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fck1.sharepoint.com/sites/CNASLALOM/Documents partages/General/1 SLALOM/Pôle Animation/CLASSEMENT ET CALCUL DE POINTS/classements coupe de France 2024/N2/"/>
    </mc:Choice>
  </mc:AlternateContent>
  <xr:revisionPtr revIDLastSave="20" documentId="8_{D2E12F13-D04C-4189-95B8-D45AF75A7CAB}" xr6:coauthVersionLast="47" xr6:coauthVersionMax="47" xr10:uidLastSave="{FB5AD5A4-0835-4F14-A1CB-9B4C928EA720}"/>
  <bookViews>
    <workbookView xWindow="-28920" yWindow="-120" windowWidth="29040" windowHeight="15840" tabRatio="784" activeTab="3" xr2:uid="{00000000-000D-0000-FFFF-FFFF00000000}"/>
  </bookViews>
  <sheets>
    <sheet name="CLASSEMENT K1H" sheetId="8" r:id="rId1"/>
    <sheet name="CLASSEMENT C1H" sheetId="14" r:id="rId2"/>
    <sheet name="CLASSEMENT K1D" sheetId="10" r:id="rId3"/>
    <sheet name="CLASSEMENT C1D" sheetId="9" r:id="rId4"/>
  </sheets>
  <externalReferences>
    <externalReference r:id="rId5"/>
  </externalReferences>
  <definedNames>
    <definedName name="_xlnm._FilterDatabase" localSheetId="3" hidden="1">'CLASSEMENT C1D'!$A$1:$O$59</definedName>
    <definedName name="_xlnm._FilterDatabase" localSheetId="1" hidden="1">'CLASSEMENT C1H'!$A$1:$O$102</definedName>
    <definedName name="_xlnm._FilterDatabase" localSheetId="2" hidden="1">'CLASSEMENT K1D'!$A$1:$O$135</definedName>
    <definedName name="_xlnm._FilterDatabase" localSheetId="0" hidden="1">'CLASSEMENT K1H'!#REF!</definedName>
    <definedName name="_xlnm.Print_Area" localSheetId="3">'CLASSEMENT C1D'!$A$1:$O$58</definedName>
    <definedName name="_xlnm.Print_Area" localSheetId="1">'CLASSEMENT C1H'!$A$1:$O$103</definedName>
    <definedName name="_xlnm.Print_Area" localSheetId="2">'CLASSEMENT K1D'!$A$1:$O$134</definedName>
    <definedName name="_xlnm.Print_Area" localSheetId="0">'CLASSEMENT K1H'!#REF!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" i="9" l="1" a="1"/>
  <c r="N58" i="9" s="1"/>
  <c r="M58" i="9" a="1"/>
  <c r="M58" i="9" s="1"/>
  <c r="L58" i="9" a="1"/>
  <c r="L58" i="9" s="1"/>
  <c r="K58" i="9" a="1"/>
  <c r="K58" i="9" s="1"/>
  <c r="J58" i="9" a="1"/>
  <c r="J58" i="9" s="1"/>
  <c r="I58" i="9" a="1"/>
  <c r="I58" i="9" s="1"/>
  <c r="H58" i="9" a="1"/>
  <c r="H58" i="9" s="1"/>
  <c r="G58" i="9"/>
  <c r="D58" i="9"/>
  <c r="E58" i="9" s="1"/>
  <c r="B58" i="9"/>
  <c r="N57" i="9" a="1"/>
  <c r="N57" i="9" s="1"/>
  <c r="M57" i="9" a="1"/>
  <c r="M57" i="9" s="1"/>
  <c r="L57" i="9"/>
  <c r="L57" i="9" a="1"/>
  <c r="K57" i="9"/>
  <c r="K57" i="9" a="1"/>
  <c r="J57" i="9"/>
  <c r="J57" i="9" a="1"/>
  <c r="I57" i="9" a="1"/>
  <c r="I57" i="9" s="1"/>
  <c r="H57" i="9" a="1"/>
  <c r="H57" i="9" s="1"/>
  <c r="G57" i="9"/>
  <c r="E57" i="9"/>
  <c r="D57" i="9"/>
  <c r="B57" i="9"/>
  <c r="N56" i="9"/>
  <c r="N56" i="9" a="1"/>
  <c r="M56" i="9" a="1"/>
  <c r="M56" i="9" s="1"/>
  <c r="L56" i="9" a="1"/>
  <c r="L56" i="9" s="1"/>
  <c r="K56" i="9" a="1"/>
  <c r="K56" i="9" s="1"/>
  <c r="J56" i="9" a="1"/>
  <c r="J56" i="9" s="1"/>
  <c r="I56" i="9" a="1"/>
  <c r="I56" i="9" s="1"/>
  <c r="H56" i="9"/>
  <c r="H56" i="9" a="1"/>
  <c r="G56" i="9"/>
  <c r="D56" i="9"/>
  <c r="E56" i="9" s="1"/>
  <c r="B56" i="9"/>
  <c r="N55" i="9"/>
  <c r="N55" i="9" a="1"/>
  <c r="M55" i="9"/>
  <c r="M55" i="9" a="1"/>
  <c r="L55" i="9" a="1"/>
  <c r="L55" i="9" s="1"/>
  <c r="K55" i="9" a="1"/>
  <c r="K55" i="9" s="1"/>
  <c r="J55" i="9"/>
  <c r="J55" i="9" a="1"/>
  <c r="I55" i="9"/>
  <c r="I55" i="9" a="1"/>
  <c r="H55" i="9"/>
  <c r="O55" i="9" s="1"/>
  <c r="H55" i="9" a="1"/>
  <c r="G55" i="9"/>
  <c r="D55" i="9"/>
  <c r="E55" i="9" s="1"/>
  <c r="B55" i="9"/>
  <c r="N54" i="9" a="1"/>
  <c r="N54" i="9" s="1"/>
  <c r="M54" i="9" a="1"/>
  <c r="M54" i="9" s="1"/>
  <c r="L54" i="9" a="1"/>
  <c r="L54" i="9" s="1"/>
  <c r="K54" i="9"/>
  <c r="K54" i="9" a="1"/>
  <c r="J54" i="9"/>
  <c r="J54" i="9" a="1"/>
  <c r="I54" i="9" a="1"/>
  <c r="I54" i="9" s="1"/>
  <c r="H54" i="9" a="1"/>
  <c r="H54" i="9" s="1"/>
  <c r="O54" i="9" s="1"/>
  <c r="G54" i="9"/>
  <c r="D54" i="9"/>
  <c r="E54" i="9" s="1"/>
  <c r="B54" i="9"/>
  <c r="N53" i="9"/>
  <c r="N53" i="9" a="1"/>
  <c r="M53" i="9"/>
  <c r="M53" i="9" a="1"/>
  <c r="L53" i="9"/>
  <c r="L53" i="9" a="1"/>
  <c r="K53" i="9"/>
  <c r="K53" i="9" a="1"/>
  <c r="J53" i="9"/>
  <c r="J53" i="9" a="1"/>
  <c r="I53" i="9" a="1"/>
  <c r="I53" i="9" s="1"/>
  <c r="H53" i="9" a="1"/>
  <c r="H53" i="9" s="1"/>
  <c r="G53" i="9"/>
  <c r="D53" i="9"/>
  <c r="E53" i="9" s="1"/>
  <c r="B53" i="9"/>
  <c r="N52" i="9"/>
  <c r="N52" i="9" a="1"/>
  <c r="M52" i="9"/>
  <c r="M52" i="9" a="1"/>
  <c r="L52" i="9" a="1"/>
  <c r="L52" i="9" s="1"/>
  <c r="K52" i="9" a="1"/>
  <c r="K52" i="9" s="1"/>
  <c r="J52" i="9" a="1"/>
  <c r="J52" i="9" s="1"/>
  <c r="I52" i="9" a="1"/>
  <c r="I52" i="9" s="1"/>
  <c r="H52" i="9"/>
  <c r="H52" i="9" a="1"/>
  <c r="G52" i="9"/>
  <c r="D52" i="9"/>
  <c r="E52" i="9" s="1"/>
  <c r="B52" i="9"/>
  <c r="N51" i="9"/>
  <c r="N51" i="9" a="1"/>
  <c r="M51" i="9"/>
  <c r="M51" i="9" a="1"/>
  <c r="L51" i="9" a="1"/>
  <c r="L51" i="9" s="1"/>
  <c r="K51" i="9" a="1"/>
  <c r="K51" i="9" s="1"/>
  <c r="J51" i="9" a="1"/>
  <c r="J51" i="9" s="1"/>
  <c r="I51" i="9" a="1"/>
  <c r="I51" i="9" s="1"/>
  <c r="H51" i="9"/>
  <c r="H51" i="9" a="1"/>
  <c r="G51" i="9"/>
  <c r="D51" i="9"/>
  <c r="E51" i="9" s="1"/>
  <c r="B51" i="9"/>
  <c r="N50" i="9"/>
  <c r="N50" i="9" a="1"/>
  <c r="M50" i="9" a="1"/>
  <c r="M50" i="9" s="1"/>
  <c r="L50" i="9" a="1"/>
  <c r="L50" i="9" s="1"/>
  <c r="K50" i="9"/>
  <c r="K50" i="9" a="1"/>
  <c r="J50" i="9"/>
  <c r="J50" i="9" a="1"/>
  <c r="I50" i="9" a="1"/>
  <c r="I50" i="9" s="1"/>
  <c r="H50" i="9"/>
  <c r="H50" i="9" a="1"/>
  <c r="G50" i="9"/>
  <c r="D50" i="9"/>
  <c r="E50" i="9" s="1"/>
  <c r="B50" i="9"/>
  <c r="N49" i="9"/>
  <c r="N49" i="9" a="1"/>
  <c r="M49" i="9" a="1"/>
  <c r="M49" i="9" s="1"/>
  <c r="L49" i="9" a="1"/>
  <c r="L49" i="9" s="1"/>
  <c r="K49" i="9"/>
  <c r="K49" i="9" a="1"/>
  <c r="J49" i="9"/>
  <c r="J49" i="9" a="1"/>
  <c r="I49" i="9" a="1"/>
  <c r="I49" i="9" s="1"/>
  <c r="H49" i="9"/>
  <c r="H49" i="9" a="1"/>
  <c r="G49" i="9"/>
  <c r="D49" i="9"/>
  <c r="E49" i="9" s="1"/>
  <c r="B49" i="9"/>
  <c r="N48" i="9"/>
  <c r="N48" i="9" a="1"/>
  <c r="M48" i="9"/>
  <c r="M48" i="9" a="1"/>
  <c r="L48" i="9" a="1"/>
  <c r="L48" i="9" s="1"/>
  <c r="K48" i="9"/>
  <c r="K48" i="9" a="1"/>
  <c r="J48" i="9" a="1"/>
  <c r="J48" i="9" s="1"/>
  <c r="I48" i="9" a="1"/>
  <c r="I48" i="9" s="1"/>
  <c r="H48" i="9"/>
  <c r="H48" i="9" a="1"/>
  <c r="G48" i="9"/>
  <c r="D48" i="9"/>
  <c r="E48" i="9" s="1"/>
  <c r="B48" i="9"/>
  <c r="N47" i="9"/>
  <c r="N47" i="9" a="1"/>
  <c r="M47" i="9"/>
  <c r="M47" i="9" a="1"/>
  <c r="L47" i="9" a="1"/>
  <c r="L47" i="9" s="1"/>
  <c r="K47" i="9"/>
  <c r="K47" i="9" a="1"/>
  <c r="J47" i="9" a="1"/>
  <c r="J47" i="9" s="1"/>
  <c r="I47" i="9" a="1"/>
  <c r="I47" i="9" s="1"/>
  <c r="H47" i="9"/>
  <c r="O47" i="9" s="1"/>
  <c r="H47" i="9" a="1"/>
  <c r="G47" i="9"/>
  <c r="D47" i="9"/>
  <c r="E47" i="9" s="1"/>
  <c r="B47" i="9"/>
  <c r="N46" i="9"/>
  <c r="N46" i="9" a="1"/>
  <c r="M46" i="9" a="1"/>
  <c r="M46" i="9" s="1"/>
  <c r="L46" i="9" a="1"/>
  <c r="L46" i="9" s="1"/>
  <c r="K46" i="9"/>
  <c r="K46" i="9" a="1"/>
  <c r="J46" i="9"/>
  <c r="J46" i="9" a="1"/>
  <c r="I46" i="9" a="1"/>
  <c r="I46" i="9" s="1"/>
  <c r="H46" i="9"/>
  <c r="O46" i="9" s="1"/>
  <c r="H46" i="9" a="1"/>
  <c r="G46" i="9"/>
  <c r="D46" i="9"/>
  <c r="E46" i="9" s="1"/>
  <c r="B46" i="9"/>
  <c r="N45" i="9"/>
  <c r="N45" i="9" a="1"/>
  <c r="M45" i="9" a="1"/>
  <c r="M45" i="9" s="1"/>
  <c r="L45" i="9" a="1"/>
  <c r="L45" i="9" s="1"/>
  <c r="K45" i="9"/>
  <c r="K45" i="9" a="1"/>
  <c r="J45" i="9"/>
  <c r="J45" i="9" a="1"/>
  <c r="I45" i="9" a="1"/>
  <c r="I45" i="9" s="1"/>
  <c r="O45" i="9" s="1"/>
  <c r="H45" i="9"/>
  <c r="H45" i="9" a="1"/>
  <c r="G45" i="9"/>
  <c r="D45" i="9"/>
  <c r="E45" i="9" s="1"/>
  <c r="B45" i="9"/>
  <c r="N44" i="9"/>
  <c r="N44" i="9" a="1"/>
  <c r="M44" i="9"/>
  <c r="M44" i="9" a="1"/>
  <c r="L44" i="9" a="1"/>
  <c r="L44" i="9" s="1"/>
  <c r="K44" i="9"/>
  <c r="K44" i="9" a="1"/>
  <c r="J44" i="9" a="1"/>
  <c r="J44" i="9" s="1"/>
  <c r="I44" i="9" a="1"/>
  <c r="I44" i="9" s="1"/>
  <c r="O44" i="9" s="1"/>
  <c r="H44" i="9"/>
  <c r="H44" i="9" a="1"/>
  <c r="G44" i="9"/>
  <c r="D44" i="9"/>
  <c r="E44" i="9" s="1"/>
  <c r="B44" i="9"/>
  <c r="N43" i="9"/>
  <c r="N43" i="9" a="1"/>
  <c r="M43" i="9"/>
  <c r="M43" i="9" a="1"/>
  <c r="L43" i="9" a="1"/>
  <c r="L43" i="9" s="1"/>
  <c r="K43" i="9"/>
  <c r="K43" i="9" a="1"/>
  <c r="J43" i="9" a="1"/>
  <c r="J43" i="9" s="1"/>
  <c r="I43" i="9" a="1"/>
  <c r="I43" i="9" s="1"/>
  <c r="H43" i="9"/>
  <c r="H43" i="9" a="1"/>
  <c r="G43" i="9"/>
  <c r="D43" i="9"/>
  <c r="E43" i="9" s="1"/>
  <c r="B43" i="9"/>
  <c r="N42" i="9"/>
  <c r="N42" i="9" a="1"/>
  <c r="M42" i="9" a="1"/>
  <c r="M42" i="9" s="1"/>
  <c r="L42" i="9" a="1"/>
  <c r="L42" i="9" s="1"/>
  <c r="K42" i="9"/>
  <c r="K42" i="9" a="1"/>
  <c r="J42" i="9"/>
  <c r="J42" i="9" a="1"/>
  <c r="I42" i="9" a="1"/>
  <c r="I42" i="9" s="1"/>
  <c r="H42" i="9"/>
  <c r="H42" i="9" a="1"/>
  <c r="G42" i="9"/>
  <c r="D42" i="9"/>
  <c r="E42" i="9" s="1"/>
  <c r="B42" i="9"/>
  <c r="N41" i="9"/>
  <c r="N41" i="9" a="1"/>
  <c r="M41" i="9" a="1"/>
  <c r="M41" i="9" s="1"/>
  <c r="L41" i="9" a="1"/>
  <c r="L41" i="9" s="1"/>
  <c r="K41" i="9"/>
  <c r="K41" i="9" a="1"/>
  <c r="J41" i="9"/>
  <c r="J41" i="9" a="1"/>
  <c r="I41" i="9" a="1"/>
  <c r="I41" i="9" s="1"/>
  <c r="O41" i="9" s="1"/>
  <c r="H41" i="9"/>
  <c r="H41" i="9" a="1"/>
  <c r="G41" i="9"/>
  <c r="D41" i="9"/>
  <c r="E41" i="9" s="1"/>
  <c r="B41" i="9"/>
  <c r="N40" i="9"/>
  <c r="N40" i="9" a="1"/>
  <c r="M40" i="9"/>
  <c r="M40" i="9" a="1"/>
  <c r="L40" i="9" a="1"/>
  <c r="L40" i="9" s="1"/>
  <c r="K40" i="9"/>
  <c r="K40" i="9" a="1"/>
  <c r="J40" i="9" a="1"/>
  <c r="J40" i="9" s="1"/>
  <c r="I40" i="9" a="1"/>
  <c r="I40" i="9" s="1"/>
  <c r="H40" i="9"/>
  <c r="H40" i="9" a="1"/>
  <c r="G40" i="9"/>
  <c r="D40" i="9"/>
  <c r="E40" i="9" s="1"/>
  <c r="B40" i="9"/>
  <c r="N39" i="9"/>
  <c r="N39" i="9" a="1"/>
  <c r="M39" i="9"/>
  <c r="M39" i="9" a="1"/>
  <c r="L39" i="9" a="1"/>
  <c r="L39" i="9" s="1"/>
  <c r="K39" i="9"/>
  <c r="K39" i="9" a="1"/>
  <c r="J39" i="9" a="1"/>
  <c r="J39" i="9" s="1"/>
  <c r="I39" i="9" a="1"/>
  <c r="I39" i="9" s="1"/>
  <c r="H39" i="9"/>
  <c r="H39" i="9" a="1"/>
  <c r="G39" i="9"/>
  <c r="D39" i="9"/>
  <c r="E39" i="9" s="1"/>
  <c r="B39" i="9"/>
  <c r="N38" i="9"/>
  <c r="N38" i="9" a="1"/>
  <c r="M38" i="9" a="1"/>
  <c r="M38" i="9" s="1"/>
  <c r="L38" i="9" a="1"/>
  <c r="L38" i="9" s="1"/>
  <c r="K38" i="9"/>
  <c r="K38" i="9" a="1"/>
  <c r="J38" i="9"/>
  <c r="J38" i="9" a="1"/>
  <c r="I38" i="9" a="1"/>
  <c r="I38" i="9" s="1"/>
  <c r="H38" i="9"/>
  <c r="H38" i="9" a="1"/>
  <c r="G38" i="9"/>
  <c r="D38" i="9"/>
  <c r="E38" i="9" s="1"/>
  <c r="B38" i="9"/>
  <c r="N37" i="9"/>
  <c r="N37" i="9" a="1"/>
  <c r="M37" i="9" a="1"/>
  <c r="M37" i="9" s="1"/>
  <c r="L37" i="9" a="1"/>
  <c r="L37" i="9" s="1"/>
  <c r="K37" i="9"/>
  <c r="K37" i="9" a="1"/>
  <c r="J37" i="9"/>
  <c r="J37" i="9" a="1"/>
  <c r="I37" i="9" a="1"/>
  <c r="I37" i="9" s="1"/>
  <c r="H37" i="9"/>
  <c r="H37" i="9" a="1"/>
  <c r="G37" i="9"/>
  <c r="D37" i="9"/>
  <c r="E37" i="9" s="1"/>
  <c r="B37" i="9"/>
  <c r="N36" i="9"/>
  <c r="N36" i="9" a="1"/>
  <c r="M36" i="9"/>
  <c r="M36" i="9" a="1"/>
  <c r="L36" i="9" a="1"/>
  <c r="L36" i="9" s="1"/>
  <c r="K36" i="9"/>
  <c r="K36" i="9" a="1"/>
  <c r="J36" i="9" a="1"/>
  <c r="J36" i="9" s="1"/>
  <c r="I36" i="9" a="1"/>
  <c r="I36" i="9" s="1"/>
  <c r="H36" i="9"/>
  <c r="H36" i="9" a="1"/>
  <c r="G36" i="9"/>
  <c r="D36" i="9"/>
  <c r="E36" i="9" s="1"/>
  <c r="B36" i="9"/>
  <c r="N35" i="9"/>
  <c r="N35" i="9" a="1"/>
  <c r="M35" i="9"/>
  <c r="M35" i="9" a="1"/>
  <c r="L35" i="9" a="1"/>
  <c r="L35" i="9" s="1"/>
  <c r="K35" i="9"/>
  <c r="K35" i="9" a="1"/>
  <c r="J35" i="9" a="1"/>
  <c r="J35" i="9" s="1"/>
  <c r="I35" i="9" a="1"/>
  <c r="I35" i="9" s="1"/>
  <c r="H35" i="9"/>
  <c r="O35" i="9" s="1"/>
  <c r="H35" i="9" a="1"/>
  <c r="G35" i="9"/>
  <c r="D35" i="9"/>
  <c r="E35" i="9" s="1"/>
  <c r="B35" i="9"/>
  <c r="N34" i="9"/>
  <c r="N34" i="9" a="1"/>
  <c r="M34" i="9" a="1"/>
  <c r="M34" i="9" s="1"/>
  <c r="L34" i="9" a="1"/>
  <c r="L34" i="9" s="1"/>
  <c r="K34" i="9"/>
  <c r="K34" i="9" a="1"/>
  <c r="J34" i="9"/>
  <c r="J34" i="9" a="1"/>
  <c r="I34" i="9" a="1"/>
  <c r="I34" i="9" s="1"/>
  <c r="H34" i="9"/>
  <c r="O34" i="9" s="1"/>
  <c r="H34" i="9" a="1"/>
  <c r="G34" i="9"/>
  <c r="D34" i="9"/>
  <c r="E34" i="9" s="1"/>
  <c r="B34" i="9"/>
  <c r="N33" i="9"/>
  <c r="N33" i="9" a="1"/>
  <c r="M33" i="9" a="1"/>
  <c r="M33" i="9" s="1"/>
  <c r="L33" i="9" a="1"/>
  <c r="L33" i="9" s="1"/>
  <c r="K33" i="9"/>
  <c r="K33" i="9" a="1"/>
  <c r="J33" i="9"/>
  <c r="J33" i="9" a="1"/>
  <c r="I33" i="9" a="1"/>
  <c r="I33" i="9" s="1"/>
  <c r="O33" i="9" s="1"/>
  <c r="H33" i="9"/>
  <c r="H33" i="9" a="1"/>
  <c r="G33" i="9"/>
  <c r="D33" i="9"/>
  <c r="E33" i="9" s="1"/>
  <c r="B33" i="9"/>
  <c r="N32" i="9"/>
  <c r="N32" i="9" a="1"/>
  <c r="M32" i="9"/>
  <c r="M32" i="9" a="1"/>
  <c r="L32" i="9" a="1"/>
  <c r="L32" i="9" s="1"/>
  <c r="K32" i="9"/>
  <c r="K32" i="9" a="1"/>
  <c r="J32" i="9" a="1"/>
  <c r="J32" i="9" s="1"/>
  <c r="I32" i="9" a="1"/>
  <c r="I32" i="9" s="1"/>
  <c r="O32" i="9" s="1"/>
  <c r="H32" i="9"/>
  <c r="H32" i="9" a="1"/>
  <c r="G32" i="9"/>
  <c r="D32" i="9"/>
  <c r="E32" i="9" s="1"/>
  <c r="B32" i="9"/>
  <c r="N31" i="9"/>
  <c r="N31" i="9" a="1"/>
  <c r="M31" i="9"/>
  <c r="M31" i="9" a="1"/>
  <c r="L31" i="9" a="1"/>
  <c r="L31" i="9" s="1"/>
  <c r="K31" i="9"/>
  <c r="K31" i="9" a="1"/>
  <c r="J31" i="9" a="1"/>
  <c r="J31" i="9" s="1"/>
  <c r="I31" i="9" a="1"/>
  <c r="I31" i="9" s="1"/>
  <c r="H31" i="9"/>
  <c r="H31" i="9" a="1"/>
  <c r="G31" i="9"/>
  <c r="D31" i="9"/>
  <c r="E31" i="9" s="1"/>
  <c r="B31" i="9"/>
  <c r="N30" i="9"/>
  <c r="N30" i="9" a="1"/>
  <c r="M30" i="9" a="1"/>
  <c r="M30" i="9" s="1"/>
  <c r="L30" i="9" a="1"/>
  <c r="L30" i="9" s="1"/>
  <c r="K30" i="9"/>
  <c r="K30" i="9" a="1"/>
  <c r="J30" i="9"/>
  <c r="J30" i="9" a="1"/>
  <c r="I30" i="9" a="1"/>
  <c r="I30" i="9" s="1"/>
  <c r="H30" i="9"/>
  <c r="H30" i="9" a="1"/>
  <c r="G30" i="9"/>
  <c r="D30" i="9"/>
  <c r="E30" i="9" s="1"/>
  <c r="B30" i="9"/>
  <c r="N29" i="9"/>
  <c r="N29" i="9" a="1"/>
  <c r="M29" i="9" a="1"/>
  <c r="M29" i="9" s="1"/>
  <c r="L29" i="9" a="1"/>
  <c r="L29" i="9" s="1"/>
  <c r="K29" i="9"/>
  <c r="K29" i="9" a="1"/>
  <c r="J29" i="9"/>
  <c r="J29" i="9" a="1"/>
  <c r="I29" i="9" a="1"/>
  <c r="I29" i="9" s="1"/>
  <c r="O29" i="9" s="1"/>
  <c r="H29" i="9"/>
  <c r="H29" i="9" a="1"/>
  <c r="G29" i="9"/>
  <c r="D29" i="9"/>
  <c r="E29" i="9" s="1"/>
  <c r="B29" i="9"/>
  <c r="N28" i="9"/>
  <c r="N28" i="9" a="1"/>
  <c r="M28" i="9"/>
  <c r="M28" i="9" a="1"/>
  <c r="L28" i="9" a="1"/>
  <c r="L28" i="9" s="1"/>
  <c r="K28" i="9"/>
  <c r="K28" i="9" a="1"/>
  <c r="J28" i="9" a="1"/>
  <c r="J28" i="9" s="1"/>
  <c r="I28" i="9" a="1"/>
  <c r="I28" i="9" s="1"/>
  <c r="H28" i="9"/>
  <c r="H28" i="9" a="1"/>
  <c r="G28" i="9"/>
  <c r="D28" i="9"/>
  <c r="E28" i="9" s="1"/>
  <c r="B28" i="9"/>
  <c r="N27" i="9"/>
  <c r="N27" i="9" a="1"/>
  <c r="M27" i="9"/>
  <c r="M27" i="9" a="1"/>
  <c r="L27" i="9" a="1"/>
  <c r="L27" i="9" s="1"/>
  <c r="K27" i="9"/>
  <c r="K27" i="9" a="1"/>
  <c r="J27" i="9" a="1"/>
  <c r="J27" i="9" s="1"/>
  <c r="I27" i="9" a="1"/>
  <c r="I27" i="9" s="1"/>
  <c r="H27" i="9"/>
  <c r="H27" i="9" a="1"/>
  <c r="G27" i="9"/>
  <c r="D27" i="9"/>
  <c r="E27" i="9" s="1"/>
  <c r="B27" i="9"/>
  <c r="N26" i="9"/>
  <c r="N26" i="9" a="1"/>
  <c r="M26" i="9" a="1"/>
  <c r="M26" i="9" s="1"/>
  <c r="L26" i="9" a="1"/>
  <c r="L26" i="9" s="1"/>
  <c r="K26" i="9"/>
  <c r="K26" i="9" a="1"/>
  <c r="J26" i="9"/>
  <c r="J26" i="9" a="1"/>
  <c r="I26" i="9" a="1"/>
  <c r="I26" i="9" s="1"/>
  <c r="H26" i="9"/>
  <c r="H26" i="9" a="1"/>
  <c r="G26" i="9"/>
  <c r="D26" i="9"/>
  <c r="E26" i="9" s="1"/>
  <c r="B26" i="9"/>
  <c r="N25" i="9"/>
  <c r="N25" i="9" a="1"/>
  <c r="M25" i="9" a="1"/>
  <c r="M25" i="9" s="1"/>
  <c r="L25" i="9" a="1"/>
  <c r="L25" i="9" s="1"/>
  <c r="K25" i="9"/>
  <c r="K25" i="9" a="1"/>
  <c r="J25" i="9"/>
  <c r="J25" i="9" a="1"/>
  <c r="I25" i="9" a="1"/>
  <c r="I25" i="9" s="1"/>
  <c r="O25" i="9" s="1"/>
  <c r="H25" i="9"/>
  <c r="H25" i="9" a="1"/>
  <c r="G25" i="9"/>
  <c r="D25" i="9"/>
  <c r="E25" i="9" s="1"/>
  <c r="B25" i="9"/>
  <c r="N24" i="9"/>
  <c r="N24" i="9" a="1"/>
  <c r="M24" i="9"/>
  <c r="M24" i="9" a="1"/>
  <c r="L24" i="9" a="1"/>
  <c r="L24" i="9" s="1"/>
  <c r="K24" i="9"/>
  <c r="K24" i="9" a="1"/>
  <c r="J24" i="9" a="1"/>
  <c r="J24" i="9" s="1"/>
  <c r="I24" i="9" a="1"/>
  <c r="I24" i="9" s="1"/>
  <c r="H24" i="9"/>
  <c r="H24" i="9" a="1"/>
  <c r="G24" i="9"/>
  <c r="D24" i="9"/>
  <c r="E24" i="9" s="1"/>
  <c r="B24" i="9"/>
  <c r="N23" i="9"/>
  <c r="N23" i="9" a="1"/>
  <c r="M23" i="9"/>
  <c r="M23" i="9" a="1"/>
  <c r="L23" i="9" a="1"/>
  <c r="L23" i="9" s="1"/>
  <c r="K23" i="9"/>
  <c r="K23" i="9" a="1"/>
  <c r="J23" i="9" a="1"/>
  <c r="J23" i="9" s="1"/>
  <c r="I23" i="9" a="1"/>
  <c r="I23" i="9" s="1"/>
  <c r="H23" i="9"/>
  <c r="O23" i="9" s="1"/>
  <c r="H23" i="9" a="1"/>
  <c r="G23" i="9"/>
  <c r="D23" i="9"/>
  <c r="E23" i="9" s="1"/>
  <c r="B23" i="9"/>
  <c r="N22" i="9"/>
  <c r="N22" i="9" a="1"/>
  <c r="M22" i="9" a="1"/>
  <c r="M22" i="9" s="1"/>
  <c r="L22" i="9" a="1"/>
  <c r="L22" i="9" s="1"/>
  <c r="K22" i="9"/>
  <c r="K22" i="9" a="1"/>
  <c r="J22" i="9"/>
  <c r="J22" i="9" a="1"/>
  <c r="I22" i="9" a="1"/>
  <c r="I22" i="9" s="1"/>
  <c r="H22" i="9"/>
  <c r="H22" i="9" a="1"/>
  <c r="G22" i="9"/>
  <c r="D22" i="9"/>
  <c r="E22" i="9" s="1"/>
  <c r="B22" i="9"/>
  <c r="N21" i="9"/>
  <c r="N21" i="9" a="1"/>
  <c r="M21" i="9" a="1"/>
  <c r="M21" i="9" s="1"/>
  <c r="L21" i="9" a="1"/>
  <c r="L21" i="9" s="1"/>
  <c r="K21" i="9"/>
  <c r="K21" i="9" a="1"/>
  <c r="J21" i="9"/>
  <c r="J21" i="9" a="1"/>
  <c r="I21" i="9" a="1"/>
  <c r="I21" i="9" s="1"/>
  <c r="O21" i="9" s="1"/>
  <c r="H21" i="9"/>
  <c r="H21" i="9" a="1"/>
  <c r="G21" i="9"/>
  <c r="D21" i="9"/>
  <c r="E21" i="9" s="1"/>
  <c r="B21" i="9"/>
  <c r="N20" i="9"/>
  <c r="N20" i="9" a="1"/>
  <c r="M20" i="9"/>
  <c r="M20" i="9" a="1"/>
  <c r="L20" i="9" a="1"/>
  <c r="L20" i="9" s="1"/>
  <c r="K20" i="9"/>
  <c r="K20" i="9" a="1"/>
  <c r="J20" i="9" a="1"/>
  <c r="J20" i="9" s="1"/>
  <c r="I20" i="9" a="1"/>
  <c r="I20" i="9" s="1"/>
  <c r="O20" i="9" s="1"/>
  <c r="H20" i="9"/>
  <c r="H20" i="9" a="1"/>
  <c r="G20" i="9"/>
  <c r="D20" i="9"/>
  <c r="E20" i="9" s="1"/>
  <c r="B20" i="9"/>
  <c r="N19" i="9"/>
  <c r="N19" i="9" a="1"/>
  <c r="M19" i="9"/>
  <c r="M19" i="9" a="1"/>
  <c r="L19" i="9" a="1"/>
  <c r="L19" i="9" s="1"/>
  <c r="K19" i="9"/>
  <c r="K19" i="9" a="1"/>
  <c r="J19" i="9" a="1"/>
  <c r="J19" i="9" s="1"/>
  <c r="I19" i="9" a="1"/>
  <c r="I19" i="9" s="1"/>
  <c r="H19" i="9"/>
  <c r="H19" i="9" a="1"/>
  <c r="G19" i="9"/>
  <c r="D19" i="9"/>
  <c r="E19" i="9" s="1"/>
  <c r="B19" i="9"/>
  <c r="N18" i="9"/>
  <c r="N18" i="9" a="1"/>
  <c r="M18" i="9" a="1"/>
  <c r="M18" i="9" s="1"/>
  <c r="L18" i="9" a="1"/>
  <c r="L18" i="9" s="1"/>
  <c r="K18" i="9"/>
  <c r="K18" i="9" a="1"/>
  <c r="J18" i="9"/>
  <c r="J18" i="9" a="1"/>
  <c r="I18" i="9" a="1"/>
  <c r="I18" i="9" s="1"/>
  <c r="H18" i="9"/>
  <c r="H18" i="9" a="1"/>
  <c r="G18" i="9"/>
  <c r="D18" i="9"/>
  <c r="E18" i="9" s="1"/>
  <c r="B18" i="9"/>
  <c r="N17" i="9"/>
  <c r="N17" i="9" a="1"/>
  <c r="M17" i="9" a="1"/>
  <c r="M17" i="9" s="1"/>
  <c r="L17" i="9" a="1"/>
  <c r="L17" i="9" s="1"/>
  <c r="K17" i="9"/>
  <c r="K17" i="9" a="1"/>
  <c r="J17" i="9"/>
  <c r="J17" i="9" a="1"/>
  <c r="I17" i="9" a="1"/>
  <c r="I17" i="9" s="1"/>
  <c r="O17" i="9" s="1"/>
  <c r="H17" i="9"/>
  <c r="H17" i="9" a="1"/>
  <c r="G17" i="9"/>
  <c r="D17" i="9"/>
  <c r="E17" i="9" s="1"/>
  <c r="B17" i="9"/>
  <c r="N16" i="9"/>
  <c r="N16" i="9" a="1"/>
  <c r="M16" i="9"/>
  <c r="M16" i="9" a="1"/>
  <c r="L16" i="9" a="1"/>
  <c r="L16" i="9" s="1"/>
  <c r="K16" i="9"/>
  <c r="K16" i="9" a="1"/>
  <c r="J16" i="9" a="1"/>
  <c r="J16" i="9" s="1"/>
  <c r="I16" i="9" a="1"/>
  <c r="I16" i="9" s="1"/>
  <c r="H16" i="9"/>
  <c r="H16" i="9" a="1"/>
  <c r="G16" i="9"/>
  <c r="D16" i="9"/>
  <c r="E16" i="9" s="1"/>
  <c r="B16" i="9"/>
  <c r="N15" i="9"/>
  <c r="N15" i="9" a="1"/>
  <c r="M15" i="9"/>
  <c r="M15" i="9" a="1"/>
  <c r="L15" i="9" a="1"/>
  <c r="L15" i="9" s="1"/>
  <c r="K15" i="9"/>
  <c r="K15" i="9" a="1"/>
  <c r="J15" i="9" a="1"/>
  <c r="J15" i="9" s="1"/>
  <c r="I15" i="9" a="1"/>
  <c r="I15" i="9" s="1"/>
  <c r="H15" i="9"/>
  <c r="H15" i="9" a="1"/>
  <c r="G15" i="9"/>
  <c r="D15" i="9"/>
  <c r="E15" i="9" s="1"/>
  <c r="B15" i="9"/>
  <c r="N14" i="9"/>
  <c r="N14" i="9" a="1"/>
  <c r="M14" i="9" a="1"/>
  <c r="M14" i="9" s="1"/>
  <c r="L14" i="9" a="1"/>
  <c r="L14" i="9" s="1"/>
  <c r="K14" i="9"/>
  <c r="K14" i="9" a="1"/>
  <c r="J14" i="9"/>
  <c r="J14" i="9" a="1"/>
  <c r="I14" i="9" a="1"/>
  <c r="I14" i="9" s="1"/>
  <c r="H14" i="9"/>
  <c r="H14" i="9" a="1"/>
  <c r="G14" i="9"/>
  <c r="D14" i="9"/>
  <c r="E14" i="9" s="1"/>
  <c r="B14" i="9"/>
  <c r="N13" i="9"/>
  <c r="N13" i="9" a="1"/>
  <c r="M13" i="9" a="1"/>
  <c r="M13" i="9" s="1"/>
  <c r="L13" i="9" a="1"/>
  <c r="L13" i="9" s="1"/>
  <c r="K13" i="9"/>
  <c r="K13" i="9" a="1"/>
  <c r="J13" i="9"/>
  <c r="J13" i="9" a="1"/>
  <c r="I13" i="9" a="1"/>
  <c r="I13" i="9" s="1"/>
  <c r="O13" i="9" s="1"/>
  <c r="H13" i="9"/>
  <c r="H13" i="9" a="1"/>
  <c r="G13" i="9"/>
  <c r="D13" i="9"/>
  <c r="E13" i="9" s="1"/>
  <c r="B13" i="9"/>
  <c r="N12" i="9"/>
  <c r="N12" i="9" a="1"/>
  <c r="M12" i="9"/>
  <c r="M12" i="9" a="1"/>
  <c r="L12" i="9" a="1"/>
  <c r="L12" i="9" s="1"/>
  <c r="K12" i="9"/>
  <c r="K12" i="9" a="1"/>
  <c r="J12" i="9" a="1"/>
  <c r="J12" i="9" s="1"/>
  <c r="I12" i="9" a="1"/>
  <c r="I12" i="9" s="1"/>
  <c r="H12" i="9"/>
  <c r="H12" i="9" a="1"/>
  <c r="G12" i="9"/>
  <c r="D12" i="9"/>
  <c r="E12" i="9" s="1"/>
  <c r="B12" i="9"/>
  <c r="N11" i="9"/>
  <c r="N11" i="9" a="1"/>
  <c r="M11" i="9"/>
  <c r="M11" i="9" a="1"/>
  <c r="L11" i="9" a="1"/>
  <c r="L11" i="9" s="1"/>
  <c r="K11" i="9"/>
  <c r="K11" i="9" a="1"/>
  <c r="J11" i="9" a="1"/>
  <c r="J11" i="9" s="1"/>
  <c r="I11" i="9" a="1"/>
  <c r="I11" i="9" s="1"/>
  <c r="H11" i="9"/>
  <c r="O11" i="9" s="1"/>
  <c r="H11" i="9" a="1"/>
  <c r="G11" i="9"/>
  <c r="D11" i="9"/>
  <c r="E11" i="9" s="1"/>
  <c r="B11" i="9"/>
  <c r="N10" i="9"/>
  <c r="N10" i="9" a="1"/>
  <c r="M10" i="9" a="1"/>
  <c r="M10" i="9" s="1"/>
  <c r="L10" i="9" a="1"/>
  <c r="L10" i="9" s="1"/>
  <c r="K10" i="9"/>
  <c r="K10" i="9" a="1"/>
  <c r="J10" i="9"/>
  <c r="J10" i="9" a="1"/>
  <c r="I10" i="9" a="1"/>
  <c r="I10" i="9" s="1"/>
  <c r="H10" i="9"/>
  <c r="H10" i="9" a="1"/>
  <c r="G10" i="9"/>
  <c r="D10" i="9"/>
  <c r="E10" i="9" s="1"/>
  <c r="B10" i="9"/>
  <c r="N9" i="9"/>
  <c r="N9" i="9" a="1"/>
  <c r="M9" i="9" a="1"/>
  <c r="M9" i="9" s="1"/>
  <c r="L9" i="9" a="1"/>
  <c r="L9" i="9" s="1"/>
  <c r="K9" i="9"/>
  <c r="K9" i="9" a="1"/>
  <c r="J9" i="9"/>
  <c r="J9" i="9" a="1"/>
  <c r="I9" i="9" a="1"/>
  <c r="I9" i="9" s="1"/>
  <c r="O9" i="9" s="1"/>
  <c r="H9" i="9"/>
  <c r="H9" i="9" a="1"/>
  <c r="G9" i="9"/>
  <c r="D9" i="9"/>
  <c r="E9" i="9" s="1"/>
  <c r="B9" i="9"/>
  <c r="N8" i="9"/>
  <c r="N8" i="9" a="1"/>
  <c r="M8" i="9"/>
  <c r="M8" i="9" a="1"/>
  <c r="L8" i="9" a="1"/>
  <c r="L8" i="9" s="1"/>
  <c r="K8" i="9"/>
  <c r="K8" i="9" a="1"/>
  <c r="J8" i="9" a="1"/>
  <c r="J8" i="9" s="1"/>
  <c r="I8" i="9" a="1"/>
  <c r="I8" i="9" s="1"/>
  <c r="O8" i="9" s="1"/>
  <c r="H8" i="9"/>
  <c r="H8" i="9" a="1"/>
  <c r="G8" i="9"/>
  <c r="D8" i="9"/>
  <c r="E8" i="9" s="1"/>
  <c r="B8" i="9"/>
  <c r="N7" i="9"/>
  <c r="N7" i="9" a="1"/>
  <c r="M7" i="9"/>
  <c r="M7" i="9" a="1"/>
  <c r="L7" i="9" a="1"/>
  <c r="L7" i="9" s="1"/>
  <c r="K7" i="9"/>
  <c r="K7" i="9" a="1"/>
  <c r="J7" i="9" a="1"/>
  <c r="J7" i="9" s="1"/>
  <c r="I7" i="9" a="1"/>
  <c r="I7" i="9" s="1"/>
  <c r="H7" i="9"/>
  <c r="H7" i="9" a="1"/>
  <c r="G7" i="9"/>
  <c r="D7" i="9"/>
  <c r="E7" i="9" s="1"/>
  <c r="F7" i="9" s="1"/>
  <c r="B7" i="9"/>
  <c r="N6" i="9"/>
  <c r="N6" i="9" a="1"/>
  <c r="M6" i="9" a="1"/>
  <c r="M6" i="9" s="1"/>
  <c r="L6" i="9" a="1"/>
  <c r="L6" i="9" s="1"/>
  <c r="K6" i="9"/>
  <c r="K6" i="9" a="1"/>
  <c r="J6" i="9"/>
  <c r="J6" i="9" a="1"/>
  <c r="I6" i="9" a="1"/>
  <c r="I6" i="9" s="1"/>
  <c r="H6" i="9"/>
  <c r="H6" i="9" a="1"/>
  <c r="G6" i="9"/>
  <c r="D6" i="9"/>
  <c r="E6" i="9" s="1"/>
  <c r="B6" i="9"/>
  <c r="N5" i="9"/>
  <c r="N5" i="9" a="1"/>
  <c r="M5" i="9" a="1"/>
  <c r="M5" i="9" s="1"/>
  <c r="L5" i="9" a="1"/>
  <c r="L5" i="9" s="1"/>
  <c r="K5" i="9"/>
  <c r="K5" i="9" a="1"/>
  <c r="J5" i="9"/>
  <c r="J5" i="9" a="1"/>
  <c r="I5" i="9" a="1"/>
  <c r="I5" i="9" s="1"/>
  <c r="O5" i="9" s="1"/>
  <c r="H5" i="9"/>
  <c r="H5" i="9" a="1"/>
  <c r="G5" i="9"/>
  <c r="D5" i="9"/>
  <c r="E5" i="9" s="1"/>
  <c r="B5" i="9"/>
  <c r="N4" i="9"/>
  <c r="N4" i="9" a="1"/>
  <c r="M4" i="9"/>
  <c r="M4" i="9" a="1"/>
  <c r="L4" i="9" a="1"/>
  <c r="L4" i="9" s="1"/>
  <c r="K4" i="9"/>
  <c r="K4" i="9" a="1"/>
  <c r="J4" i="9" a="1"/>
  <c r="J4" i="9" s="1"/>
  <c r="I4" i="9" a="1"/>
  <c r="I4" i="9" s="1"/>
  <c r="H4" i="9"/>
  <c r="H4" i="9" a="1"/>
  <c r="G4" i="9"/>
  <c r="D4" i="9"/>
  <c r="E4" i="9" s="1"/>
  <c r="B4" i="9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N3" i="9"/>
  <c r="N3" i="9" a="1"/>
  <c r="M3" i="9"/>
  <c r="M3" i="9" a="1"/>
  <c r="L3" i="9" a="1"/>
  <c r="L3" i="9" s="1"/>
  <c r="K3" i="9"/>
  <c r="K3" i="9" a="1"/>
  <c r="J3" i="9" a="1"/>
  <c r="J3" i="9" s="1"/>
  <c r="I3" i="9" a="1"/>
  <c r="I3" i="9" s="1"/>
  <c r="H3" i="9"/>
  <c r="H3" i="9" a="1"/>
  <c r="G3" i="9"/>
  <c r="D3" i="9"/>
  <c r="E3" i="9" s="1"/>
  <c r="B3" i="9"/>
  <c r="A3" i="9"/>
  <c r="N2" i="9"/>
  <c r="N59" i="9" s="1"/>
  <c r="N2" i="9" a="1"/>
  <c r="M2" i="9" a="1"/>
  <c r="M2" i="9" s="1"/>
  <c r="L2" i="9" a="1"/>
  <c r="L2" i="9" s="1"/>
  <c r="K2" i="9"/>
  <c r="K2" i="9" a="1"/>
  <c r="J2" i="9"/>
  <c r="J2" i="9" a="1"/>
  <c r="I2" i="9" a="1"/>
  <c r="I2" i="9" s="1"/>
  <c r="H2" i="9"/>
  <c r="H2" i="9" a="1"/>
  <c r="G2" i="9"/>
  <c r="D2" i="9"/>
  <c r="E2" i="9" s="1"/>
  <c r="F2" i="9" s="1"/>
  <c r="B2" i="9"/>
  <c r="A2" i="9"/>
  <c r="N207" i="8" a="1"/>
  <c r="N207" i="8" s="1"/>
  <c r="M207" i="8" a="1"/>
  <c r="M207" i="8" s="1"/>
  <c r="L207" i="8" a="1"/>
  <c r="L207" i="8" s="1"/>
  <c r="K207" i="8" a="1"/>
  <c r="K207" i="8" s="1"/>
  <c r="J207" i="8" a="1"/>
  <c r="J207" i="8" s="1"/>
  <c r="I207" i="8" a="1"/>
  <c r="I207" i="8" s="1"/>
  <c r="H207" i="8" a="1"/>
  <c r="H207" i="8" s="1"/>
  <c r="G207" i="8"/>
  <c r="D207" i="8"/>
  <c r="E207" i="8" s="1"/>
  <c r="B207" i="8"/>
  <c r="N206" i="8" a="1"/>
  <c r="N206" i="8" s="1"/>
  <c r="M206" i="8" a="1"/>
  <c r="M206" i="8" s="1"/>
  <c r="L206" i="8"/>
  <c r="L206" i="8" a="1"/>
  <c r="K206" i="8"/>
  <c r="K206" i="8" a="1"/>
  <c r="J206" i="8" a="1"/>
  <c r="J206" i="8" s="1"/>
  <c r="I206" i="8" a="1"/>
  <c r="I206" i="8" s="1"/>
  <c r="H206" i="8" a="1"/>
  <c r="H206" i="8" s="1"/>
  <c r="G206" i="8"/>
  <c r="E206" i="8"/>
  <c r="D206" i="8"/>
  <c r="B206" i="8"/>
  <c r="N205" i="8"/>
  <c r="N205" i="8" a="1"/>
  <c r="M205" i="8" a="1"/>
  <c r="M205" i="8" s="1"/>
  <c r="L205" i="8" a="1"/>
  <c r="L205" i="8" s="1"/>
  <c r="K205" i="8" a="1"/>
  <c r="K205" i="8" s="1"/>
  <c r="J205" i="8" a="1"/>
  <c r="J205" i="8" s="1"/>
  <c r="I205" i="8" a="1"/>
  <c r="I205" i="8" s="1"/>
  <c r="H205" i="8"/>
  <c r="H205" i="8" a="1"/>
  <c r="G205" i="8"/>
  <c r="D205" i="8"/>
  <c r="E205" i="8" s="1"/>
  <c r="B205" i="8"/>
  <c r="N204" i="8"/>
  <c r="N204" i="8" a="1"/>
  <c r="M204" i="8" a="1"/>
  <c r="M204" i="8" s="1"/>
  <c r="L204" i="8" a="1"/>
  <c r="L204" i="8" s="1"/>
  <c r="K204" i="8" a="1"/>
  <c r="K204" i="8" s="1"/>
  <c r="J204" i="8"/>
  <c r="J204" i="8" a="1"/>
  <c r="I204" i="8"/>
  <c r="I204" i="8" a="1"/>
  <c r="H204" i="8"/>
  <c r="O204" i="8" s="1"/>
  <c r="H204" i="8" a="1"/>
  <c r="G204" i="8"/>
  <c r="D204" i="8"/>
  <c r="E204" i="8" s="1"/>
  <c r="B204" i="8"/>
  <c r="N203" i="8" a="1"/>
  <c r="N203" i="8" s="1"/>
  <c r="M203" i="8" a="1"/>
  <c r="M203" i="8" s="1"/>
  <c r="L203" i="8" a="1"/>
  <c r="L203" i="8" s="1"/>
  <c r="K203" i="8"/>
  <c r="K203" i="8" a="1"/>
  <c r="J203" i="8"/>
  <c r="J203" i="8" a="1"/>
  <c r="I203" i="8" a="1"/>
  <c r="I203" i="8" s="1"/>
  <c r="H203" i="8" a="1"/>
  <c r="H203" i="8" s="1"/>
  <c r="G203" i="8"/>
  <c r="D203" i="8"/>
  <c r="E203" i="8" s="1"/>
  <c r="B203" i="8"/>
  <c r="N202" i="8"/>
  <c r="N202" i="8" a="1"/>
  <c r="M202" i="8"/>
  <c r="M202" i="8" a="1"/>
  <c r="L202" i="8"/>
  <c r="L202" i="8" a="1"/>
  <c r="K202" i="8"/>
  <c r="K202" i="8" a="1"/>
  <c r="J202" i="8" a="1"/>
  <c r="J202" i="8" s="1"/>
  <c r="I202" i="8" a="1"/>
  <c r="I202" i="8" s="1"/>
  <c r="H202" i="8"/>
  <c r="H202" i="8" a="1"/>
  <c r="G202" i="8"/>
  <c r="E202" i="8"/>
  <c r="D202" i="8"/>
  <c r="B202" i="8"/>
  <c r="N201" i="8"/>
  <c r="N201" i="8" a="1"/>
  <c r="M201" i="8"/>
  <c r="M201" i="8" a="1"/>
  <c r="L201" i="8" a="1"/>
  <c r="L201" i="8" s="1"/>
  <c r="K201" i="8" a="1"/>
  <c r="K201" i="8" s="1"/>
  <c r="J201" i="8" a="1"/>
  <c r="J201" i="8" s="1"/>
  <c r="I201" i="8" a="1"/>
  <c r="I201" i="8" s="1"/>
  <c r="H201" i="8"/>
  <c r="H201" i="8" a="1"/>
  <c r="G201" i="8"/>
  <c r="D201" i="8"/>
  <c r="E201" i="8" s="1"/>
  <c r="B201" i="8"/>
  <c r="N200" i="8"/>
  <c r="N200" i="8" a="1"/>
  <c r="M200" i="8" a="1"/>
  <c r="M200" i="8" s="1"/>
  <c r="L200" i="8" a="1"/>
  <c r="L200" i="8" s="1"/>
  <c r="K200" i="8"/>
  <c r="K200" i="8" a="1"/>
  <c r="J200" i="8"/>
  <c r="J200" i="8" a="1"/>
  <c r="I200" i="8"/>
  <c r="I200" i="8" a="1"/>
  <c r="H200" i="8"/>
  <c r="H200" i="8" a="1"/>
  <c r="G200" i="8"/>
  <c r="D200" i="8"/>
  <c r="E200" i="8" s="1"/>
  <c r="B200" i="8"/>
  <c r="N199" i="8" a="1"/>
  <c r="N199" i="8" s="1"/>
  <c r="M199" i="8" a="1"/>
  <c r="M199" i="8" s="1"/>
  <c r="L199" i="8" a="1"/>
  <c r="L199" i="8" s="1"/>
  <c r="K199" i="8"/>
  <c r="K199" i="8" a="1"/>
  <c r="J199" i="8"/>
  <c r="J199" i="8" a="1"/>
  <c r="I199" i="8" a="1"/>
  <c r="I199" i="8" s="1"/>
  <c r="H199" i="8" a="1"/>
  <c r="H199" i="8" s="1"/>
  <c r="G199" i="8"/>
  <c r="D199" i="8"/>
  <c r="E199" i="8" s="1"/>
  <c r="B199" i="8"/>
  <c r="N198" i="8"/>
  <c r="N198" i="8" a="1"/>
  <c r="M198" i="8"/>
  <c r="M198" i="8" a="1"/>
  <c r="L198" i="8"/>
  <c r="L198" i="8" a="1"/>
  <c r="K198" i="8"/>
  <c r="K198" i="8" a="1"/>
  <c r="J198" i="8" a="1"/>
  <c r="J198" i="8" s="1"/>
  <c r="I198" i="8" a="1"/>
  <c r="I198" i="8" s="1"/>
  <c r="O198" i="8" s="1"/>
  <c r="H198" i="8"/>
  <c r="H198" i="8" a="1"/>
  <c r="G198" i="8"/>
  <c r="E198" i="8"/>
  <c r="D198" i="8"/>
  <c r="B198" i="8"/>
  <c r="N197" i="8"/>
  <c r="N197" i="8" a="1"/>
  <c r="M197" i="8"/>
  <c r="M197" i="8" a="1"/>
  <c r="L197" i="8" a="1"/>
  <c r="L197" i="8" s="1"/>
  <c r="K197" i="8" a="1"/>
  <c r="K197" i="8" s="1"/>
  <c r="J197" i="8" a="1"/>
  <c r="J197" i="8" s="1"/>
  <c r="I197" i="8" a="1"/>
  <c r="I197" i="8" s="1"/>
  <c r="H197" i="8"/>
  <c r="H197" i="8" a="1"/>
  <c r="G197" i="8"/>
  <c r="D197" i="8"/>
  <c r="E197" i="8" s="1"/>
  <c r="B197" i="8"/>
  <c r="N196" i="8"/>
  <c r="N196" i="8" a="1"/>
  <c r="M196" i="8" a="1"/>
  <c r="M196" i="8" s="1"/>
  <c r="L196" i="8" a="1"/>
  <c r="L196" i="8" s="1"/>
  <c r="K196" i="8"/>
  <c r="K196" i="8" a="1"/>
  <c r="J196" i="8"/>
  <c r="J196" i="8" a="1"/>
  <c r="I196" i="8"/>
  <c r="I196" i="8" a="1"/>
  <c r="H196" i="8"/>
  <c r="O196" i="8" s="1"/>
  <c r="H196" i="8" a="1"/>
  <c r="G196" i="8"/>
  <c r="D196" i="8"/>
  <c r="E196" i="8" s="1"/>
  <c r="B196" i="8"/>
  <c r="N195" i="8" a="1"/>
  <c r="N195" i="8" s="1"/>
  <c r="M195" i="8" a="1"/>
  <c r="M195" i="8" s="1"/>
  <c r="L195" i="8" a="1"/>
  <c r="L195" i="8" s="1"/>
  <c r="K195" i="8"/>
  <c r="K195" i="8" a="1"/>
  <c r="J195" i="8"/>
  <c r="J195" i="8" a="1"/>
  <c r="I195" i="8" a="1"/>
  <c r="I195" i="8" s="1"/>
  <c r="H195" i="8" a="1"/>
  <c r="H195" i="8" s="1"/>
  <c r="G195" i="8"/>
  <c r="D195" i="8"/>
  <c r="E195" i="8" s="1"/>
  <c r="B195" i="8"/>
  <c r="N194" i="8"/>
  <c r="N194" i="8" a="1"/>
  <c r="M194" i="8"/>
  <c r="M194" i="8" a="1"/>
  <c r="L194" i="8"/>
  <c r="L194" i="8" a="1"/>
  <c r="K194" i="8"/>
  <c r="K194" i="8" a="1"/>
  <c r="J194" i="8" a="1"/>
  <c r="J194" i="8" s="1"/>
  <c r="I194" i="8" a="1"/>
  <c r="I194" i="8" s="1"/>
  <c r="H194" i="8"/>
  <c r="H194" i="8" a="1"/>
  <c r="G194" i="8"/>
  <c r="E194" i="8"/>
  <c r="D194" i="8"/>
  <c r="B194" i="8"/>
  <c r="N193" i="8"/>
  <c r="N193" i="8" a="1"/>
  <c r="M193" i="8"/>
  <c r="M193" i="8" a="1"/>
  <c r="L193" i="8" a="1"/>
  <c r="L193" i="8" s="1"/>
  <c r="K193" i="8" a="1"/>
  <c r="K193" i="8" s="1"/>
  <c r="J193" i="8" a="1"/>
  <c r="J193" i="8" s="1"/>
  <c r="I193" i="8" a="1"/>
  <c r="I193" i="8" s="1"/>
  <c r="H193" i="8"/>
  <c r="O193" i="8" s="1"/>
  <c r="H193" i="8" a="1"/>
  <c r="G193" i="8"/>
  <c r="D193" i="8"/>
  <c r="E193" i="8" s="1"/>
  <c r="B193" i="8"/>
  <c r="N192" i="8"/>
  <c r="N192" i="8" a="1"/>
  <c r="M192" i="8" a="1"/>
  <c r="M192" i="8" s="1"/>
  <c r="L192" i="8" a="1"/>
  <c r="L192" i="8" s="1"/>
  <c r="K192" i="8"/>
  <c r="K192" i="8" a="1"/>
  <c r="J192" i="8"/>
  <c r="J192" i="8" a="1"/>
  <c r="I192" i="8"/>
  <c r="I192" i="8" a="1"/>
  <c r="H192" i="8"/>
  <c r="O192" i="8" s="1"/>
  <c r="H192" i="8" a="1"/>
  <c r="G192" i="8"/>
  <c r="D192" i="8"/>
  <c r="E192" i="8" s="1"/>
  <c r="B192" i="8"/>
  <c r="N191" i="8" a="1"/>
  <c r="N191" i="8" s="1"/>
  <c r="M191" i="8" a="1"/>
  <c r="M191" i="8" s="1"/>
  <c r="L191" i="8" a="1"/>
  <c r="L191" i="8" s="1"/>
  <c r="K191" i="8"/>
  <c r="K191" i="8" a="1"/>
  <c r="J191" i="8"/>
  <c r="J191" i="8" a="1"/>
  <c r="I191" i="8" a="1"/>
  <c r="I191" i="8" s="1"/>
  <c r="H191" i="8" a="1"/>
  <c r="H191" i="8" s="1"/>
  <c r="O191" i="8" s="1"/>
  <c r="G191" i="8"/>
  <c r="D191" i="8"/>
  <c r="E191" i="8" s="1"/>
  <c r="B191" i="8"/>
  <c r="N190" i="8"/>
  <c r="N190" i="8" a="1"/>
  <c r="M190" i="8"/>
  <c r="M190" i="8" a="1"/>
  <c r="L190" i="8"/>
  <c r="L190" i="8" a="1"/>
  <c r="K190" i="8"/>
  <c r="K190" i="8" a="1"/>
  <c r="J190" i="8" a="1"/>
  <c r="J190" i="8" s="1"/>
  <c r="I190" i="8" a="1"/>
  <c r="I190" i="8" s="1"/>
  <c r="O190" i="8" s="1"/>
  <c r="H190" i="8"/>
  <c r="H190" i="8" a="1"/>
  <c r="G190" i="8"/>
  <c r="E190" i="8"/>
  <c r="D190" i="8"/>
  <c r="B190" i="8"/>
  <c r="N189" i="8"/>
  <c r="N189" i="8" a="1"/>
  <c r="M189" i="8"/>
  <c r="M189" i="8" a="1"/>
  <c r="L189" i="8" a="1"/>
  <c r="L189" i="8" s="1"/>
  <c r="K189" i="8" a="1"/>
  <c r="K189" i="8" s="1"/>
  <c r="J189" i="8" a="1"/>
  <c r="J189" i="8" s="1"/>
  <c r="I189" i="8" a="1"/>
  <c r="I189" i="8" s="1"/>
  <c r="H189" i="8"/>
  <c r="H189" i="8" a="1"/>
  <c r="G189" i="8"/>
  <c r="D189" i="8"/>
  <c r="E189" i="8" s="1"/>
  <c r="B189" i="8"/>
  <c r="N188" i="8"/>
  <c r="N188" i="8" a="1"/>
  <c r="M188" i="8" a="1"/>
  <c r="M188" i="8" s="1"/>
  <c r="L188" i="8" a="1"/>
  <c r="L188" i="8" s="1"/>
  <c r="K188" i="8"/>
  <c r="K188" i="8" a="1"/>
  <c r="J188" i="8"/>
  <c r="J188" i="8" a="1"/>
  <c r="I188" i="8"/>
  <c r="I188" i="8" a="1"/>
  <c r="H188" i="8"/>
  <c r="H188" i="8" a="1"/>
  <c r="G188" i="8"/>
  <c r="D188" i="8"/>
  <c r="E188" i="8" s="1"/>
  <c r="B188" i="8"/>
  <c r="N187" i="8" a="1"/>
  <c r="N187" i="8" s="1"/>
  <c r="M187" i="8" a="1"/>
  <c r="M187" i="8" s="1"/>
  <c r="L187" i="8" a="1"/>
  <c r="L187" i="8" s="1"/>
  <c r="K187" i="8"/>
  <c r="K187" i="8" a="1"/>
  <c r="J187" i="8"/>
  <c r="J187" i="8" a="1"/>
  <c r="I187" i="8" a="1"/>
  <c r="I187" i="8" s="1"/>
  <c r="H187" i="8" a="1"/>
  <c r="H187" i="8" s="1"/>
  <c r="G187" i="8"/>
  <c r="D187" i="8"/>
  <c r="E187" i="8" s="1"/>
  <c r="B187" i="8"/>
  <c r="N186" i="8"/>
  <c r="N186" i="8" a="1"/>
  <c r="M186" i="8"/>
  <c r="M186" i="8" a="1"/>
  <c r="L186" i="8"/>
  <c r="L186" i="8" a="1"/>
  <c r="K186" i="8"/>
  <c r="K186" i="8" a="1"/>
  <c r="J186" i="8" a="1"/>
  <c r="J186" i="8" s="1"/>
  <c r="I186" i="8" a="1"/>
  <c r="I186" i="8" s="1"/>
  <c r="H186" i="8"/>
  <c r="H186" i="8" a="1"/>
  <c r="G186" i="8"/>
  <c r="E186" i="8"/>
  <c r="D186" i="8"/>
  <c r="B186" i="8"/>
  <c r="N185" i="8"/>
  <c r="N185" i="8" a="1"/>
  <c r="M185" i="8"/>
  <c r="M185" i="8" a="1"/>
  <c r="L185" i="8" a="1"/>
  <c r="L185" i="8" s="1"/>
  <c r="K185" i="8" a="1"/>
  <c r="K185" i="8" s="1"/>
  <c r="J185" i="8" a="1"/>
  <c r="J185" i="8" s="1"/>
  <c r="I185" i="8" a="1"/>
  <c r="I185" i="8" s="1"/>
  <c r="H185" i="8"/>
  <c r="H185" i="8" a="1"/>
  <c r="G185" i="8"/>
  <c r="D185" i="8"/>
  <c r="E185" i="8" s="1"/>
  <c r="B185" i="8"/>
  <c r="N184" i="8"/>
  <c r="N184" i="8" a="1"/>
  <c r="M184" i="8" a="1"/>
  <c r="M184" i="8" s="1"/>
  <c r="L184" i="8" a="1"/>
  <c r="L184" i="8" s="1"/>
  <c r="K184" i="8"/>
  <c r="K184" i="8" a="1"/>
  <c r="J184" i="8"/>
  <c r="J184" i="8" a="1"/>
  <c r="I184" i="8"/>
  <c r="I184" i="8" a="1"/>
  <c r="H184" i="8"/>
  <c r="O184" i="8" s="1"/>
  <c r="H184" i="8" a="1"/>
  <c r="G184" i="8"/>
  <c r="D184" i="8"/>
  <c r="E184" i="8" s="1"/>
  <c r="B184" i="8"/>
  <c r="N183" i="8" a="1"/>
  <c r="N183" i="8" s="1"/>
  <c r="M183" i="8" a="1"/>
  <c r="M183" i="8" s="1"/>
  <c r="L183" i="8" a="1"/>
  <c r="L183" i="8" s="1"/>
  <c r="K183" i="8"/>
  <c r="K183" i="8" a="1"/>
  <c r="J183" i="8"/>
  <c r="J183" i="8" a="1"/>
  <c r="I183" i="8" a="1"/>
  <c r="I183" i="8" s="1"/>
  <c r="H183" i="8" a="1"/>
  <c r="H183" i="8" s="1"/>
  <c r="G183" i="8"/>
  <c r="D183" i="8"/>
  <c r="E183" i="8" s="1"/>
  <c r="B183" i="8"/>
  <c r="N182" i="8"/>
  <c r="N182" i="8" a="1"/>
  <c r="M182" i="8"/>
  <c r="M182" i="8" a="1"/>
  <c r="L182" i="8"/>
  <c r="L182" i="8" a="1"/>
  <c r="K182" i="8"/>
  <c r="K182" i="8" a="1"/>
  <c r="J182" i="8" a="1"/>
  <c r="J182" i="8" s="1"/>
  <c r="I182" i="8" a="1"/>
  <c r="I182" i="8" s="1"/>
  <c r="O182" i="8" s="1"/>
  <c r="H182" i="8"/>
  <c r="H182" i="8" a="1"/>
  <c r="G182" i="8"/>
  <c r="E182" i="8"/>
  <c r="D182" i="8"/>
  <c r="B182" i="8"/>
  <c r="N181" i="8"/>
  <c r="N181" i="8" a="1"/>
  <c r="M181" i="8"/>
  <c r="M181" i="8" a="1"/>
  <c r="L181" i="8" a="1"/>
  <c r="L181" i="8" s="1"/>
  <c r="K181" i="8" a="1"/>
  <c r="K181" i="8" s="1"/>
  <c r="J181" i="8" a="1"/>
  <c r="J181" i="8" s="1"/>
  <c r="I181" i="8" a="1"/>
  <c r="I181" i="8" s="1"/>
  <c r="H181" i="8"/>
  <c r="H181" i="8" a="1"/>
  <c r="G181" i="8"/>
  <c r="D181" i="8"/>
  <c r="E181" i="8" s="1"/>
  <c r="B181" i="8"/>
  <c r="N180" i="8"/>
  <c r="N180" i="8" a="1"/>
  <c r="M180" i="8" a="1"/>
  <c r="M180" i="8" s="1"/>
  <c r="L180" i="8" a="1"/>
  <c r="L180" i="8" s="1"/>
  <c r="K180" i="8"/>
  <c r="K180" i="8" a="1"/>
  <c r="J180" i="8"/>
  <c r="J180" i="8" a="1"/>
  <c r="I180" i="8"/>
  <c r="I180" i="8" a="1"/>
  <c r="H180" i="8"/>
  <c r="O180" i="8" s="1"/>
  <c r="H180" i="8" a="1"/>
  <c r="G180" i="8"/>
  <c r="D180" i="8"/>
  <c r="E180" i="8" s="1"/>
  <c r="B180" i="8"/>
  <c r="N179" i="8" a="1"/>
  <c r="N179" i="8" s="1"/>
  <c r="M179" i="8" a="1"/>
  <c r="M179" i="8" s="1"/>
  <c r="L179" i="8" a="1"/>
  <c r="L179" i="8" s="1"/>
  <c r="K179" i="8"/>
  <c r="K179" i="8" a="1"/>
  <c r="J179" i="8"/>
  <c r="J179" i="8" a="1"/>
  <c r="I179" i="8" a="1"/>
  <c r="I179" i="8" s="1"/>
  <c r="H179" i="8" a="1"/>
  <c r="H179" i="8" s="1"/>
  <c r="G179" i="8"/>
  <c r="D179" i="8"/>
  <c r="E179" i="8" s="1"/>
  <c r="B179" i="8"/>
  <c r="N178" i="8"/>
  <c r="N178" i="8" a="1"/>
  <c r="M178" i="8"/>
  <c r="M178" i="8" a="1"/>
  <c r="L178" i="8"/>
  <c r="L178" i="8" a="1"/>
  <c r="K178" i="8"/>
  <c r="K178" i="8" a="1"/>
  <c r="J178" i="8" a="1"/>
  <c r="J178" i="8" s="1"/>
  <c r="I178" i="8" a="1"/>
  <c r="I178" i="8" s="1"/>
  <c r="H178" i="8"/>
  <c r="H178" i="8" a="1"/>
  <c r="G178" i="8"/>
  <c r="E178" i="8"/>
  <c r="D178" i="8"/>
  <c r="B178" i="8"/>
  <c r="N177" i="8"/>
  <c r="N177" i="8" a="1"/>
  <c r="M177" i="8"/>
  <c r="M177" i="8" a="1"/>
  <c r="L177" i="8" a="1"/>
  <c r="L177" i="8" s="1"/>
  <c r="K177" i="8" a="1"/>
  <c r="K177" i="8" s="1"/>
  <c r="J177" i="8" a="1"/>
  <c r="J177" i="8" s="1"/>
  <c r="I177" i="8" a="1"/>
  <c r="I177" i="8" s="1"/>
  <c r="H177" i="8"/>
  <c r="O177" i="8" s="1"/>
  <c r="H177" i="8" a="1"/>
  <c r="G177" i="8"/>
  <c r="D177" i="8"/>
  <c r="E177" i="8" s="1"/>
  <c r="B177" i="8"/>
  <c r="N176" i="8"/>
  <c r="N176" i="8" a="1"/>
  <c r="M176" i="8" a="1"/>
  <c r="M176" i="8" s="1"/>
  <c r="L176" i="8" a="1"/>
  <c r="L176" i="8" s="1"/>
  <c r="K176" i="8"/>
  <c r="K176" i="8" a="1"/>
  <c r="J176" i="8"/>
  <c r="J176" i="8" a="1"/>
  <c r="I176" i="8"/>
  <c r="I176" i="8" a="1"/>
  <c r="H176" i="8"/>
  <c r="O176" i="8" s="1"/>
  <c r="H176" i="8" a="1"/>
  <c r="G176" i="8"/>
  <c r="D176" i="8"/>
  <c r="E176" i="8" s="1"/>
  <c r="B176" i="8"/>
  <c r="N175" i="8" a="1"/>
  <c r="N175" i="8" s="1"/>
  <c r="M175" i="8" a="1"/>
  <c r="M175" i="8" s="1"/>
  <c r="L175" i="8" a="1"/>
  <c r="L175" i="8" s="1"/>
  <c r="K175" i="8"/>
  <c r="K175" i="8" a="1"/>
  <c r="J175" i="8"/>
  <c r="J175" i="8" a="1"/>
  <c r="I175" i="8" a="1"/>
  <c r="I175" i="8" s="1"/>
  <c r="H175" i="8" a="1"/>
  <c r="H175" i="8" s="1"/>
  <c r="O175" i="8" s="1"/>
  <c r="G175" i="8"/>
  <c r="D175" i="8"/>
  <c r="E175" i="8" s="1"/>
  <c r="B175" i="8"/>
  <c r="N174" i="8"/>
  <c r="N174" i="8" a="1"/>
  <c r="M174" i="8"/>
  <c r="M174" i="8" a="1"/>
  <c r="L174" i="8"/>
  <c r="L174" i="8" a="1"/>
  <c r="K174" i="8"/>
  <c r="K174" i="8" a="1"/>
  <c r="J174" i="8" a="1"/>
  <c r="J174" i="8" s="1"/>
  <c r="I174" i="8" a="1"/>
  <c r="I174" i="8" s="1"/>
  <c r="O174" i="8" s="1"/>
  <c r="H174" i="8"/>
  <c r="H174" i="8" a="1"/>
  <c r="G174" i="8"/>
  <c r="E174" i="8"/>
  <c r="D174" i="8"/>
  <c r="B174" i="8"/>
  <c r="N173" i="8"/>
  <c r="N173" i="8" a="1"/>
  <c r="M173" i="8"/>
  <c r="M173" i="8" a="1"/>
  <c r="L173" i="8" a="1"/>
  <c r="L173" i="8" s="1"/>
  <c r="K173" i="8" a="1"/>
  <c r="K173" i="8" s="1"/>
  <c r="J173" i="8" a="1"/>
  <c r="J173" i="8" s="1"/>
  <c r="I173" i="8" a="1"/>
  <c r="I173" i="8" s="1"/>
  <c r="H173" i="8"/>
  <c r="H173" i="8" a="1"/>
  <c r="G173" i="8"/>
  <c r="D173" i="8"/>
  <c r="E173" i="8" s="1"/>
  <c r="B173" i="8"/>
  <c r="N172" i="8"/>
  <c r="N172" i="8" a="1"/>
  <c r="M172" i="8" a="1"/>
  <c r="M172" i="8" s="1"/>
  <c r="L172" i="8" a="1"/>
  <c r="L172" i="8" s="1"/>
  <c r="K172" i="8"/>
  <c r="K172" i="8" a="1"/>
  <c r="J172" i="8"/>
  <c r="J172" i="8" a="1"/>
  <c r="I172" i="8"/>
  <c r="I172" i="8" a="1"/>
  <c r="H172" i="8"/>
  <c r="H172" i="8" a="1"/>
  <c r="G172" i="8"/>
  <c r="D172" i="8"/>
  <c r="E172" i="8" s="1"/>
  <c r="B172" i="8"/>
  <c r="N171" i="8" a="1"/>
  <c r="N171" i="8" s="1"/>
  <c r="M171" i="8" a="1"/>
  <c r="M171" i="8" s="1"/>
  <c r="L171" i="8" a="1"/>
  <c r="L171" i="8" s="1"/>
  <c r="K171" i="8"/>
  <c r="K171" i="8" a="1"/>
  <c r="J171" i="8"/>
  <c r="J171" i="8" a="1"/>
  <c r="I171" i="8" a="1"/>
  <c r="I171" i="8" s="1"/>
  <c r="H171" i="8" a="1"/>
  <c r="H171" i="8" s="1"/>
  <c r="G171" i="8"/>
  <c r="D171" i="8"/>
  <c r="E171" i="8" s="1"/>
  <c r="B171" i="8"/>
  <c r="N170" i="8"/>
  <c r="N170" i="8" a="1"/>
  <c r="M170" i="8"/>
  <c r="M170" i="8" a="1"/>
  <c r="L170" i="8"/>
  <c r="L170" i="8" a="1"/>
  <c r="K170" i="8"/>
  <c r="K170" i="8" a="1"/>
  <c r="J170" i="8" a="1"/>
  <c r="J170" i="8" s="1"/>
  <c r="I170" i="8" a="1"/>
  <c r="I170" i="8" s="1"/>
  <c r="H170" i="8"/>
  <c r="H170" i="8" a="1"/>
  <c r="G170" i="8"/>
  <c r="E170" i="8"/>
  <c r="D170" i="8"/>
  <c r="B170" i="8"/>
  <c r="N169" i="8"/>
  <c r="N169" i="8" a="1"/>
  <c r="M169" i="8"/>
  <c r="M169" i="8" a="1"/>
  <c r="L169" i="8" a="1"/>
  <c r="L169" i="8" s="1"/>
  <c r="K169" i="8" a="1"/>
  <c r="K169" i="8" s="1"/>
  <c r="J169" i="8" a="1"/>
  <c r="J169" i="8" s="1"/>
  <c r="I169" i="8" a="1"/>
  <c r="I169" i="8" s="1"/>
  <c r="H169" i="8"/>
  <c r="H169" i="8" a="1"/>
  <c r="G169" i="8"/>
  <c r="D169" i="8"/>
  <c r="E169" i="8" s="1"/>
  <c r="B169" i="8"/>
  <c r="N168" i="8"/>
  <c r="N168" i="8" a="1"/>
  <c r="M168" i="8" a="1"/>
  <c r="M168" i="8" s="1"/>
  <c r="L168" i="8" a="1"/>
  <c r="L168" i="8" s="1"/>
  <c r="K168" i="8"/>
  <c r="K168" i="8" a="1"/>
  <c r="J168" i="8"/>
  <c r="J168" i="8" a="1"/>
  <c r="I168" i="8"/>
  <c r="I168" i="8" a="1"/>
  <c r="H168" i="8"/>
  <c r="O168" i="8" s="1"/>
  <c r="H168" i="8" a="1"/>
  <c r="G168" i="8"/>
  <c r="D168" i="8"/>
  <c r="E168" i="8" s="1"/>
  <c r="B168" i="8"/>
  <c r="N167" i="8" a="1"/>
  <c r="N167" i="8" s="1"/>
  <c r="M167" i="8" a="1"/>
  <c r="M167" i="8" s="1"/>
  <c r="L167" i="8" a="1"/>
  <c r="L167" i="8" s="1"/>
  <c r="K167" i="8"/>
  <c r="K167" i="8" a="1"/>
  <c r="J167" i="8"/>
  <c r="J167" i="8" a="1"/>
  <c r="I167" i="8" a="1"/>
  <c r="I167" i="8" s="1"/>
  <c r="H167" i="8" a="1"/>
  <c r="H167" i="8" s="1"/>
  <c r="G167" i="8"/>
  <c r="D167" i="8"/>
  <c r="E167" i="8" s="1"/>
  <c r="B167" i="8"/>
  <c r="N166" i="8"/>
  <c r="N166" i="8" a="1"/>
  <c r="M166" i="8"/>
  <c r="M166" i="8" a="1"/>
  <c r="L166" i="8"/>
  <c r="L166" i="8" a="1"/>
  <c r="K166" i="8"/>
  <c r="K166" i="8" a="1"/>
  <c r="J166" i="8" a="1"/>
  <c r="J166" i="8" s="1"/>
  <c r="I166" i="8" a="1"/>
  <c r="I166" i="8" s="1"/>
  <c r="O166" i="8" s="1"/>
  <c r="H166" i="8"/>
  <c r="H166" i="8" a="1"/>
  <c r="G166" i="8"/>
  <c r="E166" i="8"/>
  <c r="D166" i="8"/>
  <c r="B166" i="8"/>
  <c r="N165" i="8"/>
  <c r="N165" i="8" a="1"/>
  <c r="M165" i="8"/>
  <c r="M165" i="8" a="1"/>
  <c r="L165" i="8" a="1"/>
  <c r="L165" i="8" s="1"/>
  <c r="K165" i="8" a="1"/>
  <c r="K165" i="8" s="1"/>
  <c r="J165" i="8" a="1"/>
  <c r="J165" i="8" s="1"/>
  <c r="I165" i="8" a="1"/>
  <c r="I165" i="8" s="1"/>
  <c r="H165" i="8"/>
  <c r="O165" i="8" s="1"/>
  <c r="H165" i="8" a="1"/>
  <c r="G165" i="8"/>
  <c r="D165" i="8"/>
  <c r="E165" i="8" s="1"/>
  <c r="B165" i="8"/>
  <c r="N164" i="8"/>
  <c r="N164" i="8" a="1"/>
  <c r="M164" i="8" a="1"/>
  <c r="M164" i="8" s="1"/>
  <c r="L164" i="8" a="1"/>
  <c r="L164" i="8" s="1"/>
  <c r="K164" i="8"/>
  <c r="K164" i="8" a="1"/>
  <c r="J164" i="8"/>
  <c r="J164" i="8" a="1"/>
  <c r="I164" i="8"/>
  <c r="I164" i="8" a="1"/>
  <c r="H164" i="8"/>
  <c r="O164" i="8" s="1"/>
  <c r="H164" i="8" a="1"/>
  <c r="G164" i="8"/>
  <c r="D164" i="8"/>
  <c r="E164" i="8" s="1"/>
  <c r="B164" i="8"/>
  <c r="N163" i="8" a="1"/>
  <c r="N163" i="8" s="1"/>
  <c r="M163" i="8" a="1"/>
  <c r="M163" i="8" s="1"/>
  <c r="L163" i="8" a="1"/>
  <c r="L163" i="8" s="1"/>
  <c r="K163" i="8"/>
  <c r="K163" i="8" a="1"/>
  <c r="J163" i="8"/>
  <c r="J163" i="8" a="1"/>
  <c r="I163" i="8" a="1"/>
  <c r="I163" i="8" s="1"/>
  <c r="H163" i="8" a="1"/>
  <c r="H163" i="8" s="1"/>
  <c r="G163" i="8"/>
  <c r="D163" i="8"/>
  <c r="E163" i="8" s="1"/>
  <c r="B163" i="8"/>
  <c r="N162" i="8"/>
  <c r="N162" i="8" a="1"/>
  <c r="M162" i="8"/>
  <c r="M162" i="8" a="1"/>
  <c r="L162" i="8"/>
  <c r="L162" i="8" a="1"/>
  <c r="K162" i="8"/>
  <c r="K162" i="8" a="1"/>
  <c r="J162" i="8" a="1"/>
  <c r="J162" i="8" s="1"/>
  <c r="I162" i="8" a="1"/>
  <c r="I162" i="8" s="1"/>
  <c r="H162" i="8"/>
  <c r="H162" i="8" a="1"/>
  <c r="G162" i="8"/>
  <c r="E162" i="8"/>
  <c r="D162" i="8"/>
  <c r="B162" i="8"/>
  <c r="N161" i="8"/>
  <c r="N161" i="8" a="1"/>
  <c r="M161" i="8"/>
  <c r="M161" i="8" a="1"/>
  <c r="L161" i="8" a="1"/>
  <c r="L161" i="8" s="1"/>
  <c r="K161" i="8" a="1"/>
  <c r="K161" i="8" s="1"/>
  <c r="J161" i="8" a="1"/>
  <c r="J161" i="8" s="1"/>
  <c r="I161" i="8" a="1"/>
  <c r="I161" i="8" s="1"/>
  <c r="H161" i="8"/>
  <c r="O161" i="8" s="1"/>
  <c r="H161" i="8" a="1"/>
  <c r="G161" i="8"/>
  <c r="D161" i="8"/>
  <c r="E161" i="8" s="1"/>
  <c r="B161" i="8"/>
  <c r="N160" i="8"/>
  <c r="N160" i="8" a="1"/>
  <c r="M160" i="8" a="1"/>
  <c r="M160" i="8" s="1"/>
  <c r="L160" i="8" a="1"/>
  <c r="L160" i="8" s="1"/>
  <c r="K160" i="8"/>
  <c r="K160" i="8" a="1"/>
  <c r="J160" i="8"/>
  <c r="J160" i="8" a="1"/>
  <c r="I160" i="8"/>
  <c r="I160" i="8" a="1"/>
  <c r="H160" i="8"/>
  <c r="O160" i="8" s="1"/>
  <c r="H160" i="8" a="1"/>
  <c r="G160" i="8"/>
  <c r="D160" i="8"/>
  <c r="E160" i="8" s="1"/>
  <c r="B160" i="8"/>
  <c r="N159" i="8" a="1"/>
  <c r="N159" i="8" s="1"/>
  <c r="M159" i="8" a="1"/>
  <c r="M159" i="8" s="1"/>
  <c r="L159" i="8" a="1"/>
  <c r="L159" i="8" s="1"/>
  <c r="K159" i="8"/>
  <c r="K159" i="8" a="1"/>
  <c r="J159" i="8"/>
  <c r="J159" i="8" a="1"/>
  <c r="I159" i="8" a="1"/>
  <c r="I159" i="8" s="1"/>
  <c r="H159" i="8" a="1"/>
  <c r="H159" i="8" s="1"/>
  <c r="O159" i="8" s="1"/>
  <c r="G159" i="8"/>
  <c r="D159" i="8"/>
  <c r="E159" i="8" s="1"/>
  <c r="B159" i="8"/>
  <c r="N158" i="8"/>
  <c r="N158" i="8" a="1"/>
  <c r="M158" i="8"/>
  <c r="M158" i="8" a="1"/>
  <c r="L158" i="8"/>
  <c r="L158" i="8" a="1"/>
  <c r="K158" i="8"/>
  <c r="K158" i="8" a="1"/>
  <c r="J158" i="8" a="1"/>
  <c r="J158" i="8" s="1"/>
  <c r="I158" i="8" a="1"/>
  <c r="I158" i="8" s="1"/>
  <c r="H158" i="8"/>
  <c r="H158" i="8" a="1"/>
  <c r="G158" i="8"/>
  <c r="E158" i="8"/>
  <c r="D158" i="8"/>
  <c r="B158" i="8"/>
  <c r="N157" i="8"/>
  <c r="N157" i="8" a="1"/>
  <c r="M157" i="8"/>
  <c r="M157" i="8" a="1"/>
  <c r="L157" i="8" a="1"/>
  <c r="L157" i="8" s="1"/>
  <c r="K157" i="8" a="1"/>
  <c r="K157" i="8" s="1"/>
  <c r="J157" i="8" a="1"/>
  <c r="J157" i="8" s="1"/>
  <c r="I157" i="8" a="1"/>
  <c r="I157" i="8" s="1"/>
  <c r="H157" i="8"/>
  <c r="O157" i="8" s="1"/>
  <c r="H157" i="8" a="1"/>
  <c r="G157" i="8"/>
  <c r="D157" i="8"/>
  <c r="E157" i="8" s="1"/>
  <c r="B157" i="8"/>
  <c r="N156" i="8"/>
  <c r="N156" i="8" a="1"/>
  <c r="M156" i="8" a="1"/>
  <c r="M156" i="8" s="1"/>
  <c r="L156" i="8" a="1"/>
  <c r="L156" i="8" s="1"/>
  <c r="K156" i="8"/>
  <c r="K156" i="8" a="1"/>
  <c r="J156" i="8"/>
  <c r="J156" i="8" a="1"/>
  <c r="I156" i="8"/>
  <c r="I156" i="8" a="1"/>
  <c r="H156" i="8"/>
  <c r="H156" i="8" a="1"/>
  <c r="G156" i="8"/>
  <c r="D156" i="8"/>
  <c r="E156" i="8" s="1"/>
  <c r="B156" i="8"/>
  <c r="N155" i="8" a="1"/>
  <c r="N155" i="8" s="1"/>
  <c r="M155" i="8" a="1"/>
  <c r="M155" i="8" s="1"/>
  <c r="L155" i="8" a="1"/>
  <c r="L155" i="8" s="1"/>
  <c r="K155" i="8"/>
  <c r="K155" i="8" a="1"/>
  <c r="J155" i="8"/>
  <c r="J155" i="8" a="1"/>
  <c r="I155" i="8" a="1"/>
  <c r="I155" i="8" s="1"/>
  <c r="H155" i="8" a="1"/>
  <c r="H155" i="8" s="1"/>
  <c r="G155" i="8"/>
  <c r="D155" i="8"/>
  <c r="E155" i="8" s="1"/>
  <c r="B155" i="8"/>
  <c r="N154" i="8"/>
  <c r="N154" i="8" a="1"/>
  <c r="M154" i="8"/>
  <c r="M154" i="8" a="1"/>
  <c r="L154" i="8"/>
  <c r="L154" i="8" a="1"/>
  <c r="K154" i="8"/>
  <c r="K154" i="8" a="1"/>
  <c r="J154" i="8" a="1"/>
  <c r="J154" i="8" s="1"/>
  <c r="I154" i="8" a="1"/>
  <c r="I154" i="8" s="1"/>
  <c r="H154" i="8"/>
  <c r="H154" i="8" a="1"/>
  <c r="G154" i="8"/>
  <c r="E154" i="8"/>
  <c r="D154" i="8"/>
  <c r="B154" i="8"/>
  <c r="N153" i="8"/>
  <c r="N153" i="8" a="1"/>
  <c r="M153" i="8"/>
  <c r="M153" i="8" a="1"/>
  <c r="L153" i="8" a="1"/>
  <c r="L153" i="8" s="1"/>
  <c r="K153" i="8" a="1"/>
  <c r="K153" i="8" s="1"/>
  <c r="J153" i="8" a="1"/>
  <c r="J153" i="8" s="1"/>
  <c r="I153" i="8" a="1"/>
  <c r="I153" i="8" s="1"/>
  <c r="H153" i="8"/>
  <c r="H153" i="8" a="1"/>
  <c r="G153" i="8"/>
  <c r="D153" i="8"/>
  <c r="E153" i="8" s="1"/>
  <c r="B153" i="8"/>
  <c r="N152" i="8"/>
  <c r="N152" i="8" a="1"/>
  <c r="M152" i="8" a="1"/>
  <c r="M152" i="8" s="1"/>
  <c r="L152" i="8" a="1"/>
  <c r="L152" i="8" s="1"/>
  <c r="K152" i="8"/>
  <c r="K152" i="8" a="1"/>
  <c r="J152" i="8"/>
  <c r="J152" i="8" a="1"/>
  <c r="I152" i="8"/>
  <c r="I152" i="8" a="1"/>
  <c r="H152" i="8"/>
  <c r="O152" i="8" s="1"/>
  <c r="H152" i="8" a="1"/>
  <c r="G152" i="8"/>
  <c r="D152" i="8"/>
  <c r="E152" i="8" s="1"/>
  <c r="B152" i="8"/>
  <c r="N151" i="8" a="1"/>
  <c r="N151" i="8" s="1"/>
  <c r="M151" i="8" a="1"/>
  <c r="M151" i="8" s="1"/>
  <c r="L151" i="8" a="1"/>
  <c r="L151" i="8" s="1"/>
  <c r="K151" i="8"/>
  <c r="K151" i="8" a="1"/>
  <c r="J151" i="8"/>
  <c r="J151" i="8" a="1"/>
  <c r="I151" i="8" a="1"/>
  <c r="I151" i="8" s="1"/>
  <c r="H151" i="8" a="1"/>
  <c r="H151" i="8" s="1"/>
  <c r="G151" i="8"/>
  <c r="D151" i="8"/>
  <c r="E151" i="8" s="1"/>
  <c r="B151" i="8"/>
  <c r="N150" i="8"/>
  <c r="N150" i="8" a="1"/>
  <c r="M150" i="8"/>
  <c r="M150" i="8" a="1"/>
  <c r="L150" i="8"/>
  <c r="L150" i="8" a="1"/>
  <c r="K150" i="8"/>
  <c r="K150" i="8" a="1"/>
  <c r="J150" i="8"/>
  <c r="J150" i="8" a="1"/>
  <c r="I150" i="8" a="1"/>
  <c r="I150" i="8" s="1"/>
  <c r="H150" i="8"/>
  <c r="H150" i="8" a="1"/>
  <c r="G150" i="8"/>
  <c r="E150" i="8"/>
  <c r="D150" i="8"/>
  <c r="B150" i="8"/>
  <c r="N149" i="8"/>
  <c r="N149" i="8" a="1"/>
  <c r="M149" i="8"/>
  <c r="M149" i="8" a="1"/>
  <c r="L149" i="8" a="1"/>
  <c r="L149" i="8" s="1"/>
  <c r="K149" i="8" a="1"/>
  <c r="K149" i="8" s="1"/>
  <c r="J149" i="8" a="1"/>
  <c r="J149" i="8" s="1"/>
  <c r="I149" i="8" a="1"/>
  <c r="I149" i="8" s="1"/>
  <c r="O149" i="8" s="1"/>
  <c r="H149" i="8"/>
  <c r="H149" i="8" a="1"/>
  <c r="G149" i="8"/>
  <c r="D149" i="8"/>
  <c r="E149" i="8" s="1"/>
  <c r="B149" i="8"/>
  <c r="N148" i="8"/>
  <c r="N148" i="8" a="1"/>
  <c r="M148" i="8"/>
  <c r="M148" i="8" a="1"/>
  <c r="L148" i="8" a="1"/>
  <c r="L148" i="8" s="1"/>
  <c r="K148" i="8"/>
  <c r="K148" i="8" a="1"/>
  <c r="J148" i="8"/>
  <c r="J148" i="8" a="1"/>
  <c r="I148" i="8"/>
  <c r="I148" i="8" a="1"/>
  <c r="H148" i="8"/>
  <c r="O148" i="8" s="1"/>
  <c r="H148" i="8" a="1"/>
  <c r="G148" i="8"/>
  <c r="D148" i="8"/>
  <c r="E148" i="8" s="1"/>
  <c r="B148" i="8"/>
  <c r="N147" i="8" a="1"/>
  <c r="N147" i="8" s="1"/>
  <c r="M147" i="8" a="1"/>
  <c r="M147" i="8" s="1"/>
  <c r="L147" i="8" a="1"/>
  <c r="L147" i="8" s="1"/>
  <c r="K147" i="8"/>
  <c r="K147" i="8" a="1"/>
  <c r="J147" i="8"/>
  <c r="J147" i="8" a="1"/>
  <c r="I147" i="8" a="1"/>
  <c r="I147" i="8" s="1"/>
  <c r="H147" i="8" a="1"/>
  <c r="H147" i="8" s="1"/>
  <c r="G147" i="8"/>
  <c r="D147" i="8"/>
  <c r="E147" i="8" s="1"/>
  <c r="B147" i="8"/>
  <c r="N146" i="8"/>
  <c r="N146" i="8" a="1"/>
  <c r="M146" i="8"/>
  <c r="M146" i="8" a="1"/>
  <c r="L146" i="8"/>
  <c r="L146" i="8" a="1"/>
  <c r="K146" i="8"/>
  <c r="K146" i="8" a="1"/>
  <c r="J146" i="8"/>
  <c r="J146" i="8" a="1"/>
  <c r="I146" i="8" a="1"/>
  <c r="I146" i="8" s="1"/>
  <c r="O146" i="8" s="1"/>
  <c r="H146" i="8"/>
  <c r="H146" i="8" a="1"/>
  <c r="G146" i="8"/>
  <c r="E146" i="8"/>
  <c r="D146" i="8"/>
  <c r="B146" i="8"/>
  <c r="N145" i="8"/>
  <c r="N145" i="8" a="1"/>
  <c r="M145" i="8"/>
  <c r="M145" i="8" a="1"/>
  <c r="L145" i="8" a="1"/>
  <c r="L145" i="8" s="1"/>
  <c r="K145" i="8" a="1"/>
  <c r="K145" i="8" s="1"/>
  <c r="J145" i="8" a="1"/>
  <c r="J145" i="8" s="1"/>
  <c r="I145" i="8" a="1"/>
  <c r="I145" i="8" s="1"/>
  <c r="O145" i="8" s="1"/>
  <c r="H145" i="8"/>
  <c r="H145" i="8" a="1"/>
  <c r="G145" i="8"/>
  <c r="D145" i="8"/>
  <c r="E145" i="8" s="1"/>
  <c r="B145" i="8"/>
  <c r="N144" i="8"/>
  <c r="N144" i="8" a="1"/>
  <c r="M144" i="8"/>
  <c r="M144" i="8" a="1"/>
  <c r="L144" i="8" a="1"/>
  <c r="L144" i="8" s="1"/>
  <c r="K144" i="8"/>
  <c r="K144" i="8" a="1"/>
  <c r="J144" i="8"/>
  <c r="J144" i="8" a="1"/>
  <c r="I144" i="8"/>
  <c r="I144" i="8" a="1"/>
  <c r="H144" i="8"/>
  <c r="H144" i="8" a="1"/>
  <c r="G144" i="8"/>
  <c r="D144" i="8"/>
  <c r="E144" i="8" s="1"/>
  <c r="B144" i="8"/>
  <c r="N143" i="8" a="1"/>
  <c r="N143" i="8" s="1"/>
  <c r="M143" i="8" a="1"/>
  <c r="M143" i="8" s="1"/>
  <c r="L143" i="8" a="1"/>
  <c r="L143" i="8" s="1"/>
  <c r="K143" i="8"/>
  <c r="K143" i="8" a="1"/>
  <c r="J143" i="8"/>
  <c r="J143" i="8" a="1"/>
  <c r="I143" i="8" a="1"/>
  <c r="I143" i="8" s="1"/>
  <c r="H143" i="8" a="1"/>
  <c r="H143" i="8" s="1"/>
  <c r="G143" i="8"/>
  <c r="D143" i="8"/>
  <c r="E143" i="8" s="1"/>
  <c r="B143" i="8"/>
  <c r="N142" i="8"/>
  <c r="N142" i="8" a="1"/>
  <c r="M142" i="8"/>
  <c r="M142" i="8" a="1"/>
  <c r="L142" i="8"/>
  <c r="L142" i="8" a="1"/>
  <c r="K142" i="8"/>
  <c r="K142" i="8" a="1"/>
  <c r="J142" i="8"/>
  <c r="J142" i="8" a="1"/>
  <c r="I142" i="8" a="1"/>
  <c r="I142" i="8" s="1"/>
  <c r="H142" i="8" a="1"/>
  <c r="H142" i="8" s="1"/>
  <c r="O142" i="8" s="1"/>
  <c r="G142" i="8"/>
  <c r="E142" i="8"/>
  <c r="D142" i="8"/>
  <c r="B142" i="8"/>
  <c r="N141" i="8"/>
  <c r="N141" i="8" a="1"/>
  <c r="M141" i="8"/>
  <c r="M141" i="8" a="1"/>
  <c r="L141" i="8" a="1"/>
  <c r="L141" i="8" s="1"/>
  <c r="K141" i="8" a="1"/>
  <c r="K141" i="8" s="1"/>
  <c r="J141" i="8" a="1"/>
  <c r="J141" i="8" s="1"/>
  <c r="I141" i="8" a="1"/>
  <c r="I141" i="8" s="1"/>
  <c r="H141" i="8"/>
  <c r="H141" i="8" a="1"/>
  <c r="G141" i="8"/>
  <c r="D141" i="8"/>
  <c r="E141" i="8" s="1"/>
  <c r="B141" i="8"/>
  <c r="N140" i="8"/>
  <c r="N140" i="8" a="1"/>
  <c r="M140" i="8"/>
  <c r="M140" i="8" a="1"/>
  <c r="L140" i="8" a="1"/>
  <c r="L140" i="8" s="1"/>
  <c r="O140" i="8" s="1"/>
  <c r="K140" i="8" a="1"/>
  <c r="K140" i="8" s="1"/>
  <c r="J140" i="8"/>
  <c r="J140" i="8" a="1"/>
  <c r="I140" i="8"/>
  <c r="I140" i="8" a="1"/>
  <c r="H140" i="8"/>
  <c r="H140" i="8" a="1"/>
  <c r="G140" i="8"/>
  <c r="D140" i="8"/>
  <c r="E140" i="8" s="1"/>
  <c r="B140" i="8"/>
  <c r="N139" i="8" a="1"/>
  <c r="N139" i="8" s="1"/>
  <c r="O139" i="8" s="1"/>
  <c r="M139" i="8"/>
  <c r="M139" i="8" a="1"/>
  <c r="L139" i="8" a="1"/>
  <c r="L139" i="8" s="1"/>
  <c r="K139" i="8"/>
  <c r="K139" i="8" a="1"/>
  <c r="J139" i="8"/>
  <c r="J139" i="8" a="1"/>
  <c r="I139" i="8" a="1"/>
  <c r="I139" i="8" s="1"/>
  <c r="H139" i="8" a="1"/>
  <c r="H139" i="8" s="1"/>
  <c r="G139" i="8"/>
  <c r="D139" i="8"/>
  <c r="E139" i="8" s="1"/>
  <c r="B139" i="8"/>
  <c r="N138" i="8" a="1"/>
  <c r="N138" i="8" s="1"/>
  <c r="M138" i="8"/>
  <c r="M138" i="8" a="1"/>
  <c r="L138" i="8" a="1"/>
  <c r="L138" i="8" s="1"/>
  <c r="K138" i="8"/>
  <c r="K138" i="8" a="1"/>
  <c r="J138" i="8"/>
  <c r="J138" i="8" a="1"/>
  <c r="I138" i="8" a="1"/>
  <c r="I138" i="8" s="1"/>
  <c r="H138" i="8" a="1"/>
  <c r="H138" i="8" s="1"/>
  <c r="G138" i="8"/>
  <c r="D138" i="8"/>
  <c r="E138" i="8" s="1"/>
  <c r="B138" i="8"/>
  <c r="N137" i="8"/>
  <c r="N137" i="8" a="1"/>
  <c r="M137" i="8"/>
  <c r="M137" i="8" a="1"/>
  <c r="L137" i="8" a="1"/>
  <c r="L137" i="8" s="1"/>
  <c r="K137" i="8" a="1"/>
  <c r="K137" i="8" s="1"/>
  <c r="J137" i="8"/>
  <c r="J137" i="8" a="1"/>
  <c r="I137" i="8" a="1"/>
  <c r="I137" i="8" s="1"/>
  <c r="O137" i="8" s="1"/>
  <c r="H137" i="8"/>
  <c r="H137" i="8" a="1"/>
  <c r="G137" i="8"/>
  <c r="D137" i="8"/>
  <c r="E137" i="8" s="1"/>
  <c r="B137" i="8"/>
  <c r="N136" i="8"/>
  <c r="N136" i="8" a="1"/>
  <c r="M136" i="8"/>
  <c r="M136" i="8" a="1"/>
  <c r="L136" i="8" a="1"/>
  <c r="L136" i="8" s="1"/>
  <c r="K136" i="8" a="1"/>
  <c r="K136" i="8" s="1"/>
  <c r="J136" i="8"/>
  <c r="J136" i="8" a="1"/>
  <c r="I136" i="8" a="1"/>
  <c r="I136" i="8" s="1"/>
  <c r="O136" i="8" s="1"/>
  <c r="H136" i="8"/>
  <c r="H136" i="8" a="1"/>
  <c r="G136" i="8"/>
  <c r="D136" i="8"/>
  <c r="E136" i="8" s="1"/>
  <c r="B136" i="8"/>
  <c r="N135" i="8" a="1"/>
  <c r="N135" i="8" s="1"/>
  <c r="M135" i="8" a="1"/>
  <c r="M135" i="8" s="1"/>
  <c r="L135" i="8" a="1"/>
  <c r="L135" i="8" s="1"/>
  <c r="K135" i="8"/>
  <c r="K135" i="8" a="1"/>
  <c r="J135" i="8"/>
  <c r="J135" i="8" a="1"/>
  <c r="I135" i="8" a="1"/>
  <c r="I135" i="8" s="1"/>
  <c r="H135" i="8" a="1"/>
  <c r="H135" i="8" s="1"/>
  <c r="O135" i="8" s="1"/>
  <c r="G135" i="8"/>
  <c r="D135" i="8"/>
  <c r="E135" i="8" s="1"/>
  <c r="B135" i="8"/>
  <c r="N134" i="8" a="1"/>
  <c r="N134" i="8" s="1"/>
  <c r="M134" i="8"/>
  <c r="M134" i="8" a="1"/>
  <c r="L134" i="8" a="1"/>
  <c r="L134" i="8" s="1"/>
  <c r="K134" i="8"/>
  <c r="K134" i="8" a="1"/>
  <c r="J134" i="8"/>
  <c r="J134" i="8" a="1"/>
  <c r="I134" i="8" a="1"/>
  <c r="I134" i="8" s="1"/>
  <c r="O134" i="8" s="1"/>
  <c r="H134" i="8" a="1"/>
  <c r="H134" i="8" s="1"/>
  <c r="G134" i="8"/>
  <c r="D134" i="8"/>
  <c r="E134" i="8" s="1"/>
  <c r="B134" i="8"/>
  <c r="N133" i="8"/>
  <c r="N133" i="8" a="1"/>
  <c r="M133" i="8"/>
  <c r="M133" i="8" a="1"/>
  <c r="L133" i="8" a="1"/>
  <c r="L133" i="8" s="1"/>
  <c r="K133" i="8" a="1"/>
  <c r="K133" i="8" s="1"/>
  <c r="J133" i="8" a="1"/>
  <c r="J133" i="8" s="1"/>
  <c r="I133" i="8" a="1"/>
  <c r="I133" i="8" s="1"/>
  <c r="H133" i="8"/>
  <c r="H133" i="8" a="1"/>
  <c r="G133" i="8"/>
  <c r="D133" i="8"/>
  <c r="E133" i="8" s="1"/>
  <c r="B133" i="8"/>
  <c r="N132" i="8"/>
  <c r="N132" i="8" a="1"/>
  <c r="M132" i="8" a="1"/>
  <c r="M132" i="8" s="1"/>
  <c r="L132" i="8" a="1"/>
  <c r="L132" i="8" s="1"/>
  <c r="K132" i="8" a="1"/>
  <c r="K132" i="8" s="1"/>
  <c r="J132" i="8"/>
  <c r="J132" i="8" a="1"/>
  <c r="I132" i="8" a="1"/>
  <c r="I132" i="8" s="1"/>
  <c r="H132" i="8"/>
  <c r="H132" i="8" a="1"/>
  <c r="G132" i="8"/>
  <c r="D132" i="8"/>
  <c r="E132" i="8" s="1"/>
  <c r="B132" i="8"/>
  <c r="N131" i="8" a="1"/>
  <c r="N131" i="8" s="1"/>
  <c r="M131" i="8"/>
  <c r="M131" i="8" a="1"/>
  <c r="L131" i="8" a="1"/>
  <c r="L131" i="8" s="1"/>
  <c r="K131" i="8"/>
  <c r="K131" i="8" a="1"/>
  <c r="J131" i="8"/>
  <c r="J131" i="8" a="1"/>
  <c r="I131" i="8" a="1"/>
  <c r="I131" i="8" s="1"/>
  <c r="O131" i="8" s="1"/>
  <c r="H131" i="8" a="1"/>
  <c r="H131" i="8" s="1"/>
  <c r="G131" i="8"/>
  <c r="D131" i="8"/>
  <c r="E131" i="8" s="1"/>
  <c r="B131" i="8"/>
  <c r="N130" i="8" a="1"/>
  <c r="N130" i="8" s="1"/>
  <c r="M130" i="8"/>
  <c r="M130" i="8" a="1"/>
  <c r="L130" i="8" a="1"/>
  <c r="L130" i="8" s="1"/>
  <c r="K130" i="8"/>
  <c r="K130" i="8" a="1"/>
  <c r="J130" i="8" a="1"/>
  <c r="J130" i="8" s="1"/>
  <c r="I130" i="8" a="1"/>
  <c r="I130" i="8" s="1"/>
  <c r="H130" i="8" a="1"/>
  <c r="H130" i="8" s="1"/>
  <c r="G130" i="8"/>
  <c r="D130" i="8"/>
  <c r="E130" i="8" s="1"/>
  <c r="B130" i="8"/>
  <c r="N129" i="8"/>
  <c r="N129" i="8" a="1"/>
  <c r="M129" i="8"/>
  <c r="M129" i="8" a="1"/>
  <c r="L129" i="8" a="1"/>
  <c r="L129" i="8" s="1"/>
  <c r="K129" i="8" a="1"/>
  <c r="K129" i="8" s="1"/>
  <c r="J129" i="8" a="1"/>
  <c r="J129" i="8" s="1"/>
  <c r="I129" i="8" a="1"/>
  <c r="I129" i="8" s="1"/>
  <c r="H129" i="8"/>
  <c r="H129" i="8" a="1"/>
  <c r="G129" i="8"/>
  <c r="E129" i="8"/>
  <c r="D129" i="8"/>
  <c r="B129" i="8"/>
  <c r="N128" i="8"/>
  <c r="N128" i="8" a="1"/>
  <c r="M128" i="8" a="1"/>
  <c r="M128" i="8" s="1"/>
  <c r="L128" i="8" a="1"/>
  <c r="L128" i="8" s="1"/>
  <c r="K128" i="8" a="1"/>
  <c r="K128" i="8" s="1"/>
  <c r="J128" i="8"/>
  <c r="J128" i="8" a="1"/>
  <c r="I128" i="8" a="1"/>
  <c r="I128" i="8" s="1"/>
  <c r="H128" i="8"/>
  <c r="H128" i="8" a="1"/>
  <c r="G128" i="8"/>
  <c r="D128" i="8"/>
  <c r="E128" i="8" s="1"/>
  <c r="B128" i="8"/>
  <c r="N127" i="8" a="1"/>
  <c r="N127" i="8" s="1"/>
  <c r="M127" i="8"/>
  <c r="M127" i="8" a="1"/>
  <c r="L127" i="8" a="1"/>
  <c r="L127" i="8" s="1"/>
  <c r="K127" i="8"/>
  <c r="K127" i="8" a="1"/>
  <c r="J127" i="8"/>
  <c r="J127" i="8" a="1"/>
  <c r="I127" i="8" a="1"/>
  <c r="I127" i="8" s="1"/>
  <c r="H127" i="8" a="1"/>
  <c r="H127" i="8" s="1"/>
  <c r="O127" i="8" s="1"/>
  <c r="G127" i="8"/>
  <c r="D127" i="8"/>
  <c r="E127" i="8" s="1"/>
  <c r="B127" i="8"/>
  <c r="N126" i="8" a="1"/>
  <c r="N126" i="8" s="1"/>
  <c r="M126" i="8"/>
  <c r="M126" i="8" a="1"/>
  <c r="L126" i="8" a="1"/>
  <c r="L126" i="8" s="1"/>
  <c r="K126" i="8"/>
  <c r="K126" i="8" a="1"/>
  <c r="J126" i="8" a="1"/>
  <c r="J126" i="8" s="1"/>
  <c r="I126" i="8" a="1"/>
  <c r="I126" i="8" s="1"/>
  <c r="H126" i="8" a="1"/>
  <c r="H126" i="8" s="1"/>
  <c r="G126" i="8"/>
  <c r="D126" i="8"/>
  <c r="E126" i="8" s="1"/>
  <c r="B126" i="8"/>
  <c r="N125" i="8"/>
  <c r="N125" i="8" a="1"/>
  <c r="M125" i="8"/>
  <c r="M125" i="8" a="1"/>
  <c r="L125" i="8"/>
  <c r="L125" i="8" a="1"/>
  <c r="K125" i="8"/>
  <c r="K125" i="8" a="1"/>
  <c r="J125" i="8" a="1"/>
  <c r="J125" i="8" s="1"/>
  <c r="I125" i="8" a="1"/>
  <c r="I125" i="8" s="1"/>
  <c r="H125" i="8" a="1"/>
  <c r="H125" i="8" s="1"/>
  <c r="O125" i="8" s="1"/>
  <c r="G125" i="8"/>
  <c r="E125" i="8"/>
  <c r="D125" i="8"/>
  <c r="B125" i="8"/>
  <c r="N124" i="8" a="1"/>
  <c r="N124" i="8" s="1"/>
  <c r="M124" i="8" a="1"/>
  <c r="M124" i="8" s="1"/>
  <c r="L124" i="8"/>
  <c r="L124" i="8" a="1"/>
  <c r="K124" i="8" a="1"/>
  <c r="K124" i="8" s="1"/>
  <c r="J124" i="8" a="1"/>
  <c r="J124" i="8" s="1"/>
  <c r="I124" i="8" a="1"/>
  <c r="I124" i="8" s="1"/>
  <c r="H124" i="8" a="1"/>
  <c r="H124" i="8" s="1"/>
  <c r="O124" i="8" s="1"/>
  <c r="G124" i="8"/>
  <c r="E124" i="8"/>
  <c r="D124" i="8"/>
  <c r="B124" i="8"/>
  <c r="N123" i="8"/>
  <c r="N123" i="8" a="1"/>
  <c r="M123" i="8"/>
  <c r="M123" i="8" a="1"/>
  <c r="L123" i="8"/>
  <c r="L123" i="8" a="1"/>
  <c r="K123" i="8" a="1"/>
  <c r="K123" i="8" s="1"/>
  <c r="J123" i="8"/>
  <c r="J123" i="8" a="1"/>
  <c r="I123" i="8"/>
  <c r="I123" i="8" a="1"/>
  <c r="H123" i="8"/>
  <c r="H123" i="8" a="1"/>
  <c r="G123" i="8"/>
  <c r="E123" i="8"/>
  <c r="D123" i="8"/>
  <c r="B123" i="8"/>
  <c r="N122" i="8" a="1"/>
  <c r="N122" i="8" s="1"/>
  <c r="M122" i="8" a="1"/>
  <c r="M122" i="8" s="1"/>
  <c r="L122" i="8" a="1"/>
  <c r="L122" i="8" s="1"/>
  <c r="K122" i="8" a="1"/>
  <c r="K122" i="8" s="1"/>
  <c r="J122" i="8" a="1"/>
  <c r="J122" i="8" s="1"/>
  <c r="I122" i="8"/>
  <c r="I122" i="8" a="1"/>
  <c r="H122" i="8" a="1"/>
  <c r="H122" i="8" s="1"/>
  <c r="G122" i="8"/>
  <c r="D122" i="8"/>
  <c r="E122" i="8" s="1"/>
  <c r="B122" i="8"/>
  <c r="N121" i="8" a="1"/>
  <c r="N121" i="8" s="1"/>
  <c r="M121" i="8"/>
  <c r="M121" i="8" a="1"/>
  <c r="L121" i="8"/>
  <c r="L121" i="8" a="1"/>
  <c r="K121" i="8"/>
  <c r="K121" i="8" a="1"/>
  <c r="J121" i="8"/>
  <c r="J121" i="8" a="1"/>
  <c r="I121" i="8"/>
  <c r="I121" i="8" a="1"/>
  <c r="H121" i="8" a="1"/>
  <c r="H121" i="8" s="1"/>
  <c r="O121" i="8" s="1"/>
  <c r="G121" i="8"/>
  <c r="E121" i="8"/>
  <c r="D121" i="8"/>
  <c r="B121" i="8"/>
  <c r="N120" i="8" a="1"/>
  <c r="N120" i="8" s="1"/>
  <c r="M120" i="8" a="1"/>
  <c r="M120" i="8" s="1"/>
  <c r="L120" i="8"/>
  <c r="L120" i="8" a="1"/>
  <c r="K120" i="8" a="1"/>
  <c r="K120" i="8" s="1"/>
  <c r="J120" i="8" a="1"/>
  <c r="J120" i="8" s="1"/>
  <c r="I120" i="8" a="1"/>
  <c r="I120" i="8" s="1"/>
  <c r="H120" i="8" a="1"/>
  <c r="H120" i="8" s="1"/>
  <c r="O120" i="8" s="1"/>
  <c r="G120" i="8"/>
  <c r="E120" i="8"/>
  <c r="D120" i="8"/>
  <c r="B120" i="8"/>
  <c r="N119" i="8"/>
  <c r="N119" i="8" a="1"/>
  <c r="M119" i="8"/>
  <c r="M119" i="8" a="1"/>
  <c r="L119" i="8"/>
  <c r="L119" i="8" a="1"/>
  <c r="K119" i="8" a="1"/>
  <c r="K119" i="8" s="1"/>
  <c r="J119" i="8"/>
  <c r="J119" i="8" a="1"/>
  <c r="I119" i="8"/>
  <c r="I119" i="8" a="1"/>
  <c r="H119" i="8" a="1"/>
  <c r="H119" i="8" s="1"/>
  <c r="O119" i="8" s="1"/>
  <c r="G119" i="8"/>
  <c r="E119" i="8"/>
  <c r="D119" i="8"/>
  <c r="B119" i="8"/>
  <c r="N118" i="8" a="1"/>
  <c r="N118" i="8" s="1"/>
  <c r="M118" i="8" a="1"/>
  <c r="M118" i="8" s="1"/>
  <c r="L118" i="8"/>
  <c r="L118" i="8" a="1"/>
  <c r="K118" i="8" a="1"/>
  <c r="K118" i="8" s="1"/>
  <c r="J118" i="8" a="1"/>
  <c r="J118" i="8" s="1"/>
  <c r="I118" i="8"/>
  <c r="I118" i="8" a="1"/>
  <c r="H118" i="8" a="1"/>
  <c r="H118" i="8" s="1"/>
  <c r="O118" i="8" s="1"/>
  <c r="G118" i="8"/>
  <c r="D118" i="8"/>
  <c r="E118" i="8" s="1"/>
  <c r="B118" i="8"/>
  <c r="N117" i="8" a="1"/>
  <c r="N117" i="8" s="1"/>
  <c r="M117" i="8"/>
  <c r="M117" i="8" a="1"/>
  <c r="L117" i="8"/>
  <c r="L117" i="8" a="1"/>
  <c r="K117" i="8" a="1"/>
  <c r="K117" i="8" s="1"/>
  <c r="J117" i="8"/>
  <c r="J117" i="8" a="1"/>
  <c r="I117" i="8"/>
  <c r="I117" i="8" a="1"/>
  <c r="H117" i="8" a="1"/>
  <c r="H117" i="8" s="1"/>
  <c r="O117" i="8" s="1"/>
  <c r="G117" i="8"/>
  <c r="E117" i="8"/>
  <c r="D117" i="8"/>
  <c r="B117" i="8"/>
  <c r="N116" i="8" a="1"/>
  <c r="N116" i="8" s="1"/>
  <c r="M116" i="8" a="1"/>
  <c r="M116" i="8" s="1"/>
  <c r="L116" i="8"/>
  <c r="L116" i="8" a="1"/>
  <c r="K116" i="8" a="1"/>
  <c r="K116" i="8" s="1"/>
  <c r="J116" i="8" a="1"/>
  <c r="J116" i="8" s="1"/>
  <c r="I116" i="8" a="1"/>
  <c r="I116" i="8" s="1"/>
  <c r="H116" i="8" a="1"/>
  <c r="H116" i="8" s="1"/>
  <c r="G116" i="8"/>
  <c r="E116" i="8"/>
  <c r="D116" i="8"/>
  <c r="B116" i="8"/>
  <c r="N115" i="8" a="1"/>
  <c r="N115" i="8" s="1"/>
  <c r="M115" i="8"/>
  <c r="M115" i="8" a="1"/>
  <c r="L115" i="8"/>
  <c r="L115" i="8" a="1"/>
  <c r="K115" i="8" a="1"/>
  <c r="K115" i="8" s="1"/>
  <c r="J115" i="8"/>
  <c r="J115" i="8" a="1"/>
  <c r="I115" i="8"/>
  <c r="I115" i="8" a="1"/>
  <c r="H115" i="8" a="1"/>
  <c r="H115" i="8" s="1"/>
  <c r="G115" i="8"/>
  <c r="E115" i="8"/>
  <c r="D115" i="8"/>
  <c r="B115" i="8"/>
  <c r="N114" i="8" a="1"/>
  <c r="N114" i="8" s="1"/>
  <c r="M114" i="8" a="1"/>
  <c r="M114" i="8" s="1"/>
  <c r="L114" i="8"/>
  <c r="L114" i="8" a="1"/>
  <c r="K114" i="8" a="1"/>
  <c r="K114" i="8" s="1"/>
  <c r="J114" i="8" a="1"/>
  <c r="J114" i="8" s="1"/>
  <c r="I114" i="8"/>
  <c r="I114" i="8" a="1"/>
  <c r="H114" i="8" a="1"/>
  <c r="H114" i="8" s="1"/>
  <c r="G114" i="8"/>
  <c r="E114" i="8"/>
  <c r="D114" i="8"/>
  <c r="B114" i="8"/>
  <c r="N113" i="8" a="1"/>
  <c r="N113" i="8" s="1"/>
  <c r="M113" i="8"/>
  <c r="M113" i="8" a="1"/>
  <c r="L113" i="8"/>
  <c r="L113" i="8" a="1"/>
  <c r="K113" i="8" a="1"/>
  <c r="K113" i="8" s="1"/>
  <c r="J113" i="8"/>
  <c r="J113" i="8" a="1"/>
  <c r="I113" i="8"/>
  <c r="I113" i="8" a="1"/>
  <c r="H113" i="8" a="1"/>
  <c r="H113" i="8" s="1"/>
  <c r="G113" i="8"/>
  <c r="E113" i="8"/>
  <c r="D113" i="8"/>
  <c r="B113" i="8"/>
  <c r="N112" i="8" a="1"/>
  <c r="N112" i="8" s="1"/>
  <c r="M112" i="8" a="1"/>
  <c r="M112" i="8" s="1"/>
  <c r="L112" i="8"/>
  <c r="L112" i="8" a="1"/>
  <c r="K112" i="8" a="1"/>
  <c r="K112" i="8" s="1"/>
  <c r="J112" i="8" a="1"/>
  <c r="J112" i="8" s="1"/>
  <c r="I112" i="8"/>
  <c r="I112" i="8" a="1"/>
  <c r="H112" i="8" a="1"/>
  <c r="H112" i="8" s="1"/>
  <c r="G112" i="8"/>
  <c r="E112" i="8"/>
  <c r="D112" i="8"/>
  <c r="B112" i="8"/>
  <c r="N111" i="8" a="1"/>
  <c r="N111" i="8" s="1"/>
  <c r="M111" i="8"/>
  <c r="M111" i="8" a="1"/>
  <c r="L111" i="8"/>
  <c r="L111" i="8" a="1"/>
  <c r="K111" i="8" a="1"/>
  <c r="K111" i="8" s="1"/>
  <c r="J111" i="8"/>
  <c r="J111" i="8" a="1"/>
  <c r="I111" i="8"/>
  <c r="I111" i="8" a="1"/>
  <c r="H111" i="8" a="1"/>
  <c r="H111" i="8" s="1"/>
  <c r="O111" i="8" s="1"/>
  <c r="G111" i="8"/>
  <c r="E111" i="8"/>
  <c r="D111" i="8"/>
  <c r="B111" i="8"/>
  <c r="N110" i="8" a="1"/>
  <c r="N110" i="8" s="1"/>
  <c r="M110" i="8" a="1"/>
  <c r="M110" i="8" s="1"/>
  <c r="L110" i="8"/>
  <c r="L110" i="8" a="1"/>
  <c r="K110" i="8" a="1"/>
  <c r="K110" i="8" s="1"/>
  <c r="J110" i="8" a="1"/>
  <c r="J110" i="8" s="1"/>
  <c r="I110" i="8"/>
  <c r="I110" i="8" a="1"/>
  <c r="H110" i="8" a="1"/>
  <c r="H110" i="8" s="1"/>
  <c r="G110" i="8"/>
  <c r="E110" i="8"/>
  <c r="D110" i="8"/>
  <c r="B110" i="8"/>
  <c r="N109" i="8" a="1"/>
  <c r="N109" i="8" s="1"/>
  <c r="M109" i="8"/>
  <c r="M109" i="8" a="1"/>
  <c r="L109" i="8"/>
  <c r="L109" i="8" a="1"/>
  <c r="K109" i="8" a="1"/>
  <c r="K109" i="8" s="1"/>
  <c r="J109" i="8"/>
  <c r="J109" i="8" a="1"/>
  <c r="I109" i="8"/>
  <c r="I109" i="8" a="1"/>
  <c r="H109" i="8" a="1"/>
  <c r="H109" i="8" s="1"/>
  <c r="G109" i="8"/>
  <c r="E109" i="8"/>
  <c r="D109" i="8"/>
  <c r="B109" i="8"/>
  <c r="N108" i="8" a="1"/>
  <c r="N108" i="8" s="1"/>
  <c r="M108" i="8" a="1"/>
  <c r="M108" i="8" s="1"/>
  <c r="L108" i="8"/>
  <c r="L108" i="8" a="1"/>
  <c r="K108" i="8" a="1"/>
  <c r="K108" i="8" s="1"/>
  <c r="J108" i="8" a="1"/>
  <c r="J108" i="8" s="1"/>
  <c r="I108" i="8"/>
  <c r="I108" i="8" a="1"/>
  <c r="H108" i="8" a="1"/>
  <c r="H108" i="8" s="1"/>
  <c r="G108" i="8"/>
  <c r="E108" i="8"/>
  <c r="D108" i="8"/>
  <c r="B108" i="8"/>
  <c r="N107" i="8" a="1"/>
  <c r="N107" i="8" s="1"/>
  <c r="M107" i="8"/>
  <c r="M107" i="8" a="1"/>
  <c r="L107" i="8"/>
  <c r="L107" i="8" a="1"/>
  <c r="K107" i="8" a="1"/>
  <c r="K107" i="8" s="1"/>
  <c r="J107" i="8"/>
  <c r="J107" i="8" a="1"/>
  <c r="I107" i="8"/>
  <c r="I107" i="8" a="1"/>
  <c r="H107" i="8" a="1"/>
  <c r="H107" i="8" s="1"/>
  <c r="G107" i="8"/>
  <c r="E107" i="8"/>
  <c r="D107" i="8"/>
  <c r="B107" i="8"/>
  <c r="N106" i="8" a="1"/>
  <c r="N106" i="8" s="1"/>
  <c r="M106" i="8" a="1"/>
  <c r="M106" i="8" s="1"/>
  <c r="L106" i="8"/>
  <c r="L106" i="8" a="1"/>
  <c r="K106" i="8" a="1"/>
  <c r="K106" i="8" s="1"/>
  <c r="J106" i="8" a="1"/>
  <c r="J106" i="8" s="1"/>
  <c r="I106" i="8"/>
  <c r="I106" i="8" a="1"/>
  <c r="H106" i="8" a="1"/>
  <c r="H106" i="8" s="1"/>
  <c r="G106" i="8"/>
  <c r="E106" i="8"/>
  <c r="D106" i="8"/>
  <c r="B106" i="8"/>
  <c r="N105" i="8" a="1"/>
  <c r="N105" i="8" s="1"/>
  <c r="M105" i="8"/>
  <c r="M105" i="8" a="1"/>
  <c r="L105" i="8"/>
  <c r="L105" i="8" a="1"/>
  <c r="K105" i="8" a="1"/>
  <c r="K105" i="8" s="1"/>
  <c r="J105" i="8"/>
  <c r="J105" i="8" a="1"/>
  <c r="I105" i="8"/>
  <c r="I105" i="8" a="1"/>
  <c r="H105" i="8" a="1"/>
  <c r="H105" i="8" s="1"/>
  <c r="O105" i="8" s="1"/>
  <c r="G105" i="8"/>
  <c r="E105" i="8"/>
  <c r="D105" i="8"/>
  <c r="B105" i="8"/>
  <c r="N104" i="8" a="1"/>
  <c r="N104" i="8" s="1"/>
  <c r="M104" i="8" a="1"/>
  <c r="M104" i="8" s="1"/>
  <c r="L104" i="8"/>
  <c r="L104" i="8" a="1"/>
  <c r="K104" i="8" a="1"/>
  <c r="K104" i="8" s="1"/>
  <c r="J104" i="8" a="1"/>
  <c r="J104" i="8" s="1"/>
  <c r="I104" i="8"/>
  <c r="I104" i="8" a="1"/>
  <c r="H104" i="8" a="1"/>
  <c r="H104" i="8" s="1"/>
  <c r="G104" i="8"/>
  <c r="E104" i="8"/>
  <c r="D104" i="8"/>
  <c r="B104" i="8"/>
  <c r="N103" i="8" a="1"/>
  <c r="N103" i="8" s="1"/>
  <c r="M103" i="8"/>
  <c r="M103" i="8" a="1"/>
  <c r="L103" i="8"/>
  <c r="L103" i="8" a="1"/>
  <c r="K103" i="8" a="1"/>
  <c r="K103" i="8" s="1"/>
  <c r="J103" i="8"/>
  <c r="J103" i="8" a="1"/>
  <c r="I103" i="8"/>
  <c r="I103" i="8" a="1"/>
  <c r="H103" i="8" a="1"/>
  <c r="H103" i="8" s="1"/>
  <c r="G103" i="8"/>
  <c r="E103" i="8"/>
  <c r="D103" i="8"/>
  <c r="B103" i="8"/>
  <c r="N102" i="8" a="1"/>
  <c r="N102" i="8" s="1"/>
  <c r="M102" i="8" a="1"/>
  <c r="M102" i="8" s="1"/>
  <c r="L102" i="8"/>
  <c r="L102" i="8" a="1"/>
  <c r="K102" i="8" a="1"/>
  <c r="K102" i="8" s="1"/>
  <c r="J102" i="8" a="1"/>
  <c r="J102" i="8" s="1"/>
  <c r="I102" i="8"/>
  <c r="I102" i="8" a="1"/>
  <c r="H102" i="8" a="1"/>
  <c r="H102" i="8" s="1"/>
  <c r="G102" i="8"/>
  <c r="E102" i="8"/>
  <c r="D102" i="8"/>
  <c r="B102" i="8"/>
  <c r="N101" i="8" a="1"/>
  <c r="N101" i="8" s="1"/>
  <c r="M101" i="8"/>
  <c r="M101" i="8" a="1"/>
  <c r="L101" i="8"/>
  <c r="L101" i="8" a="1"/>
  <c r="K101" i="8" a="1"/>
  <c r="K101" i="8" s="1"/>
  <c r="J101" i="8"/>
  <c r="J101" i="8" a="1"/>
  <c r="I101" i="8"/>
  <c r="I101" i="8" a="1"/>
  <c r="H101" i="8" a="1"/>
  <c r="H101" i="8" s="1"/>
  <c r="G101" i="8"/>
  <c r="E101" i="8"/>
  <c r="D101" i="8"/>
  <c r="B101" i="8"/>
  <c r="N100" i="8" a="1"/>
  <c r="N100" i="8" s="1"/>
  <c r="M100" i="8" a="1"/>
  <c r="M100" i="8" s="1"/>
  <c r="L100" i="8"/>
  <c r="L100" i="8" a="1"/>
  <c r="K100" i="8" a="1"/>
  <c r="K100" i="8" s="1"/>
  <c r="J100" i="8" a="1"/>
  <c r="J100" i="8" s="1"/>
  <c r="I100" i="8"/>
  <c r="I100" i="8" a="1"/>
  <c r="H100" i="8" a="1"/>
  <c r="H100" i="8" s="1"/>
  <c r="G100" i="8"/>
  <c r="E100" i="8"/>
  <c r="D100" i="8"/>
  <c r="B100" i="8"/>
  <c r="N99" i="8" a="1"/>
  <c r="N99" i="8" s="1"/>
  <c r="M99" i="8"/>
  <c r="M99" i="8" a="1"/>
  <c r="L99" i="8"/>
  <c r="L99" i="8" a="1"/>
  <c r="K99" i="8" a="1"/>
  <c r="K99" i="8" s="1"/>
  <c r="J99" i="8"/>
  <c r="J99" i="8" a="1"/>
  <c r="I99" i="8"/>
  <c r="I99" i="8" a="1"/>
  <c r="H99" i="8" a="1"/>
  <c r="H99" i="8" s="1"/>
  <c r="O99" i="8" s="1"/>
  <c r="G99" i="8"/>
  <c r="E99" i="8"/>
  <c r="D99" i="8"/>
  <c r="B99" i="8"/>
  <c r="N98" i="8" a="1"/>
  <c r="N98" i="8" s="1"/>
  <c r="M98" i="8" a="1"/>
  <c r="M98" i="8" s="1"/>
  <c r="L98" i="8"/>
  <c r="L98" i="8" a="1"/>
  <c r="K98" i="8" a="1"/>
  <c r="K98" i="8" s="1"/>
  <c r="J98" i="8" a="1"/>
  <c r="J98" i="8" s="1"/>
  <c r="I98" i="8"/>
  <c r="I98" i="8" a="1"/>
  <c r="H98" i="8" a="1"/>
  <c r="H98" i="8" s="1"/>
  <c r="G98" i="8"/>
  <c r="E98" i="8"/>
  <c r="D98" i="8"/>
  <c r="B98" i="8"/>
  <c r="N97" i="8" a="1"/>
  <c r="N97" i="8" s="1"/>
  <c r="M97" i="8"/>
  <c r="M97" i="8" a="1"/>
  <c r="L97" i="8"/>
  <c r="L97" i="8" a="1"/>
  <c r="K97" i="8" a="1"/>
  <c r="K97" i="8" s="1"/>
  <c r="J97" i="8"/>
  <c r="J97" i="8" a="1"/>
  <c r="I97" i="8"/>
  <c r="I97" i="8" a="1"/>
  <c r="H97" i="8" a="1"/>
  <c r="H97" i="8" s="1"/>
  <c r="G97" i="8"/>
  <c r="E97" i="8"/>
  <c r="D97" i="8"/>
  <c r="B97" i="8"/>
  <c r="N96" i="8" a="1"/>
  <c r="N96" i="8" s="1"/>
  <c r="M96" i="8" a="1"/>
  <c r="M96" i="8" s="1"/>
  <c r="L96" i="8"/>
  <c r="L96" i="8" a="1"/>
  <c r="K96" i="8" a="1"/>
  <c r="K96" i="8" s="1"/>
  <c r="J96" i="8"/>
  <c r="J96" i="8" a="1"/>
  <c r="I96" i="8"/>
  <c r="I96" i="8" a="1"/>
  <c r="H96" i="8" a="1"/>
  <c r="H96" i="8" s="1"/>
  <c r="O96" i="8" s="1"/>
  <c r="G96" i="8"/>
  <c r="E96" i="8"/>
  <c r="D96" i="8"/>
  <c r="B96" i="8"/>
  <c r="N95" i="8" a="1"/>
  <c r="N95" i="8" s="1"/>
  <c r="M95" i="8"/>
  <c r="M95" i="8" a="1"/>
  <c r="L95" i="8"/>
  <c r="L95" i="8" a="1"/>
  <c r="K95" i="8" a="1"/>
  <c r="K95" i="8" s="1"/>
  <c r="J95" i="8"/>
  <c r="J95" i="8" a="1"/>
  <c r="I95" i="8"/>
  <c r="I95" i="8" a="1"/>
  <c r="H95" i="8" a="1"/>
  <c r="H95" i="8" s="1"/>
  <c r="G95" i="8"/>
  <c r="E95" i="8"/>
  <c r="D95" i="8"/>
  <c r="B95" i="8"/>
  <c r="N94" i="8" a="1"/>
  <c r="N94" i="8" s="1"/>
  <c r="M94" i="8"/>
  <c r="M94" i="8" a="1"/>
  <c r="L94" i="8"/>
  <c r="L94" i="8" a="1"/>
  <c r="K94" i="8" a="1"/>
  <c r="K94" i="8" s="1"/>
  <c r="J94" i="8" a="1"/>
  <c r="J94" i="8" s="1"/>
  <c r="I94" i="8"/>
  <c r="I94" i="8" a="1"/>
  <c r="H94" i="8" a="1"/>
  <c r="H94" i="8" s="1"/>
  <c r="O94" i="8" s="1"/>
  <c r="G94" i="8"/>
  <c r="E94" i="8"/>
  <c r="D94" i="8"/>
  <c r="B94" i="8"/>
  <c r="N93" i="8" a="1"/>
  <c r="N93" i="8" s="1"/>
  <c r="M93" i="8"/>
  <c r="M93" i="8" a="1"/>
  <c r="L93" i="8"/>
  <c r="L93" i="8" a="1"/>
  <c r="K93" i="8" a="1"/>
  <c r="K93" i="8" s="1"/>
  <c r="J93" i="8"/>
  <c r="J93" i="8" a="1"/>
  <c r="I93" i="8"/>
  <c r="I93" i="8" a="1"/>
  <c r="H93" i="8" a="1"/>
  <c r="H93" i="8" s="1"/>
  <c r="O93" i="8" s="1"/>
  <c r="G93" i="8"/>
  <c r="E93" i="8"/>
  <c r="D93" i="8"/>
  <c r="B93" i="8"/>
  <c r="N92" i="8" a="1"/>
  <c r="N92" i="8" s="1"/>
  <c r="M92" i="8" a="1"/>
  <c r="M92" i="8" s="1"/>
  <c r="L92" i="8"/>
  <c r="L92" i="8" a="1"/>
  <c r="K92" i="8" a="1"/>
  <c r="K92" i="8" s="1"/>
  <c r="J92" i="8"/>
  <c r="J92" i="8" a="1"/>
  <c r="I92" i="8"/>
  <c r="I92" i="8" a="1"/>
  <c r="H92" i="8" a="1"/>
  <c r="H92" i="8" s="1"/>
  <c r="G92" i="8"/>
  <c r="E92" i="8"/>
  <c r="D92" i="8"/>
  <c r="B92" i="8"/>
  <c r="N91" i="8" a="1"/>
  <c r="N91" i="8" s="1"/>
  <c r="M91" i="8"/>
  <c r="M91" i="8" a="1"/>
  <c r="L91" i="8"/>
  <c r="L91" i="8" a="1"/>
  <c r="K91" i="8" a="1"/>
  <c r="K91" i="8" s="1"/>
  <c r="J91" i="8"/>
  <c r="J91" i="8" a="1"/>
  <c r="I91" i="8"/>
  <c r="I91" i="8" a="1"/>
  <c r="H91" i="8" a="1"/>
  <c r="H91" i="8" s="1"/>
  <c r="G91" i="8"/>
  <c r="E91" i="8"/>
  <c r="D91" i="8"/>
  <c r="B91" i="8"/>
  <c r="N90" i="8" a="1"/>
  <c r="N90" i="8" s="1"/>
  <c r="M90" i="8"/>
  <c r="M90" i="8" a="1"/>
  <c r="L90" i="8"/>
  <c r="L90" i="8" a="1"/>
  <c r="K90" i="8" a="1"/>
  <c r="K90" i="8" s="1"/>
  <c r="J90" i="8" a="1"/>
  <c r="J90" i="8" s="1"/>
  <c r="I90" i="8"/>
  <c r="I90" i="8" a="1"/>
  <c r="H90" i="8" a="1"/>
  <c r="H90" i="8" s="1"/>
  <c r="O90" i="8" s="1"/>
  <c r="G90" i="8"/>
  <c r="E90" i="8"/>
  <c r="D90" i="8"/>
  <c r="B90" i="8"/>
  <c r="N89" i="8" a="1"/>
  <c r="N89" i="8" s="1"/>
  <c r="M89" i="8"/>
  <c r="M89" i="8" a="1"/>
  <c r="L89" i="8"/>
  <c r="L89" i="8" a="1"/>
  <c r="K89" i="8" a="1"/>
  <c r="K89" i="8" s="1"/>
  <c r="J89" i="8"/>
  <c r="J89" i="8" a="1"/>
  <c r="I89" i="8"/>
  <c r="I89" i="8" a="1"/>
  <c r="H89" i="8" a="1"/>
  <c r="H89" i="8" s="1"/>
  <c r="O89" i="8" s="1"/>
  <c r="G89" i="8"/>
  <c r="E89" i="8"/>
  <c r="D89" i="8"/>
  <c r="B89" i="8"/>
  <c r="N88" i="8" a="1"/>
  <c r="N88" i="8" s="1"/>
  <c r="M88" i="8" a="1"/>
  <c r="M88" i="8" s="1"/>
  <c r="L88" i="8"/>
  <c r="L88" i="8" a="1"/>
  <c r="K88" i="8" a="1"/>
  <c r="K88" i="8" s="1"/>
  <c r="J88" i="8"/>
  <c r="J88" i="8" a="1"/>
  <c r="I88" i="8"/>
  <c r="I88" i="8" a="1"/>
  <c r="H88" i="8" a="1"/>
  <c r="H88" i="8" s="1"/>
  <c r="G88" i="8"/>
  <c r="E88" i="8"/>
  <c r="D88" i="8"/>
  <c r="B88" i="8"/>
  <c r="N87" i="8" a="1"/>
  <c r="N87" i="8" s="1"/>
  <c r="M87" i="8"/>
  <c r="M87" i="8" a="1"/>
  <c r="L87" i="8"/>
  <c r="L87" i="8" a="1"/>
  <c r="K87" i="8" a="1"/>
  <c r="K87" i="8" s="1"/>
  <c r="J87" i="8"/>
  <c r="J87" i="8" a="1"/>
  <c r="I87" i="8"/>
  <c r="I87" i="8" a="1"/>
  <c r="H87" i="8" a="1"/>
  <c r="H87" i="8" s="1"/>
  <c r="G87" i="8"/>
  <c r="E87" i="8"/>
  <c r="D87" i="8"/>
  <c r="B87" i="8"/>
  <c r="N86" i="8" a="1"/>
  <c r="N86" i="8" s="1"/>
  <c r="M86" i="8"/>
  <c r="M86" i="8" a="1"/>
  <c r="L86" i="8"/>
  <c r="L86" i="8" a="1"/>
  <c r="K86" i="8" a="1"/>
  <c r="K86" i="8" s="1"/>
  <c r="J86" i="8" a="1"/>
  <c r="J86" i="8" s="1"/>
  <c r="I86" i="8"/>
  <c r="I86" i="8" a="1"/>
  <c r="H86" i="8" a="1"/>
  <c r="H86" i="8" s="1"/>
  <c r="G86" i="8"/>
  <c r="E86" i="8"/>
  <c r="D86" i="8"/>
  <c r="B86" i="8"/>
  <c r="N85" i="8" a="1"/>
  <c r="N85" i="8" s="1"/>
  <c r="M85" i="8"/>
  <c r="M85" i="8" a="1"/>
  <c r="L85" i="8"/>
  <c r="L85" i="8" a="1"/>
  <c r="K85" i="8" a="1"/>
  <c r="K85" i="8" s="1"/>
  <c r="J85" i="8"/>
  <c r="J85" i="8" a="1"/>
  <c r="I85" i="8"/>
  <c r="I85" i="8" a="1"/>
  <c r="H85" i="8" a="1"/>
  <c r="H85" i="8" s="1"/>
  <c r="G85" i="8"/>
  <c r="E85" i="8"/>
  <c r="D85" i="8"/>
  <c r="B85" i="8"/>
  <c r="N84" i="8" a="1"/>
  <c r="N84" i="8" s="1"/>
  <c r="M84" i="8" a="1"/>
  <c r="M84" i="8" s="1"/>
  <c r="L84" i="8"/>
  <c r="L84" i="8" a="1"/>
  <c r="K84" i="8" a="1"/>
  <c r="K84" i="8" s="1"/>
  <c r="J84" i="8"/>
  <c r="J84" i="8" a="1"/>
  <c r="I84" i="8"/>
  <c r="I84" i="8" a="1"/>
  <c r="H84" i="8" a="1"/>
  <c r="H84" i="8" s="1"/>
  <c r="G84" i="8"/>
  <c r="E84" i="8"/>
  <c r="D84" i="8"/>
  <c r="B84" i="8"/>
  <c r="N83" i="8" a="1"/>
  <c r="N83" i="8" s="1"/>
  <c r="M83" i="8"/>
  <c r="M83" i="8" a="1"/>
  <c r="L83" i="8"/>
  <c r="L83" i="8" a="1"/>
  <c r="K83" i="8" a="1"/>
  <c r="K83" i="8" s="1"/>
  <c r="J83" i="8"/>
  <c r="J83" i="8" a="1"/>
  <c r="I83" i="8"/>
  <c r="I83" i="8" a="1"/>
  <c r="H83" i="8" a="1"/>
  <c r="H83" i="8" s="1"/>
  <c r="G83" i="8"/>
  <c r="E83" i="8"/>
  <c r="D83" i="8"/>
  <c r="B83" i="8"/>
  <c r="N82" i="8" a="1"/>
  <c r="N82" i="8" s="1"/>
  <c r="M82" i="8"/>
  <c r="M82" i="8" a="1"/>
  <c r="L82" i="8"/>
  <c r="L82" i="8" a="1"/>
  <c r="K82" i="8" a="1"/>
  <c r="K82" i="8" s="1"/>
  <c r="J82" i="8" a="1"/>
  <c r="J82" i="8" s="1"/>
  <c r="I82" i="8"/>
  <c r="I82" i="8" a="1"/>
  <c r="H82" i="8" a="1"/>
  <c r="H82" i="8" s="1"/>
  <c r="G82" i="8"/>
  <c r="E82" i="8"/>
  <c r="D82" i="8"/>
  <c r="B82" i="8"/>
  <c r="N81" i="8" a="1"/>
  <c r="N81" i="8" s="1"/>
  <c r="M81" i="8"/>
  <c r="M81" i="8" a="1"/>
  <c r="L81" i="8"/>
  <c r="L81" i="8" a="1"/>
  <c r="K81" i="8" a="1"/>
  <c r="K81" i="8" s="1"/>
  <c r="J81" i="8"/>
  <c r="J81" i="8" a="1"/>
  <c r="I81" i="8"/>
  <c r="I81" i="8" a="1"/>
  <c r="H81" i="8" a="1"/>
  <c r="H81" i="8" s="1"/>
  <c r="O81" i="8" s="1"/>
  <c r="G81" i="8"/>
  <c r="E81" i="8"/>
  <c r="D81" i="8"/>
  <c r="B81" i="8"/>
  <c r="N80" i="8" a="1"/>
  <c r="N80" i="8" s="1"/>
  <c r="M80" i="8" a="1"/>
  <c r="M80" i="8" s="1"/>
  <c r="L80" i="8"/>
  <c r="L80" i="8" a="1"/>
  <c r="K80" i="8" a="1"/>
  <c r="K80" i="8" s="1"/>
  <c r="J80" i="8"/>
  <c r="J80" i="8" a="1"/>
  <c r="I80" i="8"/>
  <c r="I80" i="8" a="1"/>
  <c r="H80" i="8" a="1"/>
  <c r="H80" i="8" s="1"/>
  <c r="G80" i="8"/>
  <c r="E80" i="8"/>
  <c r="D80" i="8"/>
  <c r="B80" i="8"/>
  <c r="N79" i="8" a="1"/>
  <c r="N79" i="8" s="1"/>
  <c r="M79" i="8"/>
  <c r="M79" i="8" a="1"/>
  <c r="L79" i="8"/>
  <c r="L79" i="8" a="1"/>
  <c r="K79" i="8" a="1"/>
  <c r="K79" i="8" s="1"/>
  <c r="J79" i="8"/>
  <c r="J79" i="8" a="1"/>
  <c r="I79" i="8"/>
  <c r="I79" i="8" a="1"/>
  <c r="H79" i="8" a="1"/>
  <c r="H79" i="8" s="1"/>
  <c r="O79" i="8" s="1"/>
  <c r="G79" i="8"/>
  <c r="E79" i="8"/>
  <c r="D79" i="8"/>
  <c r="B79" i="8"/>
  <c r="N78" i="8" a="1"/>
  <c r="N78" i="8" s="1"/>
  <c r="M78" i="8"/>
  <c r="M78" i="8" a="1"/>
  <c r="L78" i="8" a="1"/>
  <c r="L78" i="8" s="1"/>
  <c r="K78" i="8" a="1"/>
  <c r="K78" i="8" s="1"/>
  <c r="J78" i="8" a="1"/>
  <c r="J78" i="8" s="1"/>
  <c r="I78" i="8"/>
  <c r="I78" i="8" a="1"/>
  <c r="H78" i="8" a="1"/>
  <c r="H78" i="8" s="1"/>
  <c r="O78" i="8" s="1"/>
  <c r="G78" i="8"/>
  <c r="E78" i="8"/>
  <c r="D78" i="8"/>
  <c r="B78" i="8"/>
  <c r="N77" i="8" a="1"/>
  <c r="N77" i="8" s="1"/>
  <c r="M77" i="8"/>
  <c r="M77" i="8" a="1"/>
  <c r="L77" i="8"/>
  <c r="L77" i="8" a="1"/>
  <c r="K77" i="8"/>
  <c r="K77" i="8" a="1"/>
  <c r="J77" i="8"/>
  <c r="J77" i="8" a="1"/>
  <c r="I77" i="8"/>
  <c r="I77" i="8" a="1"/>
  <c r="H77" i="8" a="1"/>
  <c r="H77" i="8" s="1"/>
  <c r="G77" i="8"/>
  <c r="E77" i="8"/>
  <c r="D77" i="8"/>
  <c r="B77" i="8"/>
  <c r="N76" i="8" a="1"/>
  <c r="N76" i="8" s="1"/>
  <c r="M76" i="8" a="1"/>
  <c r="M76" i="8" s="1"/>
  <c r="L76" i="8"/>
  <c r="L76" i="8" a="1"/>
  <c r="K76" i="8" a="1"/>
  <c r="K76" i="8" s="1"/>
  <c r="J76" i="8" a="1"/>
  <c r="J76" i="8" s="1"/>
  <c r="O76" i="8" s="1"/>
  <c r="I76" i="8"/>
  <c r="I76" i="8" a="1"/>
  <c r="H76" i="8" a="1"/>
  <c r="H76" i="8" s="1"/>
  <c r="G76" i="8"/>
  <c r="E76" i="8"/>
  <c r="D76" i="8"/>
  <c r="B76" i="8"/>
  <c r="N75" i="8"/>
  <c r="N75" i="8" a="1"/>
  <c r="M75" i="8"/>
  <c r="M75" i="8" a="1"/>
  <c r="L75" i="8"/>
  <c r="L75" i="8" a="1"/>
  <c r="K75" i="8" a="1"/>
  <c r="K75" i="8" s="1"/>
  <c r="J75" i="8"/>
  <c r="J75" i="8" a="1"/>
  <c r="I75" i="8" a="1"/>
  <c r="I75" i="8" s="1"/>
  <c r="H75" i="8" a="1"/>
  <c r="H75" i="8" s="1"/>
  <c r="O75" i="8" s="1"/>
  <c r="G75" i="8"/>
  <c r="E75" i="8"/>
  <c r="D75" i="8"/>
  <c r="B75" i="8"/>
  <c r="N74" i="8" a="1"/>
  <c r="N74" i="8" s="1"/>
  <c r="M74" i="8" a="1"/>
  <c r="M74" i="8" s="1"/>
  <c r="L74" i="8"/>
  <c r="L74" i="8" a="1"/>
  <c r="K74" i="8" a="1"/>
  <c r="K74" i="8" s="1"/>
  <c r="J74" i="8" a="1"/>
  <c r="J74" i="8" s="1"/>
  <c r="I74" i="8" a="1"/>
  <c r="I74" i="8" s="1"/>
  <c r="H74" i="8" a="1"/>
  <c r="H74" i="8" s="1"/>
  <c r="G74" i="8"/>
  <c r="E74" i="8"/>
  <c r="D74" i="8"/>
  <c r="B74" i="8"/>
  <c r="N73" i="8" a="1"/>
  <c r="N73" i="8" s="1"/>
  <c r="M73" i="8"/>
  <c r="M73" i="8" a="1"/>
  <c r="L73" i="8" a="1"/>
  <c r="L73" i="8" s="1"/>
  <c r="K73" i="8" a="1"/>
  <c r="K73" i="8" s="1"/>
  <c r="J73" i="8"/>
  <c r="J73" i="8" a="1"/>
  <c r="I73" i="8"/>
  <c r="I73" i="8" a="1"/>
  <c r="H73" i="8" a="1"/>
  <c r="H73" i="8" s="1"/>
  <c r="G73" i="8"/>
  <c r="D73" i="8"/>
  <c r="E73" i="8" s="1"/>
  <c r="B73" i="8"/>
  <c r="N72" i="8" a="1"/>
  <c r="N72" i="8" s="1"/>
  <c r="M72" i="8" a="1"/>
  <c r="M72" i="8" s="1"/>
  <c r="L72" i="8" a="1"/>
  <c r="L72" i="8" s="1"/>
  <c r="K72" i="8"/>
  <c r="K72" i="8" a="1"/>
  <c r="J72" i="8"/>
  <c r="J72" i="8" a="1"/>
  <c r="I72" i="8" a="1"/>
  <c r="I72" i="8" s="1"/>
  <c r="H72" i="8" a="1"/>
  <c r="H72" i="8" s="1"/>
  <c r="O72" i="8" s="1"/>
  <c r="G72" i="8"/>
  <c r="E72" i="8"/>
  <c r="D72" i="8"/>
  <c r="B72" i="8"/>
  <c r="N71" i="8"/>
  <c r="N71" i="8" a="1"/>
  <c r="M71" i="8"/>
  <c r="M71" i="8" a="1"/>
  <c r="L71" i="8"/>
  <c r="L71" i="8" a="1"/>
  <c r="K71" i="8" a="1"/>
  <c r="K71" i="8" s="1"/>
  <c r="J71" i="8" a="1"/>
  <c r="J71" i="8" s="1"/>
  <c r="I71" i="8" a="1"/>
  <c r="I71" i="8" s="1"/>
  <c r="H71" i="8" a="1"/>
  <c r="H71" i="8" s="1"/>
  <c r="O71" i="8" s="1"/>
  <c r="G71" i="8"/>
  <c r="E71" i="8"/>
  <c r="D71" i="8"/>
  <c r="B71" i="8"/>
  <c r="N70" i="8" a="1"/>
  <c r="N70" i="8" s="1"/>
  <c r="M70" i="8" a="1"/>
  <c r="M70" i="8" s="1"/>
  <c r="L70" i="8" a="1"/>
  <c r="L70" i="8" s="1"/>
  <c r="K70" i="8" a="1"/>
  <c r="K70" i="8" s="1"/>
  <c r="J70" i="8" a="1"/>
  <c r="J70" i="8" s="1"/>
  <c r="I70" i="8" a="1"/>
  <c r="I70" i="8" s="1"/>
  <c r="H70" i="8" a="1"/>
  <c r="H70" i="8" s="1"/>
  <c r="G70" i="8"/>
  <c r="D70" i="8"/>
  <c r="E70" i="8" s="1"/>
  <c r="B70" i="8"/>
  <c r="N69" i="8" a="1"/>
  <c r="N69" i="8" s="1"/>
  <c r="M69" i="8" a="1"/>
  <c r="M69" i="8" s="1"/>
  <c r="L69" i="8" a="1"/>
  <c r="L69" i="8" s="1"/>
  <c r="K69" i="8" a="1"/>
  <c r="K69" i="8" s="1"/>
  <c r="J69" i="8"/>
  <c r="J69" i="8" a="1"/>
  <c r="I69" i="8"/>
  <c r="I69" i="8" a="1"/>
  <c r="H69" i="8" a="1"/>
  <c r="H69" i="8" s="1"/>
  <c r="O69" i="8" s="1"/>
  <c r="G69" i="8"/>
  <c r="D69" i="8"/>
  <c r="E69" i="8" s="1"/>
  <c r="B69" i="8"/>
  <c r="N68" i="8" a="1"/>
  <c r="N68" i="8" s="1"/>
  <c r="M68" i="8" a="1"/>
  <c r="M68" i="8" s="1"/>
  <c r="L68" i="8"/>
  <c r="L68" i="8" a="1"/>
  <c r="K68" i="8"/>
  <c r="K68" i="8" a="1"/>
  <c r="J68" i="8"/>
  <c r="J68" i="8" a="1"/>
  <c r="I68" i="8"/>
  <c r="I68" i="8" a="1"/>
  <c r="H68" i="8" a="1"/>
  <c r="H68" i="8" s="1"/>
  <c r="O68" i="8" s="1"/>
  <c r="G68" i="8"/>
  <c r="D68" i="8"/>
  <c r="E68" i="8" s="1"/>
  <c r="B68" i="8"/>
  <c r="N67" i="8"/>
  <c r="N67" i="8" a="1"/>
  <c r="M67" i="8"/>
  <c r="M67" i="8" a="1"/>
  <c r="L67" i="8"/>
  <c r="L67" i="8" a="1"/>
  <c r="K67" i="8" a="1"/>
  <c r="K67" i="8" s="1"/>
  <c r="J67" i="8"/>
  <c r="J67" i="8" a="1"/>
  <c r="I67" i="8"/>
  <c r="I67" i="8" a="1"/>
  <c r="H67" i="8"/>
  <c r="H67" i="8" a="1"/>
  <c r="G67" i="8"/>
  <c r="D67" i="8"/>
  <c r="E67" i="8" s="1"/>
  <c r="B67" i="8"/>
  <c r="N66" i="8" a="1"/>
  <c r="N66" i="8" s="1"/>
  <c r="M66" i="8"/>
  <c r="M66" i="8" a="1"/>
  <c r="L66" i="8" a="1"/>
  <c r="L66" i="8" s="1"/>
  <c r="K66" i="8"/>
  <c r="K66" i="8" a="1"/>
  <c r="J66" i="8"/>
  <c r="J66" i="8" a="1"/>
  <c r="I66" i="8" a="1"/>
  <c r="I66" i="8" s="1"/>
  <c r="H66" i="8" a="1"/>
  <c r="H66" i="8" s="1"/>
  <c r="G66" i="8"/>
  <c r="D66" i="8"/>
  <c r="E66" i="8" s="1"/>
  <c r="B66" i="8"/>
  <c r="N65" i="8" a="1"/>
  <c r="N65" i="8" s="1"/>
  <c r="M65" i="8"/>
  <c r="M65" i="8" a="1"/>
  <c r="L65" i="8" a="1"/>
  <c r="L65" i="8" s="1"/>
  <c r="K65" i="8"/>
  <c r="K65" i="8" a="1"/>
  <c r="J65" i="8" a="1"/>
  <c r="J65" i="8" s="1"/>
  <c r="I65" i="8" a="1"/>
  <c r="I65" i="8" s="1"/>
  <c r="H65" i="8" a="1"/>
  <c r="H65" i="8" s="1"/>
  <c r="G65" i="8"/>
  <c r="D65" i="8"/>
  <c r="E65" i="8" s="1"/>
  <c r="B65" i="8"/>
  <c r="N64" i="8"/>
  <c r="N64" i="8" a="1"/>
  <c r="M64" i="8"/>
  <c r="M64" i="8" a="1"/>
  <c r="L64" i="8" a="1"/>
  <c r="L64" i="8" s="1"/>
  <c r="K64" i="8" a="1"/>
  <c r="K64" i="8" s="1"/>
  <c r="J64" i="8"/>
  <c r="J64" i="8" a="1"/>
  <c r="I64" i="8" a="1"/>
  <c r="I64" i="8" s="1"/>
  <c r="H64" i="8"/>
  <c r="O64" i="8" s="1"/>
  <c r="H64" i="8" a="1"/>
  <c r="G64" i="8"/>
  <c r="D64" i="8"/>
  <c r="E64" i="8" s="1"/>
  <c r="B64" i="8"/>
  <c r="N63" i="8"/>
  <c r="N63" i="8" a="1"/>
  <c r="M63" i="8" a="1"/>
  <c r="M63" i="8" s="1"/>
  <c r="L63" i="8" a="1"/>
  <c r="L63" i="8" s="1"/>
  <c r="K63" i="8" a="1"/>
  <c r="K63" i="8" s="1"/>
  <c r="J63" i="8"/>
  <c r="J63" i="8" a="1"/>
  <c r="I63" i="8" a="1"/>
  <c r="I63" i="8" s="1"/>
  <c r="H63" i="8" a="1"/>
  <c r="H63" i="8" s="1"/>
  <c r="G63" i="8"/>
  <c r="D63" i="8"/>
  <c r="E63" i="8" s="1"/>
  <c r="B63" i="8"/>
  <c r="N62" i="8" a="1"/>
  <c r="N62" i="8" s="1"/>
  <c r="M62" i="8"/>
  <c r="M62" i="8" a="1"/>
  <c r="L62" i="8" a="1"/>
  <c r="L62" i="8" s="1"/>
  <c r="K62" i="8"/>
  <c r="K62" i="8" a="1"/>
  <c r="J62" i="8"/>
  <c r="J62" i="8" a="1"/>
  <c r="I62" i="8" a="1"/>
  <c r="I62" i="8" s="1"/>
  <c r="H62" i="8" a="1"/>
  <c r="H62" i="8" s="1"/>
  <c r="G62" i="8"/>
  <c r="D62" i="8"/>
  <c r="E62" i="8" s="1"/>
  <c r="B62" i="8"/>
  <c r="N61" i="8" a="1"/>
  <c r="N61" i="8" s="1"/>
  <c r="M61" i="8"/>
  <c r="M61" i="8" a="1"/>
  <c r="L61" i="8" a="1"/>
  <c r="L61" i="8" s="1"/>
  <c r="K61" i="8" a="1"/>
  <c r="K61" i="8" s="1"/>
  <c r="J61" i="8" a="1"/>
  <c r="J61" i="8" s="1"/>
  <c r="I61" i="8" a="1"/>
  <c r="I61" i="8" s="1"/>
  <c r="H61" i="8" a="1"/>
  <c r="H61" i="8" s="1"/>
  <c r="G61" i="8"/>
  <c r="D61" i="8"/>
  <c r="E61" i="8" s="1"/>
  <c r="B61" i="8"/>
  <c r="N60" i="8"/>
  <c r="N60" i="8" a="1"/>
  <c r="M60" i="8"/>
  <c r="M60" i="8" a="1"/>
  <c r="L60" i="8" a="1"/>
  <c r="L60" i="8" s="1"/>
  <c r="K60" i="8" a="1"/>
  <c r="K60" i="8" s="1"/>
  <c r="J60" i="8"/>
  <c r="J60" i="8" a="1"/>
  <c r="I60" i="8" a="1"/>
  <c r="I60" i="8" s="1"/>
  <c r="H60" i="8"/>
  <c r="H60" i="8" a="1"/>
  <c r="G60" i="8"/>
  <c r="D60" i="8"/>
  <c r="E60" i="8" s="1"/>
  <c r="B60" i="8"/>
  <c r="N59" i="8"/>
  <c r="N59" i="8" a="1"/>
  <c r="M59" i="8" a="1"/>
  <c r="M59" i="8" s="1"/>
  <c r="L59" i="8" a="1"/>
  <c r="L59" i="8" s="1"/>
  <c r="K59" i="8" a="1"/>
  <c r="K59" i="8" s="1"/>
  <c r="J59" i="8"/>
  <c r="J59" i="8" a="1"/>
  <c r="I59" i="8" a="1"/>
  <c r="I59" i="8" s="1"/>
  <c r="H59" i="8" a="1"/>
  <c r="H59" i="8" s="1"/>
  <c r="O59" i="8" s="1"/>
  <c r="G59" i="8"/>
  <c r="D59" i="8"/>
  <c r="E59" i="8" s="1"/>
  <c r="B59" i="8"/>
  <c r="N58" i="8" a="1"/>
  <c r="N58" i="8" s="1"/>
  <c r="M58" i="8"/>
  <c r="M58" i="8" a="1"/>
  <c r="L58" i="8" a="1"/>
  <c r="L58" i="8" s="1"/>
  <c r="K58" i="8"/>
  <c r="K58" i="8" a="1"/>
  <c r="J58" i="8"/>
  <c r="J58" i="8" a="1"/>
  <c r="I58" i="8" a="1"/>
  <c r="I58" i="8" s="1"/>
  <c r="H58" i="8" a="1"/>
  <c r="H58" i="8" s="1"/>
  <c r="G58" i="8"/>
  <c r="D58" i="8"/>
  <c r="E58" i="8" s="1"/>
  <c r="B58" i="8"/>
  <c r="N57" i="8" a="1"/>
  <c r="N57" i="8" s="1"/>
  <c r="M57" i="8"/>
  <c r="M57" i="8" a="1"/>
  <c r="L57" i="8" a="1"/>
  <c r="L57" i="8" s="1"/>
  <c r="K57" i="8" a="1"/>
  <c r="K57" i="8" s="1"/>
  <c r="J57" i="8" a="1"/>
  <c r="J57" i="8" s="1"/>
  <c r="I57" i="8" a="1"/>
  <c r="I57" i="8" s="1"/>
  <c r="H57" i="8" a="1"/>
  <c r="H57" i="8" s="1"/>
  <c r="O57" i="8" s="1"/>
  <c r="G57" i="8"/>
  <c r="D57" i="8"/>
  <c r="E57" i="8" s="1"/>
  <c r="B57" i="8"/>
  <c r="N56" i="8"/>
  <c r="N56" i="8" a="1"/>
  <c r="M56" i="8"/>
  <c r="M56" i="8" a="1"/>
  <c r="L56" i="8"/>
  <c r="L56" i="8" a="1"/>
  <c r="K56" i="8" a="1"/>
  <c r="K56" i="8" s="1"/>
  <c r="J56" i="8"/>
  <c r="J56" i="8" a="1"/>
  <c r="I56" i="8" a="1"/>
  <c r="I56" i="8" s="1"/>
  <c r="H56" i="8"/>
  <c r="O56" i="8" s="1"/>
  <c r="H56" i="8" a="1"/>
  <c r="G56" i="8"/>
  <c r="E56" i="8"/>
  <c r="D56" i="8"/>
  <c r="B56" i="8"/>
  <c r="N55" i="8" a="1"/>
  <c r="N55" i="8" s="1"/>
  <c r="M55" i="8" a="1"/>
  <c r="M55" i="8" s="1"/>
  <c r="L55" i="8" a="1"/>
  <c r="L55" i="8" s="1"/>
  <c r="K55" i="8" a="1"/>
  <c r="K55" i="8" s="1"/>
  <c r="J55" i="8"/>
  <c r="J55" i="8" a="1"/>
  <c r="I55" i="8" a="1"/>
  <c r="I55" i="8" s="1"/>
  <c r="H55" i="8" a="1"/>
  <c r="H55" i="8" s="1"/>
  <c r="G55" i="8"/>
  <c r="D55" i="8"/>
  <c r="E55" i="8" s="1"/>
  <c r="B55" i="8"/>
  <c r="N54" i="8" a="1"/>
  <c r="N54" i="8" s="1"/>
  <c r="M54" i="8"/>
  <c r="M54" i="8" a="1"/>
  <c r="L54" i="8"/>
  <c r="L54" i="8" a="1"/>
  <c r="K54" i="8"/>
  <c r="K54" i="8" a="1"/>
  <c r="J54" i="8"/>
  <c r="J54" i="8" a="1"/>
  <c r="I54" i="8" a="1"/>
  <c r="I54" i="8" s="1"/>
  <c r="H54" i="8" a="1"/>
  <c r="H54" i="8" s="1"/>
  <c r="O54" i="8" s="1"/>
  <c r="G54" i="8"/>
  <c r="E54" i="8"/>
  <c r="D54" i="8"/>
  <c r="B54" i="8"/>
  <c r="N53" i="8" a="1"/>
  <c r="N53" i="8" s="1"/>
  <c r="M53" i="8"/>
  <c r="M53" i="8" a="1"/>
  <c r="L53" i="8" a="1"/>
  <c r="L53" i="8" s="1"/>
  <c r="K53" i="8" a="1"/>
  <c r="K53" i="8" s="1"/>
  <c r="J53" i="8" a="1"/>
  <c r="J53" i="8" s="1"/>
  <c r="I53" i="8" a="1"/>
  <c r="I53" i="8" s="1"/>
  <c r="H53" i="8" a="1"/>
  <c r="H53" i="8" s="1"/>
  <c r="G53" i="8"/>
  <c r="D53" i="8"/>
  <c r="E53" i="8" s="1"/>
  <c r="B53" i="8"/>
  <c r="N52" i="8"/>
  <c r="N52" i="8" a="1"/>
  <c r="M52" i="8"/>
  <c r="M52" i="8" a="1"/>
  <c r="L52" i="8" a="1"/>
  <c r="L52" i="8" s="1"/>
  <c r="K52" i="8" a="1"/>
  <c r="K52" i="8" s="1"/>
  <c r="J52" i="8"/>
  <c r="J52" i="8" a="1"/>
  <c r="I52" i="8"/>
  <c r="I52" i="8" a="1"/>
  <c r="H52" i="8"/>
  <c r="H52" i="8" a="1"/>
  <c r="G52" i="8"/>
  <c r="D52" i="8"/>
  <c r="E52" i="8" s="1"/>
  <c r="B52" i="8"/>
  <c r="N51" i="8" a="1"/>
  <c r="N51" i="8" s="1"/>
  <c r="M51" i="8" a="1"/>
  <c r="M51" i="8" s="1"/>
  <c r="L51" i="8" a="1"/>
  <c r="L51" i="8" s="1"/>
  <c r="K51" i="8" a="1"/>
  <c r="K51" i="8" s="1"/>
  <c r="J51" i="8"/>
  <c r="J51" i="8" a="1"/>
  <c r="I51" i="8" a="1"/>
  <c r="I51" i="8" s="1"/>
  <c r="H51" i="8" a="1"/>
  <c r="H51" i="8" s="1"/>
  <c r="G51" i="8"/>
  <c r="D51" i="8"/>
  <c r="E51" i="8" s="1"/>
  <c r="B51" i="8"/>
  <c r="N50" i="8" a="1"/>
  <c r="N50" i="8" s="1"/>
  <c r="M50" i="8"/>
  <c r="M50" i="8" a="1"/>
  <c r="L50" i="8"/>
  <c r="L50" i="8" a="1"/>
  <c r="K50" i="8" a="1"/>
  <c r="K50" i="8" s="1"/>
  <c r="J50" i="8"/>
  <c r="J50" i="8" a="1"/>
  <c r="I50" i="8" a="1"/>
  <c r="I50" i="8" s="1"/>
  <c r="H50" i="8" a="1"/>
  <c r="H50" i="8" s="1"/>
  <c r="O50" i="8" s="1"/>
  <c r="G50" i="8"/>
  <c r="E50" i="8"/>
  <c r="D50" i="8"/>
  <c r="B50" i="8"/>
  <c r="N49" i="8" a="1"/>
  <c r="N49" i="8" s="1"/>
  <c r="M49" i="8"/>
  <c r="M49" i="8" a="1"/>
  <c r="L49" i="8" a="1"/>
  <c r="L49" i="8" s="1"/>
  <c r="K49" i="8" a="1"/>
  <c r="K49" i="8" s="1"/>
  <c r="J49" i="8" a="1"/>
  <c r="J49" i="8" s="1"/>
  <c r="I49" i="8"/>
  <c r="I49" i="8" a="1"/>
  <c r="H49" i="8" a="1"/>
  <c r="H49" i="8" s="1"/>
  <c r="G49" i="8"/>
  <c r="D49" i="8"/>
  <c r="E49" i="8" s="1"/>
  <c r="B49" i="8"/>
  <c r="N48" i="8" a="1"/>
  <c r="N48" i="8" s="1"/>
  <c r="M48" i="8"/>
  <c r="M48" i="8" a="1"/>
  <c r="L48" i="8" a="1"/>
  <c r="L48" i="8" s="1"/>
  <c r="K48" i="8" a="1"/>
  <c r="K48" i="8" s="1"/>
  <c r="J48" i="8"/>
  <c r="J48" i="8" a="1"/>
  <c r="I48" i="8"/>
  <c r="I48" i="8" a="1"/>
  <c r="H48" i="8" a="1"/>
  <c r="H48" i="8" s="1"/>
  <c r="O48" i="8" s="1"/>
  <c r="G48" i="8"/>
  <c r="D48" i="8"/>
  <c r="E48" i="8" s="1"/>
  <c r="B48" i="8"/>
  <c r="N47" i="8" a="1"/>
  <c r="N47" i="8" s="1"/>
  <c r="M47" i="8" a="1"/>
  <c r="M47" i="8" s="1"/>
  <c r="L47" i="8"/>
  <c r="L47" i="8" a="1"/>
  <c r="K47" i="8" a="1"/>
  <c r="K47" i="8" s="1"/>
  <c r="J47" i="8"/>
  <c r="J47" i="8" a="1"/>
  <c r="I47" i="8" a="1"/>
  <c r="I47" i="8" s="1"/>
  <c r="H47" i="8" a="1"/>
  <c r="H47" i="8" s="1"/>
  <c r="O47" i="8" s="1"/>
  <c r="G47" i="8"/>
  <c r="E47" i="8"/>
  <c r="D47" i="8"/>
  <c r="B47" i="8"/>
  <c r="N46" i="8" a="1"/>
  <c r="N46" i="8" s="1"/>
  <c r="M46" i="8"/>
  <c r="M46" i="8" a="1"/>
  <c r="L46" i="8"/>
  <c r="L46" i="8" a="1"/>
  <c r="K46" i="8" a="1"/>
  <c r="K46" i="8" s="1"/>
  <c r="J46" i="8"/>
  <c r="J46" i="8" a="1"/>
  <c r="I46" i="8" a="1"/>
  <c r="I46" i="8" s="1"/>
  <c r="H46" i="8" a="1"/>
  <c r="H46" i="8" s="1"/>
  <c r="O46" i="8" s="1"/>
  <c r="G46" i="8"/>
  <c r="E46" i="8"/>
  <c r="D46" i="8"/>
  <c r="B46" i="8"/>
  <c r="N45" i="8" a="1"/>
  <c r="N45" i="8" s="1"/>
  <c r="M45" i="8"/>
  <c r="M45" i="8" a="1"/>
  <c r="L45" i="8" a="1"/>
  <c r="L45" i="8" s="1"/>
  <c r="K45" i="8" a="1"/>
  <c r="K45" i="8" s="1"/>
  <c r="J45" i="8" a="1"/>
  <c r="J45" i="8" s="1"/>
  <c r="I45" i="8"/>
  <c r="I45" i="8" a="1"/>
  <c r="H45" i="8" a="1"/>
  <c r="H45" i="8" s="1"/>
  <c r="G45" i="8"/>
  <c r="D45" i="8"/>
  <c r="E45" i="8" s="1"/>
  <c r="B45" i="8"/>
  <c r="N44" i="8" a="1"/>
  <c r="N44" i="8" s="1"/>
  <c r="M44" i="8"/>
  <c r="M44" i="8" a="1"/>
  <c r="L44" i="8" a="1"/>
  <c r="L44" i="8" s="1"/>
  <c r="K44" i="8" a="1"/>
  <c r="K44" i="8" s="1"/>
  <c r="J44" i="8"/>
  <c r="J44" i="8" a="1"/>
  <c r="I44" i="8"/>
  <c r="I44" i="8" a="1"/>
  <c r="H44" i="8" a="1"/>
  <c r="H44" i="8" s="1"/>
  <c r="O44" i="8" s="1"/>
  <c r="G44" i="8"/>
  <c r="D44" i="8"/>
  <c r="E44" i="8" s="1"/>
  <c r="B44" i="8"/>
  <c r="N43" i="8" a="1"/>
  <c r="N43" i="8" s="1"/>
  <c r="M43" i="8" a="1"/>
  <c r="M43" i="8" s="1"/>
  <c r="L43" i="8"/>
  <c r="L43" i="8" a="1"/>
  <c r="K43" i="8" a="1"/>
  <c r="K43" i="8" s="1"/>
  <c r="J43" i="8"/>
  <c r="J43" i="8" a="1"/>
  <c r="I43" i="8" a="1"/>
  <c r="I43" i="8" s="1"/>
  <c r="H43" i="8" a="1"/>
  <c r="H43" i="8" s="1"/>
  <c r="O43" i="8" s="1"/>
  <c r="G43" i="8"/>
  <c r="E43" i="8"/>
  <c r="D43" i="8"/>
  <c r="B43" i="8"/>
  <c r="N42" i="8" a="1"/>
  <c r="N42" i="8" s="1"/>
  <c r="M42" i="8"/>
  <c r="M42" i="8" a="1"/>
  <c r="L42" i="8"/>
  <c r="L42" i="8" a="1"/>
  <c r="K42" i="8" a="1"/>
  <c r="K42" i="8" s="1"/>
  <c r="J42" i="8"/>
  <c r="J42" i="8" a="1"/>
  <c r="I42" i="8" a="1"/>
  <c r="I42" i="8" s="1"/>
  <c r="H42" i="8" a="1"/>
  <c r="H42" i="8" s="1"/>
  <c r="O42" i="8" s="1"/>
  <c r="G42" i="8"/>
  <c r="E42" i="8"/>
  <c r="D42" i="8"/>
  <c r="B42" i="8"/>
  <c r="N41" i="8" a="1"/>
  <c r="N41" i="8" s="1"/>
  <c r="M41" i="8"/>
  <c r="M41" i="8" a="1"/>
  <c r="L41" i="8" a="1"/>
  <c r="L41" i="8" s="1"/>
  <c r="K41" i="8" a="1"/>
  <c r="K41" i="8" s="1"/>
  <c r="J41" i="8" a="1"/>
  <c r="J41" i="8" s="1"/>
  <c r="I41" i="8"/>
  <c r="I41" i="8" a="1"/>
  <c r="H41" i="8" a="1"/>
  <c r="H41" i="8" s="1"/>
  <c r="G41" i="8"/>
  <c r="D41" i="8"/>
  <c r="E41" i="8" s="1"/>
  <c r="B41" i="8"/>
  <c r="N40" i="8" a="1"/>
  <c r="N40" i="8" s="1"/>
  <c r="M40" i="8"/>
  <c r="M40" i="8" a="1"/>
  <c r="L40" i="8" a="1"/>
  <c r="L40" i="8" s="1"/>
  <c r="K40" i="8" a="1"/>
  <c r="K40" i="8" s="1"/>
  <c r="J40" i="8"/>
  <c r="J40" i="8" a="1"/>
  <c r="I40" i="8"/>
  <c r="I40" i="8" a="1"/>
  <c r="H40" i="8" a="1"/>
  <c r="H40" i="8" s="1"/>
  <c r="O40" i="8" s="1"/>
  <c r="G40" i="8"/>
  <c r="D40" i="8"/>
  <c r="E40" i="8" s="1"/>
  <c r="B40" i="8"/>
  <c r="N39" i="8" a="1"/>
  <c r="N39" i="8" s="1"/>
  <c r="M39" i="8" a="1"/>
  <c r="M39" i="8" s="1"/>
  <c r="L39" i="8"/>
  <c r="L39" i="8" a="1"/>
  <c r="K39" i="8" a="1"/>
  <c r="K39" i="8" s="1"/>
  <c r="J39" i="8"/>
  <c r="J39" i="8" a="1"/>
  <c r="I39" i="8" a="1"/>
  <c r="I39" i="8" s="1"/>
  <c r="H39" i="8" a="1"/>
  <c r="H39" i="8" s="1"/>
  <c r="O39" i="8" s="1"/>
  <c r="G39" i="8"/>
  <c r="E39" i="8"/>
  <c r="D39" i="8"/>
  <c r="B39" i="8"/>
  <c r="N38" i="8" a="1"/>
  <c r="N38" i="8" s="1"/>
  <c r="M38" i="8"/>
  <c r="M38" i="8" a="1"/>
  <c r="L38" i="8"/>
  <c r="L38" i="8" a="1"/>
  <c r="K38" i="8" a="1"/>
  <c r="K38" i="8" s="1"/>
  <c r="J38" i="8"/>
  <c r="J38" i="8" a="1"/>
  <c r="I38" i="8" a="1"/>
  <c r="I38" i="8" s="1"/>
  <c r="H38" i="8" a="1"/>
  <c r="H38" i="8" s="1"/>
  <c r="O38" i="8" s="1"/>
  <c r="G38" i="8"/>
  <c r="E38" i="8"/>
  <c r="D38" i="8"/>
  <c r="B38" i="8"/>
  <c r="N37" i="8" a="1"/>
  <c r="N37" i="8" s="1"/>
  <c r="M37" i="8"/>
  <c r="M37" i="8" a="1"/>
  <c r="L37" i="8" a="1"/>
  <c r="L37" i="8" s="1"/>
  <c r="K37" i="8" a="1"/>
  <c r="K37" i="8" s="1"/>
  <c r="J37" i="8" a="1"/>
  <c r="J37" i="8" s="1"/>
  <c r="I37" i="8"/>
  <c r="I37" i="8" a="1"/>
  <c r="H37" i="8" a="1"/>
  <c r="H37" i="8" s="1"/>
  <c r="G37" i="8"/>
  <c r="D37" i="8"/>
  <c r="E37" i="8" s="1"/>
  <c r="B37" i="8"/>
  <c r="N36" i="8" a="1"/>
  <c r="N36" i="8" s="1"/>
  <c r="M36" i="8"/>
  <c r="M36" i="8" a="1"/>
  <c r="L36" i="8" a="1"/>
  <c r="L36" i="8" s="1"/>
  <c r="K36" i="8" a="1"/>
  <c r="K36" i="8" s="1"/>
  <c r="J36" i="8"/>
  <c r="J36" i="8" a="1"/>
  <c r="I36" i="8"/>
  <c r="I36" i="8" a="1"/>
  <c r="H36" i="8" a="1"/>
  <c r="H36" i="8" s="1"/>
  <c r="G36" i="8"/>
  <c r="D36" i="8"/>
  <c r="E36" i="8" s="1"/>
  <c r="B36" i="8"/>
  <c r="N35" i="8" a="1"/>
  <c r="N35" i="8" s="1"/>
  <c r="M35" i="8" a="1"/>
  <c r="M35" i="8" s="1"/>
  <c r="L35" i="8"/>
  <c r="L35" i="8" a="1"/>
  <c r="K35" i="8" a="1"/>
  <c r="K35" i="8" s="1"/>
  <c r="J35" i="8"/>
  <c r="J35" i="8" a="1"/>
  <c r="I35" i="8" a="1"/>
  <c r="I35" i="8" s="1"/>
  <c r="H35" i="8" a="1"/>
  <c r="H35" i="8" s="1"/>
  <c r="G35" i="8"/>
  <c r="E35" i="8"/>
  <c r="D35" i="8"/>
  <c r="B35" i="8"/>
  <c r="N34" i="8" a="1"/>
  <c r="N34" i="8" s="1"/>
  <c r="M34" i="8"/>
  <c r="M34" i="8" a="1"/>
  <c r="L34" i="8"/>
  <c r="L34" i="8" a="1"/>
  <c r="K34" i="8" a="1"/>
  <c r="K34" i="8" s="1"/>
  <c r="J34" i="8"/>
  <c r="J34" i="8" a="1"/>
  <c r="I34" i="8" a="1"/>
  <c r="I34" i="8" s="1"/>
  <c r="O34" i="8" s="1"/>
  <c r="H34" i="8" a="1"/>
  <c r="H34" i="8" s="1"/>
  <c r="G34" i="8"/>
  <c r="E34" i="8"/>
  <c r="D34" i="8"/>
  <c r="B34" i="8"/>
  <c r="N33" i="8" a="1"/>
  <c r="N33" i="8" s="1"/>
  <c r="M33" i="8"/>
  <c r="M33" i="8" a="1"/>
  <c r="L33" i="8" a="1"/>
  <c r="L33" i="8" s="1"/>
  <c r="K33" i="8" a="1"/>
  <c r="K33" i="8" s="1"/>
  <c r="J33" i="8" a="1"/>
  <c r="J33" i="8" s="1"/>
  <c r="I33" i="8"/>
  <c r="I33" i="8" a="1"/>
  <c r="H33" i="8" a="1"/>
  <c r="H33" i="8" s="1"/>
  <c r="G33" i="8"/>
  <c r="D33" i="8"/>
  <c r="E33" i="8" s="1"/>
  <c r="B33" i="8"/>
  <c r="N32" i="8" a="1"/>
  <c r="N32" i="8" s="1"/>
  <c r="M32" i="8"/>
  <c r="M32" i="8" a="1"/>
  <c r="L32" i="8" a="1"/>
  <c r="L32" i="8" s="1"/>
  <c r="K32" i="8" a="1"/>
  <c r="K32" i="8" s="1"/>
  <c r="J32" i="8"/>
  <c r="J32" i="8" a="1"/>
  <c r="I32" i="8"/>
  <c r="I32" i="8" a="1"/>
  <c r="H32" i="8" a="1"/>
  <c r="H32" i="8" s="1"/>
  <c r="O32" i="8" s="1"/>
  <c r="G32" i="8"/>
  <c r="D32" i="8"/>
  <c r="E32" i="8" s="1"/>
  <c r="B32" i="8"/>
  <c r="N31" i="8" a="1"/>
  <c r="N31" i="8" s="1"/>
  <c r="M31" i="8" a="1"/>
  <c r="M31" i="8" s="1"/>
  <c r="L31" i="8"/>
  <c r="L31" i="8" a="1"/>
  <c r="K31" i="8" a="1"/>
  <c r="K31" i="8" s="1"/>
  <c r="J31" i="8"/>
  <c r="J31" i="8" a="1"/>
  <c r="I31" i="8" a="1"/>
  <c r="I31" i="8" s="1"/>
  <c r="H31" i="8" a="1"/>
  <c r="H31" i="8" s="1"/>
  <c r="O31" i="8" s="1"/>
  <c r="G31" i="8"/>
  <c r="E31" i="8"/>
  <c r="D31" i="8"/>
  <c r="B31" i="8"/>
  <c r="N30" i="8" a="1"/>
  <c r="N30" i="8" s="1"/>
  <c r="M30" i="8"/>
  <c r="M30" i="8" a="1"/>
  <c r="L30" i="8"/>
  <c r="L30" i="8" a="1"/>
  <c r="K30" i="8" a="1"/>
  <c r="K30" i="8" s="1"/>
  <c r="J30" i="8"/>
  <c r="J30" i="8" a="1"/>
  <c r="I30" i="8" a="1"/>
  <c r="I30" i="8" s="1"/>
  <c r="H30" i="8" a="1"/>
  <c r="H30" i="8" s="1"/>
  <c r="O30" i="8" s="1"/>
  <c r="G30" i="8"/>
  <c r="E30" i="8"/>
  <c r="D30" i="8"/>
  <c r="B30" i="8"/>
  <c r="N29" i="8" a="1"/>
  <c r="N29" i="8" s="1"/>
  <c r="M29" i="8"/>
  <c r="M29" i="8" a="1"/>
  <c r="L29" i="8" a="1"/>
  <c r="L29" i="8" s="1"/>
  <c r="K29" i="8" a="1"/>
  <c r="K29" i="8" s="1"/>
  <c r="J29" i="8" a="1"/>
  <c r="J29" i="8" s="1"/>
  <c r="I29" i="8"/>
  <c r="I29" i="8" a="1"/>
  <c r="H29" i="8" a="1"/>
  <c r="H29" i="8" s="1"/>
  <c r="G29" i="8"/>
  <c r="D29" i="8"/>
  <c r="E29" i="8" s="1"/>
  <c r="B29" i="8"/>
  <c r="N28" i="8" a="1"/>
  <c r="N28" i="8" s="1"/>
  <c r="M28" i="8"/>
  <c r="M28" i="8" a="1"/>
  <c r="L28" i="8" a="1"/>
  <c r="L28" i="8" s="1"/>
  <c r="K28" i="8" a="1"/>
  <c r="K28" i="8" s="1"/>
  <c r="J28" i="8"/>
  <c r="J28" i="8" a="1"/>
  <c r="I28" i="8"/>
  <c r="I28" i="8" a="1"/>
  <c r="H28" i="8" a="1"/>
  <c r="H28" i="8" s="1"/>
  <c r="G28" i="8"/>
  <c r="D28" i="8"/>
  <c r="E28" i="8" s="1"/>
  <c r="B28" i="8"/>
  <c r="N27" i="8" a="1"/>
  <c r="N27" i="8" s="1"/>
  <c r="M27" i="8" a="1"/>
  <c r="M27" i="8" s="1"/>
  <c r="L27" i="8"/>
  <c r="L27" i="8" a="1"/>
  <c r="K27" i="8" a="1"/>
  <c r="K27" i="8" s="1"/>
  <c r="J27" i="8"/>
  <c r="J27" i="8" a="1"/>
  <c r="I27" i="8" a="1"/>
  <c r="I27" i="8" s="1"/>
  <c r="H27" i="8" a="1"/>
  <c r="H27" i="8" s="1"/>
  <c r="G27" i="8"/>
  <c r="E27" i="8"/>
  <c r="D27" i="8"/>
  <c r="B27" i="8"/>
  <c r="N26" i="8" a="1"/>
  <c r="N26" i="8" s="1"/>
  <c r="M26" i="8"/>
  <c r="M26" i="8" a="1"/>
  <c r="L26" i="8"/>
  <c r="L26" i="8" a="1"/>
  <c r="K26" i="8" a="1"/>
  <c r="K26" i="8" s="1"/>
  <c r="J26" i="8"/>
  <c r="J26" i="8" a="1"/>
  <c r="I26" i="8" a="1"/>
  <c r="I26" i="8" s="1"/>
  <c r="O26" i="8" s="1"/>
  <c r="H26" i="8" a="1"/>
  <c r="H26" i="8" s="1"/>
  <c r="G26" i="8"/>
  <c r="E26" i="8"/>
  <c r="D26" i="8"/>
  <c r="B26" i="8"/>
  <c r="N25" i="8" a="1"/>
  <c r="N25" i="8" s="1"/>
  <c r="M25" i="8"/>
  <c r="M25" i="8" a="1"/>
  <c r="L25" i="8" a="1"/>
  <c r="L25" i="8" s="1"/>
  <c r="K25" i="8" a="1"/>
  <c r="K25" i="8" s="1"/>
  <c r="J25" i="8" a="1"/>
  <c r="J25" i="8" s="1"/>
  <c r="I25" i="8"/>
  <c r="I25" i="8" a="1"/>
  <c r="H25" i="8" a="1"/>
  <c r="H25" i="8" s="1"/>
  <c r="G25" i="8"/>
  <c r="D25" i="8"/>
  <c r="E25" i="8" s="1"/>
  <c r="B25" i="8"/>
  <c r="N24" i="8" a="1"/>
  <c r="N24" i="8" s="1"/>
  <c r="M24" i="8"/>
  <c r="M24" i="8" a="1"/>
  <c r="L24" i="8" a="1"/>
  <c r="L24" i="8" s="1"/>
  <c r="K24" i="8" a="1"/>
  <c r="K24" i="8" s="1"/>
  <c r="J24" i="8"/>
  <c r="J24" i="8" a="1"/>
  <c r="I24" i="8"/>
  <c r="I24" i="8" a="1"/>
  <c r="H24" i="8" a="1"/>
  <c r="H24" i="8" s="1"/>
  <c r="O24" i="8" s="1"/>
  <c r="G24" i="8"/>
  <c r="D24" i="8"/>
  <c r="E24" i="8" s="1"/>
  <c r="B24" i="8"/>
  <c r="N23" i="8" a="1"/>
  <c r="N23" i="8" s="1"/>
  <c r="M23" i="8" a="1"/>
  <c r="M23" i="8" s="1"/>
  <c r="L23" i="8"/>
  <c r="L23" i="8" a="1"/>
  <c r="K23" i="8" a="1"/>
  <c r="K23" i="8" s="1"/>
  <c r="J23" i="8"/>
  <c r="J23" i="8" a="1"/>
  <c r="I23" i="8" a="1"/>
  <c r="I23" i="8" s="1"/>
  <c r="H23" i="8" a="1"/>
  <c r="H23" i="8" s="1"/>
  <c r="O23" i="8" s="1"/>
  <c r="G23" i="8"/>
  <c r="E23" i="8"/>
  <c r="D23" i="8"/>
  <c r="B23" i="8"/>
  <c r="N22" i="8" a="1"/>
  <c r="N22" i="8" s="1"/>
  <c r="M22" i="8"/>
  <c r="M22" i="8" a="1"/>
  <c r="L22" i="8"/>
  <c r="L22" i="8" a="1"/>
  <c r="K22" i="8" a="1"/>
  <c r="K22" i="8" s="1"/>
  <c r="J22" i="8"/>
  <c r="J22" i="8" a="1"/>
  <c r="I22" i="8" a="1"/>
  <c r="I22" i="8" s="1"/>
  <c r="O22" i="8" s="1"/>
  <c r="H22" i="8" a="1"/>
  <c r="H22" i="8" s="1"/>
  <c r="G22" i="8"/>
  <c r="E22" i="8"/>
  <c r="D22" i="8"/>
  <c r="B22" i="8"/>
  <c r="N21" i="8" a="1"/>
  <c r="N21" i="8" s="1"/>
  <c r="M21" i="8"/>
  <c r="M21" i="8" a="1"/>
  <c r="L21" i="8" a="1"/>
  <c r="L21" i="8" s="1"/>
  <c r="K21" i="8" a="1"/>
  <c r="K21" i="8" s="1"/>
  <c r="J21" i="8" a="1"/>
  <c r="J21" i="8" s="1"/>
  <c r="I21" i="8"/>
  <c r="I21" i="8" a="1"/>
  <c r="H21" i="8" a="1"/>
  <c r="H21" i="8" s="1"/>
  <c r="G21" i="8"/>
  <c r="D21" i="8"/>
  <c r="E21" i="8" s="1"/>
  <c r="B21" i="8"/>
  <c r="N20" i="8" a="1"/>
  <c r="N20" i="8" s="1"/>
  <c r="M20" i="8"/>
  <c r="M20" i="8" a="1"/>
  <c r="L20" i="8" a="1"/>
  <c r="L20" i="8" s="1"/>
  <c r="K20" i="8" a="1"/>
  <c r="K20" i="8" s="1"/>
  <c r="J20" i="8"/>
  <c r="J20" i="8" a="1"/>
  <c r="I20" i="8"/>
  <c r="I20" i="8" a="1"/>
  <c r="H20" i="8" a="1"/>
  <c r="H20" i="8" s="1"/>
  <c r="G20" i="8"/>
  <c r="D20" i="8"/>
  <c r="E20" i="8" s="1"/>
  <c r="B20" i="8"/>
  <c r="N19" i="8" a="1"/>
  <c r="N19" i="8" s="1"/>
  <c r="M19" i="8" a="1"/>
  <c r="M19" i="8" s="1"/>
  <c r="L19" i="8"/>
  <c r="L19" i="8" a="1"/>
  <c r="K19" i="8" a="1"/>
  <c r="K19" i="8" s="1"/>
  <c r="J19" i="8"/>
  <c r="J19" i="8" a="1"/>
  <c r="I19" i="8" a="1"/>
  <c r="I19" i="8" s="1"/>
  <c r="H19" i="8" a="1"/>
  <c r="H19" i="8" s="1"/>
  <c r="O19" i="8" s="1"/>
  <c r="G19" i="8"/>
  <c r="E19" i="8"/>
  <c r="D19" i="8"/>
  <c r="B19" i="8"/>
  <c r="N18" i="8" a="1"/>
  <c r="N18" i="8" s="1"/>
  <c r="M18" i="8"/>
  <c r="M18" i="8" a="1"/>
  <c r="L18" i="8"/>
  <c r="L18" i="8" a="1"/>
  <c r="K18" i="8" a="1"/>
  <c r="K18" i="8" s="1"/>
  <c r="O18" i="8" s="1"/>
  <c r="J18" i="8"/>
  <c r="J18" i="8" a="1"/>
  <c r="I18" i="8" a="1"/>
  <c r="I18" i="8" s="1"/>
  <c r="H18" i="8" a="1"/>
  <c r="H18" i="8" s="1"/>
  <c r="G18" i="8"/>
  <c r="E18" i="8"/>
  <c r="D18" i="8"/>
  <c r="B18" i="8"/>
  <c r="N17" i="8" a="1"/>
  <c r="N17" i="8" s="1"/>
  <c r="M17" i="8"/>
  <c r="M17" i="8" a="1"/>
  <c r="L17" i="8" a="1"/>
  <c r="L17" i="8" s="1"/>
  <c r="K17" i="8" a="1"/>
  <c r="K17" i="8" s="1"/>
  <c r="J17" i="8" a="1"/>
  <c r="J17" i="8" s="1"/>
  <c r="I17" i="8"/>
  <c r="I17" i="8" a="1"/>
  <c r="H17" i="8" a="1"/>
  <c r="H17" i="8" s="1"/>
  <c r="O17" i="8" s="1"/>
  <c r="G17" i="8"/>
  <c r="D17" i="8"/>
  <c r="E17" i="8" s="1"/>
  <c r="B17" i="8"/>
  <c r="N16" i="8" a="1"/>
  <c r="N16" i="8" s="1"/>
  <c r="M16" i="8"/>
  <c r="M16" i="8" a="1"/>
  <c r="L16" i="8" a="1"/>
  <c r="L16" i="8" s="1"/>
  <c r="K16" i="8" a="1"/>
  <c r="K16" i="8" s="1"/>
  <c r="J16" i="8"/>
  <c r="J16" i="8" a="1"/>
  <c r="I16" i="8"/>
  <c r="I16" i="8" a="1"/>
  <c r="H16" i="8" a="1"/>
  <c r="H16" i="8" s="1"/>
  <c r="G16" i="8"/>
  <c r="D16" i="8"/>
  <c r="E16" i="8" s="1"/>
  <c r="B16" i="8"/>
  <c r="N15" i="8" a="1"/>
  <c r="N15" i="8" s="1"/>
  <c r="M15" i="8" a="1"/>
  <c r="M15" i="8" s="1"/>
  <c r="L15" i="8"/>
  <c r="L15" i="8" a="1"/>
  <c r="K15" i="8" a="1"/>
  <c r="K15" i="8" s="1"/>
  <c r="J15" i="8"/>
  <c r="J15" i="8" a="1"/>
  <c r="I15" i="8" a="1"/>
  <c r="I15" i="8" s="1"/>
  <c r="H15" i="8" a="1"/>
  <c r="H15" i="8" s="1"/>
  <c r="O15" i="8" s="1"/>
  <c r="G15" i="8"/>
  <c r="E15" i="8"/>
  <c r="D15" i="8"/>
  <c r="B15" i="8"/>
  <c r="N14" i="8" a="1"/>
  <c r="N14" i="8" s="1"/>
  <c r="M14" i="8"/>
  <c r="M14" i="8" a="1"/>
  <c r="L14" i="8"/>
  <c r="L14" i="8" a="1"/>
  <c r="K14" i="8" a="1"/>
  <c r="K14" i="8" s="1"/>
  <c r="J14" i="8"/>
  <c r="J14" i="8" a="1"/>
  <c r="I14" i="8" a="1"/>
  <c r="I14" i="8" s="1"/>
  <c r="H14" i="8" a="1"/>
  <c r="H14" i="8" s="1"/>
  <c r="O14" i="8" s="1"/>
  <c r="G14" i="8"/>
  <c r="E14" i="8"/>
  <c r="D14" i="8"/>
  <c r="B14" i="8"/>
  <c r="N13" i="8" a="1"/>
  <c r="N13" i="8" s="1"/>
  <c r="M13" i="8"/>
  <c r="M13" i="8" a="1"/>
  <c r="L13" i="8" a="1"/>
  <c r="L13" i="8" s="1"/>
  <c r="K13" i="8" a="1"/>
  <c r="K13" i="8" s="1"/>
  <c r="J13" i="8" a="1"/>
  <c r="J13" i="8" s="1"/>
  <c r="I13" i="8"/>
  <c r="I13" i="8" a="1"/>
  <c r="H13" i="8" a="1"/>
  <c r="H13" i="8" s="1"/>
  <c r="G13" i="8"/>
  <c r="D13" i="8"/>
  <c r="E13" i="8" s="1"/>
  <c r="B13" i="8"/>
  <c r="N12" i="8" a="1"/>
  <c r="N12" i="8" s="1"/>
  <c r="M12" i="8"/>
  <c r="M12" i="8" a="1"/>
  <c r="L12" i="8" a="1"/>
  <c r="L12" i="8" s="1"/>
  <c r="K12" i="8" a="1"/>
  <c r="K12" i="8" s="1"/>
  <c r="J12" i="8"/>
  <c r="J12" i="8" a="1"/>
  <c r="I12" i="8"/>
  <c r="I12" i="8" a="1"/>
  <c r="H12" i="8" a="1"/>
  <c r="H12" i="8" s="1"/>
  <c r="G12" i="8"/>
  <c r="E12" i="8"/>
  <c r="D12" i="8"/>
  <c r="B12" i="8"/>
  <c r="N11" i="8" a="1"/>
  <c r="N11" i="8" s="1"/>
  <c r="M11" i="8" a="1"/>
  <c r="M11" i="8" s="1"/>
  <c r="L11" i="8"/>
  <c r="L11" i="8" a="1"/>
  <c r="K11" i="8" a="1"/>
  <c r="K11" i="8" s="1"/>
  <c r="J11" i="8"/>
  <c r="J11" i="8" a="1"/>
  <c r="I11" i="8" a="1"/>
  <c r="I11" i="8" s="1"/>
  <c r="H11" i="8" a="1"/>
  <c r="H11" i="8" s="1"/>
  <c r="O11" i="8" s="1"/>
  <c r="G11" i="8"/>
  <c r="E11" i="8"/>
  <c r="D11" i="8"/>
  <c r="B11" i="8"/>
  <c r="N10" i="8" a="1"/>
  <c r="N10" i="8" s="1"/>
  <c r="M10" i="8"/>
  <c r="M10" i="8" a="1"/>
  <c r="L10" i="8"/>
  <c r="L10" i="8" a="1"/>
  <c r="K10" i="8" a="1"/>
  <c r="K10" i="8" s="1"/>
  <c r="J10" i="8"/>
  <c r="J10" i="8" a="1"/>
  <c r="I10" i="8" a="1"/>
  <c r="I10" i="8" s="1"/>
  <c r="O10" i="8" s="1"/>
  <c r="H10" i="8" a="1"/>
  <c r="H10" i="8" s="1"/>
  <c r="G10" i="8"/>
  <c r="E10" i="8"/>
  <c r="D10" i="8"/>
  <c r="B10" i="8"/>
  <c r="N9" i="8" a="1"/>
  <c r="N9" i="8" s="1"/>
  <c r="M9" i="8"/>
  <c r="M9" i="8" a="1"/>
  <c r="L9" i="8" a="1"/>
  <c r="L9" i="8" s="1"/>
  <c r="K9" i="8" a="1"/>
  <c r="K9" i="8" s="1"/>
  <c r="J9" i="8" a="1"/>
  <c r="J9" i="8" s="1"/>
  <c r="I9" i="8"/>
  <c r="I9" i="8" a="1"/>
  <c r="H9" i="8" a="1"/>
  <c r="H9" i="8" s="1"/>
  <c r="G9" i="8"/>
  <c r="D9" i="8"/>
  <c r="E9" i="8" s="1"/>
  <c r="B9" i="8"/>
  <c r="N8" i="8"/>
  <c r="N8" i="8" a="1"/>
  <c r="M8" i="8"/>
  <c r="M8" i="8" a="1"/>
  <c r="L8" i="8"/>
  <c r="L8" i="8" a="1"/>
  <c r="K8" i="8" a="1"/>
  <c r="K8" i="8" s="1"/>
  <c r="J8" i="8"/>
  <c r="J8" i="8" a="1"/>
  <c r="I8" i="8"/>
  <c r="I8" i="8" a="1"/>
  <c r="H8" i="8" a="1"/>
  <c r="H8" i="8" s="1"/>
  <c r="O8" i="8" s="1"/>
  <c r="G8" i="8"/>
  <c r="E8" i="8"/>
  <c r="D8" i="8"/>
  <c r="B8" i="8"/>
  <c r="N7" i="8" a="1"/>
  <c r="N7" i="8" s="1"/>
  <c r="M7" i="8" a="1"/>
  <c r="M7" i="8" s="1"/>
  <c r="L7" i="8"/>
  <c r="L7" i="8" a="1"/>
  <c r="K7" i="8" a="1"/>
  <c r="K7" i="8" s="1"/>
  <c r="J7" i="8"/>
  <c r="O7" i="8" s="1"/>
  <c r="J7" i="8" a="1"/>
  <c r="I7" i="8"/>
  <c r="I7" i="8" a="1"/>
  <c r="H7" i="8" a="1"/>
  <c r="H7" i="8" s="1"/>
  <c r="G7" i="8"/>
  <c r="E7" i="8"/>
  <c r="D7" i="8"/>
  <c r="B7" i="8"/>
  <c r="N6" i="8" a="1"/>
  <c r="N6" i="8" s="1"/>
  <c r="M6" i="8"/>
  <c r="M6" i="8" a="1"/>
  <c r="L6" i="8"/>
  <c r="L6" i="8" a="1"/>
  <c r="K6" i="8" a="1"/>
  <c r="K6" i="8" s="1"/>
  <c r="J6" i="8"/>
  <c r="J6" i="8" a="1"/>
  <c r="I6" i="8"/>
  <c r="I6" i="8" a="1"/>
  <c r="H6" i="8" a="1"/>
  <c r="H6" i="8" s="1"/>
  <c r="G6" i="8"/>
  <c r="E6" i="8"/>
  <c r="D6" i="8"/>
  <c r="B6" i="8"/>
  <c r="N5" i="8" a="1"/>
  <c r="N5" i="8" s="1"/>
  <c r="M5" i="8"/>
  <c r="M5" i="8" a="1"/>
  <c r="L5" i="8"/>
  <c r="L5" i="8" a="1"/>
  <c r="K5" i="8" a="1"/>
  <c r="K5" i="8" s="1"/>
  <c r="J5" i="8" a="1"/>
  <c r="J5" i="8" s="1"/>
  <c r="I5" i="8"/>
  <c r="I5" i="8" a="1"/>
  <c r="H5" i="8" a="1"/>
  <c r="H5" i="8" s="1"/>
  <c r="G5" i="8"/>
  <c r="E5" i="8"/>
  <c r="D5" i="8"/>
  <c r="B5" i="8"/>
  <c r="N4" i="8" a="1"/>
  <c r="N4" i="8" s="1"/>
  <c r="M4" i="8"/>
  <c r="M4" i="8" a="1"/>
  <c r="L4" i="8"/>
  <c r="L4" i="8" a="1"/>
  <c r="K4" i="8" a="1"/>
  <c r="K4" i="8" s="1"/>
  <c r="J4" i="8"/>
  <c r="J4" i="8" a="1"/>
  <c r="I4" i="8"/>
  <c r="I4" i="8" a="1"/>
  <c r="H4" i="8" a="1"/>
  <c r="H4" i="8" s="1"/>
  <c r="G4" i="8"/>
  <c r="D4" i="8"/>
  <c r="E4" i="8" s="1"/>
  <c r="B4" i="8"/>
  <c r="N3" i="8" a="1"/>
  <c r="N3" i="8" s="1"/>
  <c r="M3" i="8" a="1"/>
  <c r="M3" i="8" s="1"/>
  <c r="L3" i="8"/>
  <c r="L3" i="8" a="1"/>
  <c r="K3" i="8" a="1"/>
  <c r="K3" i="8" s="1"/>
  <c r="J3" i="8"/>
  <c r="J3" i="8" a="1"/>
  <c r="I3" i="8" a="1"/>
  <c r="I3" i="8" s="1"/>
  <c r="H3" i="8" a="1"/>
  <c r="H3" i="8" s="1"/>
  <c r="G3" i="8"/>
  <c r="F3" i="8"/>
  <c r="E3" i="8"/>
  <c r="D3" i="8"/>
  <c r="B3" i="8"/>
  <c r="N2" i="8" a="1"/>
  <c r="N2" i="8" s="1"/>
  <c r="M2" i="8"/>
  <c r="M2" i="8" a="1"/>
  <c r="L2" i="8"/>
  <c r="L2" i="8" a="1"/>
  <c r="K2" i="8" a="1"/>
  <c r="K2" i="8" s="1"/>
  <c r="K208" i="8" s="1"/>
  <c r="J2" i="8"/>
  <c r="J2" i="8" a="1"/>
  <c r="I2" i="8" a="1"/>
  <c r="I2" i="8" s="1"/>
  <c r="I208" i="8" s="1"/>
  <c r="H2" i="8" a="1"/>
  <c r="H2" i="8" s="1"/>
  <c r="G2" i="8"/>
  <c r="E2" i="8"/>
  <c r="D2" i="8"/>
  <c r="B2" i="8"/>
  <c r="A2" i="8"/>
  <c r="A3" i="8" s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F19" i="9" l="1"/>
  <c r="F43" i="9"/>
  <c r="F49" i="9"/>
  <c r="O6" i="9"/>
  <c r="O18" i="9"/>
  <c r="O30" i="9"/>
  <c r="O42" i="9"/>
  <c r="F57" i="9"/>
  <c r="F13" i="9"/>
  <c r="F25" i="9"/>
  <c r="F37" i="9"/>
  <c r="F56" i="9"/>
  <c r="F8" i="9"/>
  <c r="O12" i="9"/>
  <c r="F14" i="9"/>
  <c r="F20" i="9"/>
  <c r="O24" i="9"/>
  <c r="F26" i="9"/>
  <c r="F32" i="9"/>
  <c r="O36" i="9"/>
  <c r="F38" i="9"/>
  <c r="F44" i="9"/>
  <c r="O48" i="9"/>
  <c r="F50" i="9"/>
  <c r="F58" i="9"/>
  <c r="F31" i="9"/>
  <c r="H59" i="9"/>
  <c r="F3" i="9"/>
  <c r="O7" i="9"/>
  <c r="O19" i="9"/>
  <c r="O31" i="9"/>
  <c r="O43" i="9"/>
  <c r="O57" i="9"/>
  <c r="I59" i="9"/>
  <c r="F9" i="9"/>
  <c r="F15" i="9"/>
  <c r="F21" i="9"/>
  <c r="F27" i="9"/>
  <c r="F33" i="9"/>
  <c r="O37" i="9"/>
  <c r="F39" i="9"/>
  <c r="F45" i="9"/>
  <c r="O49" i="9"/>
  <c r="F51" i="9"/>
  <c r="O56" i="9"/>
  <c r="O58" i="9"/>
  <c r="O14" i="9"/>
  <c r="O26" i="9"/>
  <c r="O38" i="9"/>
  <c r="O50" i="9"/>
  <c r="F52" i="9"/>
  <c r="J59" i="9"/>
  <c r="O3" i="9"/>
  <c r="F4" i="9"/>
  <c r="F10" i="9"/>
  <c r="F16" i="9"/>
  <c r="F22" i="9"/>
  <c r="F28" i="9"/>
  <c r="F34" i="9"/>
  <c r="F40" i="9"/>
  <c r="F46" i="9"/>
  <c r="F53" i="9"/>
  <c r="O15" i="9"/>
  <c r="O27" i="9"/>
  <c r="O39" i="9"/>
  <c r="O51" i="9"/>
  <c r="K59" i="9"/>
  <c r="F5" i="9"/>
  <c r="F11" i="9"/>
  <c r="F17" i="9"/>
  <c r="F23" i="9"/>
  <c r="F29" i="9"/>
  <c r="F35" i="9"/>
  <c r="F41" i="9"/>
  <c r="F47" i="9"/>
  <c r="O53" i="9"/>
  <c r="L59" i="9"/>
  <c r="O10" i="9"/>
  <c r="O22" i="9"/>
  <c r="O52" i="9"/>
  <c r="F54" i="9"/>
  <c r="F55" i="9"/>
  <c r="M59" i="9"/>
  <c r="O4" i="9"/>
  <c r="F6" i="9"/>
  <c r="F12" i="9"/>
  <c r="O16" i="9"/>
  <c r="F18" i="9"/>
  <c r="F24" i="9"/>
  <c r="O28" i="9"/>
  <c r="F30" i="9"/>
  <c r="F36" i="9"/>
  <c r="O40" i="9"/>
  <c r="F42" i="9"/>
  <c r="F48" i="9"/>
  <c r="O2" i="9"/>
  <c r="F4" i="8"/>
  <c r="F7" i="8"/>
  <c r="O3" i="8"/>
  <c r="O4" i="8"/>
  <c r="O6" i="8"/>
  <c r="F20" i="8"/>
  <c r="F27" i="8"/>
  <c r="F28" i="8"/>
  <c r="F35" i="8"/>
  <c r="F36" i="8"/>
  <c r="F43" i="8"/>
  <c r="F44" i="8"/>
  <c r="O65" i="8"/>
  <c r="O66" i="8"/>
  <c r="N208" i="8"/>
  <c r="H208" i="8"/>
  <c r="O2" i="8"/>
  <c r="O9" i="8"/>
  <c r="F10" i="8"/>
  <c r="O13" i="8"/>
  <c r="F14" i="8"/>
  <c r="F21" i="8"/>
  <c r="F29" i="8"/>
  <c r="F37" i="8"/>
  <c r="F45" i="8"/>
  <c r="O51" i="8"/>
  <c r="O52" i="8"/>
  <c r="F53" i="8"/>
  <c r="F54" i="8"/>
  <c r="O27" i="8"/>
  <c r="O35" i="8"/>
  <c r="O36" i="8"/>
  <c r="O67" i="8"/>
  <c r="O28" i="8"/>
  <c r="O21" i="8"/>
  <c r="F22" i="8"/>
  <c r="O29" i="8"/>
  <c r="F30" i="8"/>
  <c r="O37" i="8"/>
  <c r="F38" i="8"/>
  <c r="O45" i="8"/>
  <c r="F46" i="8"/>
  <c r="O53" i="8"/>
  <c r="F55" i="8"/>
  <c r="F56" i="8"/>
  <c r="F68" i="8"/>
  <c r="F5" i="8"/>
  <c r="F15" i="8"/>
  <c r="F78" i="8"/>
  <c r="O20" i="8"/>
  <c r="F16" i="8"/>
  <c r="O55" i="8"/>
  <c r="F58" i="8"/>
  <c r="F69" i="8"/>
  <c r="F70" i="8"/>
  <c r="F11" i="8"/>
  <c r="F17" i="8"/>
  <c r="F23" i="8"/>
  <c r="F24" i="8"/>
  <c r="F31" i="8"/>
  <c r="F32" i="8"/>
  <c r="F39" i="8"/>
  <c r="F40" i="8"/>
  <c r="F47" i="8"/>
  <c r="F48" i="8"/>
  <c r="F57" i="8"/>
  <c r="F59" i="8"/>
  <c r="F60" i="8"/>
  <c r="F72" i="8"/>
  <c r="F73" i="8"/>
  <c r="O5" i="8"/>
  <c r="F8" i="8"/>
  <c r="F6" i="8"/>
  <c r="O16" i="8"/>
  <c r="F25" i="8"/>
  <c r="F33" i="8"/>
  <c r="F41" i="8"/>
  <c r="F49" i="8"/>
  <c r="O58" i="8"/>
  <c r="F62" i="8"/>
  <c r="O70" i="8"/>
  <c r="F61" i="8"/>
  <c r="F63" i="8"/>
  <c r="F64" i="8"/>
  <c r="F74" i="8"/>
  <c r="F12" i="8"/>
  <c r="O25" i="8"/>
  <c r="F26" i="8"/>
  <c r="O33" i="8"/>
  <c r="F34" i="8"/>
  <c r="O41" i="8"/>
  <c r="F42" i="8"/>
  <c r="O49" i="8"/>
  <c r="F50" i="8"/>
  <c r="O60" i="8"/>
  <c r="O62" i="8"/>
  <c r="L208" i="8"/>
  <c r="O12" i="8"/>
  <c r="F52" i="8"/>
  <c r="O61" i="8"/>
  <c r="O63" i="8"/>
  <c r="F65" i="8"/>
  <c r="F66" i="8"/>
  <c r="O74" i="8"/>
  <c r="F18" i="8"/>
  <c r="F135" i="8"/>
  <c r="F127" i="8"/>
  <c r="F132" i="8"/>
  <c r="F191" i="8"/>
  <c r="F175" i="8"/>
  <c r="F159" i="8"/>
  <c r="F131" i="8"/>
  <c r="F195" i="8"/>
  <c r="F179" i="8"/>
  <c r="F163" i="8"/>
  <c r="F199" i="8"/>
  <c r="F183" i="8"/>
  <c r="F167" i="8"/>
  <c r="F151" i="8"/>
  <c r="F2" i="8"/>
  <c r="M208" i="8"/>
  <c r="F9" i="8"/>
  <c r="F13" i="8"/>
  <c r="F19" i="8"/>
  <c r="F51" i="8"/>
  <c r="F67" i="8"/>
  <c r="J208" i="8"/>
  <c r="F81" i="8"/>
  <c r="O91" i="8"/>
  <c r="F96" i="8"/>
  <c r="O101" i="8"/>
  <c r="O107" i="8"/>
  <c r="O113" i="8"/>
  <c r="F120" i="8"/>
  <c r="F121" i="8"/>
  <c r="F155" i="8"/>
  <c r="F203" i="8"/>
  <c r="O84" i="8"/>
  <c r="F88" i="8"/>
  <c r="F102" i="8"/>
  <c r="F108" i="8"/>
  <c r="F114" i="8"/>
  <c r="O126" i="8"/>
  <c r="F76" i="8"/>
  <c r="F85" i="8"/>
  <c r="F92" i="8"/>
  <c r="F97" i="8"/>
  <c r="F103" i="8"/>
  <c r="F109" i="8"/>
  <c r="F115" i="8"/>
  <c r="F130" i="8"/>
  <c r="O88" i="8"/>
  <c r="O102" i="8"/>
  <c r="O108" i="8"/>
  <c r="O114" i="8"/>
  <c r="F122" i="8"/>
  <c r="F123" i="8"/>
  <c r="O128" i="8"/>
  <c r="F207" i="8"/>
  <c r="F79" i="8"/>
  <c r="F82" i="8"/>
  <c r="O85" i="8"/>
  <c r="F89" i="8"/>
  <c r="O92" i="8"/>
  <c r="F93" i="8"/>
  <c r="O97" i="8"/>
  <c r="O103" i="8"/>
  <c r="O109" i="8"/>
  <c r="O115" i="8"/>
  <c r="O129" i="8"/>
  <c r="O130" i="8"/>
  <c r="F187" i="8"/>
  <c r="F98" i="8"/>
  <c r="F104" i="8"/>
  <c r="F110" i="8"/>
  <c r="F116" i="8"/>
  <c r="F117" i="8"/>
  <c r="O122" i="8"/>
  <c r="F134" i="8"/>
  <c r="F71" i="8"/>
  <c r="F77" i="8"/>
  <c r="O82" i="8"/>
  <c r="F86" i="8"/>
  <c r="F99" i="8"/>
  <c r="F105" i="8"/>
  <c r="F111" i="8"/>
  <c r="O123" i="8"/>
  <c r="O132" i="8"/>
  <c r="F147" i="8"/>
  <c r="F75" i="8"/>
  <c r="F83" i="8"/>
  <c r="F90" i="8"/>
  <c r="F94" i="8"/>
  <c r="O98" i="8"/>
  <c r="O104" i="8"/>
  <c r="O110" i="8"/>
  <c r="O116" i="8"/>
  <c r="F118" i="8"/>
  <c r="O133" i="8"/>
  <c r="O77" i="8"/>
  <c r="O86" i="8"/>
  <c r="F119" i="8"/>
  <c r="F124" i="8"/>
  <c r="F125" i="8"/>
  <c r="F143" i="8"/>
  <c r="F171" i="8"/>
  <c r="F80" i="8"/>
  <c r="O83" i="8"/>
  <c r="F87" i="8"/>
  <c r="F95" i="8"/>
  <c r="F100" i="8"/>
  <c r="F106" i="8"/>
  <c r="F112" i="8"/>
  <c r="F91" i="8"/>
  <c r="F101" i="8"/>
  <c r="F107" i="8"/>
  <c r="F113" i="8"/>
  <c r="F126" i="8"/>
  <c r="F138" i="8"/>
  <c r="O73" i="8"/>
  <c r="O80" i="8"/>
  <c r="F84" i="8"/>
  <c r="O87" i="8"/>
  <c r="O95" i="8"/>
  <c r="O100" i="8"/>
  <c r="O106" i="8"/>
  <c r="O112" i="8"/>
  <c r="F128" i="8"/>
  <c r="F139" i="8"/>
  <c r="F136" i="8"/>
  <c r="O150" i="8"/>
  <c r="O155" i="8"/>
  <c r="F162" i="8"/>
  <c r="O171" i="8"/>
  <c r="F178" i="8"/>
  <c r="O187" i="8"/>
  <c r="F194" i="8"/>
  <c r="O203" i="8"/>
  <c r="F205" i="8"/>
  <c r="F133" i="8"/>
  <c r="F140" i="8"/>
  <c r="F144" i="8"/>
  <c r="F148" i="8"/>
  <c r="F152" i="8"/>
  <c r="O156" i="8"/>
  <c r="F157" i="8"/>
  <c r="F168" i="8"/>
  <c r="O172" i="8"/>
  <c r="F173" i="8"/>
  <c r="F184" i="8"/>
  <c r="O188" i="8"/>
  <c r="F189" i="8"/>
  <c r="F200" i="8"/>
  <c r="F206" i="8"/>
  <c r="O143" i="8"/>
  <c r="O147" i="8"/>
  <c r="O151" i="8"/>
  <c r="F158" i="8"/>
  <c r="O167" i="8"/>
  <c r="F174" i="8"/>
  <c r="O183" i="8"/>
  <c r="F190" i="8"/>
  <c r="O199" i="8"/>
  <c r="O205" i="8"/>
  <c r="O206" i="8"/>
  <c r="F137" i="8"/>
  <c r="O144" i="8"/>
  <c r="F153" i="8"/>
  <c r="O162" i="8"/>
  <c r="F164" i="8"/>
  <c r="F169" i="8"/>
  <c r="O173" i="8"/>
  <c r="O178" i="8"/>
  <c r="F180" i="8"/>
  <c r="F185" i="8"/>
  <c r="O189" i="8"/>
  <c r="O194" i="8"/>
  <c r="F196" i="8"/>
  <c r="O200" i="8"/>
  <c r="F201" i="8"/>
  <c r="O207" i="8"/>
  <c r="F141" i="8"/>
  <c r="F145" i="8"/>
  <c r="F149" i="8"/>
  <c r="F154" i="8"/>
  <c r="O163" i="8"/>
  <c r="F170" i="8"/>
  <c r="O179" i="8"/>
  <c r="F186" i="8"/>
  <c r="O195" i="8"/>
  <c r="F202" i="8"/>
  <c r="O153" i="8"/>
  <c r="O158" i="8"/>
  <c r="F160" i="8"/>
  <c r="F165" i="8"/>
  <c r="O169" i="8"/>
  <c r="F176" i="8"/>
  <c r="F181" i="8"/>
  <c r="O185" i="8"/>
  <c r="F192" i="8"/>
  <c r="F197" i="8"/>
  <c r="O201" i="8"/>
  <c r="F129" i="8"/>
  <c r="F146" i="8"/>
  <c r="F150" i="8"/>
  <c r="F142" i="8"/>
  <c r="F166" i="8"/>
  <c r="F182" i="8"/>
  <c r="F198" i="8"/>
  <c r="O138" i="8"/>
  <c r="O141" i="8"/>
  <c r="O154" i="8"/>
  <c r="F156" i="8"/>
  <c r="F161" i="8"/>
  <c r="O170" i="8"/>
  <c r="F172" i="8"/>
  <c r="F177" i="8"/>
  <c r="O181" i="8"/>
  <c r="O186" i="8"/>
  <c r="F188" i="8"/>
  <c r="F193" i="8"/>
  <c r="O197" i="8"/>
  <c r="O202" i="8"/>
  <c r="F204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Requête - N2 (3)" description="Connexion à la requête « N2 (3) » dans le classeur." type="5" refreshedVersion="6" background="1" saveData="1">
    <dbPr connection="Provider=Microsoft.Mashup.OleDb.1;Data Source=$Workbook$;Location=&quot;N2 (3)&quot;;Extended Properties=&quot;&quot;" command="SELECT * FROM [N2 (3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<sst xmlns="http://schemas.openxmlformats.org/spreadsheetml/2006/main" count="2067" uniqueCount="974">
  <si>
    <t>CLASSEMENT SCRATCH</t>
  </si>
  <si>
    <t>K1H</t>
  </si>
  <si>
    <t>Code bateaux</t>
  </si>
  <si>
    <t>Naissance</t>
  </si>
  <si>
    <t>Cat 2024</t>
  </si>
  <si>
    <t>Clt cat</t>
  </si>
  <si>
    <t>Club</t>
  </si>
  <si>
    <t>Course 1
Manche 1</t>
  </si>
  <si>
    <t>Course 1
Manche 2</t>
  </si>
  <si>
    <t>Course 2
Manche 1</t>
  </si>
  <si>
    <t>Course 2
Manche 2</t>
  </si>
  <si>
    <t>Course 3
Manche 1</t>
  </si>
  <si>
    <t>Course 3
Manche 2</t>
  </si>
  <si>
    <t>Finale</t>
  </si>
  <si>
    <t>POINTS</t>
  </si>
  <si>
    <t>NATHAN HUGUENIN</t>
  </si>
  <si>
    <t>K1H282940</t>
  </si>
  <si>
    <t>U23</t>
  </si>
  <si>
    <t>1/U23</t>
  </si>
  <si>
    <t>Torcy Canoe Kayak</t>
  </si>
  <si>
    <t/>
  </si>
  <si>
    <t>K1H298732</t>
  </si>
  <si>
    <t>2/U23</t>
  </si>
  <si>
    <t>Red Star Club Champigny</t>
  </si>
  <si>
    <t>K1H218991</t>
  </si>
  <si>
    <t>3/U23</t>
  </si>
  <si>
    <t>Golbey Epinal St Nabord</t>
  </si>
  <si>
    <t>THEO REBY</t>
  </si>
  <si>
    <t>K1H239059</t>
  </si>
  <si>
    <t>4/U23</t>
  </si>
  <si>
    <t>Ancerville-bar Le Duc</t>
  </si>
  <si>
    <t>K1H284082</t>
  </si>
  <si>
    <t>5/U23</t>
  </si>
  <si>
    <t>LORIS SHAYAM AFFRE</t>
  </si>
  <si>
    <t>K1H269297</t>
  </si>
  <si>
    <t>6/U23</t>
  </si>
  <si>
    <t>Canoe Kayak Le Mas D'agenais</t>
  </si>
  <si>
    <t>K1H257321</t>
  </si>
  <si>
    <t>7/U23</t>
  </si>
  <si>
    <t>Pau Canoe-kayak Club Universitaire</t>
  </si>
  <si>
    <t>K1H310773</t>
  </si>
  <si>
    <t>8/U23</t>
  </si>
  <si>
    <t>K1H283286</t>
  </si>
  <si>
    <t>9/U23</t>
  </si>
  <si>
    <t>K1H136476</t>
  </si>
  <si>
    <t>U34</t>
  </si>
  <si>
    <t>1/U34</t>
  </si>
  <si>
    <t>K1H268967</t>
  </si>
  <si>
    <t>10/U23</t>
  </si>
  <si>
    <t>Canoe Kayak Du Pays De Broceliande</t>
  </si>
  <si>
    <t>K1H282323</t>
  </si>
  <si>
    <t>11/U23</t>
  </si>
  <si>
    <t>K1H298787</t>
  </si>
  <si>
    <t>U18</t>
  </si>
  <si>
    <t>1/U18</t>
  </si>
  <si>
    <t>Eyrieux Canoe Kayak</t>
  </si>
  <si>
    <t>K1H353436</t>
  </si>
  <si>
    <t>2/U18</t>
  </si>
  <si>
    <t>K1H296249</t>
  </si>
  <si>
    <t>12/U23</t>
  </si>
  <si>
    <t>K1H277041</t>
  </si>
  <si>
    <t>13/U23</t>
  </si>
  <si>
    <t>K1H128695</t>
  </si>
  <si>
    <t>2/U34</t>
  </si>
  <si>
    <t>C.k.c. De L'ill Selestat</t>
  </si>
  <si>
    <t>K1H247423</t>
  </si>
  <si>
    <t>14/U23</t>
  </si>
  <si>
    <t>Club Canoe Kayak Vienne</t>
  </si>
  <si>
    <t>K1H310733</t>
  </si>
  <si>
    <t>15/U23</t>
  </si>
  <si>
    <t>Muret Olympique C.k.</t>
  </si>
  <si>
    <t>YUHA EGRAZ</t>
  </si>
  <si>
    <t>K1H228099</t>
  </si>
  <si>
    <t>3/U18</t>
  </si>
  <si>
    <t>Eaux Vives Oyonnax C.k.</t>
  </si>
  <si>
    <t>K1H327531</t>
  </si>
  <si>
    <t>4/U18</t>
  </si>
  <si>
    <t>FELIX CHEVALLIER</t>
  </si>
  <si>
    <t>K1H325156</t>
  </si>
  <si>
    <t>5/U18</t>
  </si>
  <si>
    <t>Association Vezere Canoe Kayak</t>
  </si>
  <si>
    <t>K1H191345</t>
  </si>
  <si>
    <t>3/U34</t>
  </si>
  <si>
    <t>K1H208888</t>
  </si>
  <si>
    <t>4/U34</t>
  </si>
  <si>
    <t>K1H289890</t>
  </si>
  <si>
    <t>16/U23</t>
  </si>
  <si>
    <t>THIBAUT BOUDIER</t>
  </si>
  <si>
    <t>K1H326187</t>
  </si>
  <si>
    <t>17/U23</t>
  </si>
  <si>
    <t>K1H354932</t>
  </si>
  <si>
    <t>18/U23</t>
  </si>
  <si>
    <t>Lanester Canoe Kayak Club</t>
  </si>
  <si>
    <t>K1H290074</t>
  </si>
  <si>
    <t>5/U34</t>
  </si>
  <si>
    <t>Ass. Sportive Mantaise</t>
  </si>
  <si>
    <t>TIMOTHEE BORDE</t>
  </si>
  <si>
    <t>K1H336554</t>
  </si>
  <si>
    <t>6/U18</t>
  </si>
  <si>
    <t>Angouleme Canoe Kayak</t>
  </si>
  <si>
    <t>K1H322844</t>
  </si>
  <si>
    <t>19/U23</t>
  </si>
  <si>
    <t>K1H295236</t>
  </si>
  <si>
    <t>7/U18</t>
  </si>
  <si>
    <t>K1H260859</t>
  </si>
  <si>
    <t>20/U23</t>
  </si>
  <si>
    <t>K1H276120</t>
  </si>
  <si>
    <t>8/U18</t>
  </si>
  <si>
    <t>Chambery Le Bourget Canoe Kayak</t>
  </si>
  <si>
    <t>K1H281870</t>
  </si>
  <si>
    <t>6/U34</t>
  </si>
  <si>
    <t>Val De L'indre Canoe Kayak</t>
  </si>
  <si>
    <t>K1H352004</t>
  </si>
  <si>
    <t>9/U18</t>
  </si>
  <si>
    <t>K1H270000</t>
  </si>
  <si>
    <t>21/U23</t>
  </si>
  <si>
    <t>Annonay Canoe Kayak Club</t>
  </si>
  <si>
    <t>K1H346899</t>
  </si>
  <si>
    <t>10/U18</t>
  </si>
  <si>
    <t>Lannion Canoe Kayak</t>
  </si>
  <si>
    <t>TRISTAN RUIZ</t>
  </si>
  <si>
    <t>K1H216129</t>
  </si>
  <si>
    <t>7/U34</t>
  </si>
  <si>
    <t>U.s.c. Nay Canoe Kayak</t>
  </si>
  <si>
    <t>K1H052019</t>
  </si>
  <si>
    <t>M35</t>
  </si>
  <si>
    <t>1/M35</t>
  </si>
  <si>
    <t>Foix Canoe Kayak Eau Vive</t>
  </si>
  <si>
    <t>K1H328688</t>
  </si>
  <si>
    <t>11/U18</t>
  </si>
  <si>
    <t>Canoe Kayak Toulousain</t>
  </si>
  <si>
    <t>K1H306810</t>
  </si>
  <si>
    <t>12/U18</t>
  </si>
  <si>
    <t>K1H263820</t>
  </si>
  <si>
    <t>22/U23</t>
  </si>
  <si>
    <t>Orthez Nautique C.k.</t>
  </si>
  <si>
    <t>PAUL GESTIN</t>
  </si>
  <si>
    <t>K1H182509</t>
  </si>
  <si>
    <t>8/U34</t>
  </si>
  <si>
    <t>Canoe Kayak De Quimperle</t>
  </si>
  <si>
    <t>THEO CHETOUI</t>
  </si>
  <si>
    <t>K1H327179</t>
  </si>
  <si>
    <t>13/U18</t>
  </si>
  <si>
    <t>K1H273062</t>
  </si>
  <si>
    <t>14/U18</t>
  </si>
  <si>
    <t>K1H269780</t>
  </si>
  <si>
    <t>23/U23</t>
  </si>
  <si>
    <t>Spcoc La Colle Sur Loup</t>
  </si>
  <si>
    <t>K1H180317</t>
  </si>
  <si>
    <t>9/U34</t>
  </si>
  <si>
    <t>K1H313739</t>
  </si>
  <si>
    <t>15/U18</t>
  </si>
  <si>
    <t>TOM PUCHEU</t>
  </si>
  <si>
    <t>K1H339756</t>
  </si>
  <si>
    <t>U15</t>
  </si>
  <si>
    <t>1/U15</t>
  </si>
  <si>
    <t>U.s. Sauveterre C.k.</t>
  </si>
  <si>
    <t>VALERIAN DESCOT</t>
  </si>
  <si>
    <t>K1H293670</t>
  </si>
  <si>
    <t>16/U18</t>
  </si>
  <si>
    <t>K1H297277</t>
  </si>
  <si>
    <t>24/U23</t>
  </si>
  <si>
    <t>Cesson Sevigne Canoe Kayak Les Poissons Volants</t>
  </si>
  <si>
    <t>K1H346992</t>
  </si>
  <si>
    <t>17/U18</t>
  </si>
  <si>
    <t>C.k.c. Beaurainvillois</t>
  </si>
  <si>
    <t>K1H296160</t>
  </si>
  <si>
    <t>25/U23</t>
  </si>
  <si>
    <t>Canoe Kayak Club Poitevin</t>
  </si>
  <si>
    <t>TITOUAN DURAFFOURG</t>
  </si>
  <si>
    <t>K1H375139</t>
  </si>
  <si>
    <t>18/U18</t>
  </si>
  <si>
    <t>COLIN FLOCH</t>
  </si>
  <si>
    <t>K1H296577</t>
  </si>
  <si>
    <t>19/U18</t>
  </si>
  <si>
    <t>Cadpa Huningue</t>
  </si>
  <si>
    <t>SACHA MENARD</t>
  </si>
  <si>
    <t>K1H309641</t>
  </si>
  <si>
    <t>20/U18</t>
  </si>
  <si>
    <t>Canoe Kayak De Vertou</t>
  </si>
  <si>
    <t>LUCAS GRANDJEAN</t>
  </si>
  <si>
    <t>K1H422658</t>
  </si>
  <si>
    <t>21/U18</t>
  </si>
  <si>
    <t>K1H326917</t>
  </si>
  <si>
    <t>22/U18</t>
  </si>
  <si>
    <t>FABIEN TOURNADRE</t>
  </si>
  <si>
    <t>K1H068104</t>
  </si>
  <si>
    <t>2/M35</t>
  </si>
  <si>
    <t>Pagaie Orleans Metropole</t>
  </si>
  <si>
    <t>K1H353820</t>
  </si>
  <si>
    <t>23/U18</t>
  </si>
  <si>
    <t>Etoile Amou Canoe Kayak</t>
  </si>
  <si>
    <t>K1H080913</t>
  </si>
  <si>
    <t>3/M35</t>
  </si>
  <si>
    <t>K1H339469</t>
  </si>
  <si>
    <t>26/U23</t>
  </si>
  <si>
    <t>K1H323004</t>
  </si>
  <si>
    <t>24/U18</t>
  </si>
  <si>
    <t>K1H136931</t>
  </si>
  <si>
    <t>4/M35</t>
  </si>
  <si>
    <t>K1H259706</t>
  </si>
  <si>
    <t>10/U34</t>
  </si>
  <si>
    <t>K1H280564</t>
  </si>
  <si>
    <t>25/U18</t>
  </si>
  <si>
    <t>FABIEN BONVALET</t>
  </si>
  <si>
    <t>K1H246105</t>
  </si>
  <si>
    <t>27/U23</t>
  </si>
  <si>
    <t>Club Sportif Beaumontais Canoe Kayak</t>
  </si>
  <si>
    <t>K1H266861</t>
  </si>
  <si>
    <t>28/U23</t>
  </si>
  <si>
    <t>K1H225384</t>
  </si>
  <si>
    <t>11/U34</t>
  </si>
  <si>
    <t>K1H181423</t>
  </si>
  <si>
    <t>12/U34</t>
  </si>
  <si>
    <t>K1H294756</t>
  </si>
  <si>
    <t>26/U18</t>
  </si>
  <si>
    <t>K1H171549</t>
  </si>
  <si>
    <t>13/U34</t>
  </si>
  <si>
    <t>K1H295808</t>
  </si>
  <si>
    <t>29/U23</t>
  </si>
  <si>
    <t>K1H281237</t>
  </si>
  <si>
    <t>30/U23</t>
  </si>
  <si>
    <t>LEO ROYE</t>
  </si>
  <si>
    <t>K1H230546</t>
  </si>
  <si>
    <t>2/U15</t>
  </si>
  <si>
    <t>K1H294379</t>
  </si>
  <si>
    <t>31/U23</t>
  </si>
  <si>
    <t>K1H286922</t>
  </si>
  <si>
    <t>27/U18</t>
  </si>
  <si>
    <t>K1H457203</t>
  </si>
  <si>
    <t>28/U18</t>
  </si>
  <si>
    <t>MELVIN QUEUDEVILLE</t>
  </si>
  <si>
    <t>K1H241311</t>
  </si>
  <si>
    <t>14/U34</t>
  </si>
  <si>
    <t>K1H307612</t>
  </si>
  <si>
    <t>15/U34</t>
  </si>
  <si>
    <t>K1H281719</t>
  </si>
  <si>
    <t>32/U23</t>
  </si>
  <si>
    <t>K1H322790</t>
  </si>
  <si>
    <t>29/U18</t>
  </si>
  <si>
    <t>K1H227441</t>
  </si>
  <si>
    <t>16/U34</t>
  </si>
  <si>
    <t>K1H346994</t>
  </si>
  <si>
    <t>30/U18</t>
  </si>
  <si>
    <t>K1H311661</t>
  </si>
  <si>
    <t>31/U18</t>
  </si>
  <si>
    <t>K1H194886</t>
  </si>
  <si>
    <t>17/U34</t>
  </si>
  <si>
    <t>K1H212913</t>
  </si>
  <si>
    <t>18/U34</t>
  </si>
  <si>
    <t>K1H210640</t>
  </si>
  <si>
    <t>19/U34</t>
  </si>
  <si>
    <t>MATHEO SENECHAULT</t>
  </si>
  <si>
    <t>K1H299954</t>
  </si>
  <si>
    <t>32/U18</t>
  </si>
  <si>
    <t>Canoe Kayak Club France</t>
  </si>
  <si>
    <t>K1H316644</t>
  </si>
  <si>
    <t>33/U23</t>
  </si>
  <si>
    <t>K1H311494</t>
  </si>
  <si>
    <t>33/U18</t>
  </si>
  <si>
    <t>MAXIME METAY</t>
  </si>
  <si>
    <t>K1H324689</t>
  </si>
  <si>
    <t>34/U18</t>
  </si>
  <si>
    <t>THEO DESSOLIES</t>
  </si>
  <si>
    <t>K1H270291</t>
  </si>
  <si>
    <t>35/U18</t>
  </si>
  <si>
    <t>GASPARD GONSETH</t>
  </si>
  <si>
    <t>K1H252168</t>
  </si>
  <si>
    <t>34/U23</t>
  </si>
  <si>
    <t>K1H233918</t>
  </si>
  <si>
    <t>35/U23</t>
  </si>
  <si>
    <t>K1H295080</t>
  </si>
  <si>
    <t>36/U23</t>
  </si>
  <si>
    <t>K1H311959</t>
  </si>
  <si>
    <t>37/U23</t>
  </si>
  <si>
    <t>K1H103902</t>
  </si>
  <si>
    <t>5/M35</t>
  </si>
  <si>
    <t>K1H160425</t>
  </si>
  <si>
    <t>20/U34</t>
  </si>
  <si>
    <t xml:space="preserve">Plumeliau Canoe Kayak </t>
  </si>
  <si>
    <t>K1H311063</t>
  </si>
  <si>
    <t>36/U18</t>
  </si>
  <si>
    <t>K1H339992</t>
  </si>
  <si>
    <t>37/U18</t>
  </si>
  <si>
    <t>K1H413530</t>
  </si>
  <si>
    <t>38/U18</t>
  </si>
  <si>
    <t>K1H205198</t>
  </si>
  <si>
    <t>21/U34</t>
  </si>
  <si>
    <t>Canoe Kayak Clisson</t>
  </si>
  <si>
    <t>K1H218711</t>
  </si>
  <si>
    <t>38/U23</t>
  </si>
  <si>
    <t>ROMAIN MORET</t>
  </si>
  <si>
    <t>K1H342152</t>
  </si>
  <si>
    <t>Club Nautique Aubois</t>
  </si>
  <si>
    <t>K1H323309</t>
  </si>
  <si>
    <t>39/U18</t>
  </si>
  <si>
    <t>Les Alligators - Landerneau</t>
  </si>
  <si>
    <t>XAVIER JOURDAIN</t>
  </si>
  <si>
    <t>K1H121370</t>
  </si>
  <si>
    <t>M55</t>
  </si>
  <si>
    <t>1/M55</t>
  </si>
  <si>
    <t>Kayak Club Angerien</t>
  </si>
  <si>
    <t>K1H100629</t>
  </si>
  <si>
    <t>6/M35</t>
  </si>
  <si>
    <t>Kayak Club De Metz</t>
  </si>
  <si>
    <t>K1H141731</t>
  </si>
  <si>
    <t>Ck Lyon Oullins La Mulatiere</t>
  </si>
  <si>
    <t>SAMAEL GOVART</t>
  </si>
  <si>
    <t>K1H310741</t>
  </si>
  <si>
    <t>40/U18</t>
  </si>
  <si>
    <t>Canoe Kayak Montreuil</t>
  </si>
  <si>
    <t>K1H169077</t>
  </si>
  <si>
    <t>NATHAN CAPRICE MICHAUX</t>
  </si>
  <si>
    <t>K1H329297</t>
  </si>
  <si>
    <t>41/U18</t>
  </si>
  <si>
    <t>K1H223232</t>
  </si>
  <si>
    <t>K1H301001</t>
  </si>
  <si>
    <t>K1H324356</t>
  </si>
  <si>
    <t>42/U18</t>
  </si>
  <si>
    <t>K1H245987</t>
  </si>
  <si>
    <t>K1H273630</t>
  </si>
  <si>
    <t>K1H291978</t>
  </si>
  <si>
    <t>K1H324185</t>
  </si>
  <si>
    <t>43/U18</t>
  </si>
  <si>
    <t>K1H060646</t>
  </si>
  <si>
    <t>M45</t>
  </si>
  <si>
    <t>1/M45</t>
  </si>
  <si>
    <t>K1H159556</t>
  </si>
  <si>
    <t>K1H292803</t>
  </si>
  <si>
    <t>K1H036826</t>
  </si>
  <si>
    <t>7/M35</t>
  </si>
  <si>
    <t>ILYAM AFFRE</t>
  </si>
  <si>
    <t>K1H286895</t>
  </si>
  <si>
    <t>44/U18</t>
  </si>
  <si>
    <t>K1H379907</t>
  </si>
  <si>
    <t>45/U18</t>
  </si>
  <si>
    <t>LORIN DUMONT</t>
  </si>
  <si>
    <t>K1H180704</t>
  </si>
  <si>
    <t>NOE CRAPART</t>
  </si>
  <si>
    <t>K1H314426</t>
  </si>
  <si>
    <t>46/U18</t>
  </si>
  <si>
    <t>C.k. Dormans Eaux Libres</t>
  </si>
  <si>
    <t>BAPTISTE TAPPERO</t>
  </si>
  <si>
    <t>K1H076417</t>
  </si>
  <si>
    <t>8/M35</t>
  </si>
  <si>
    <t>Club Canoe Kayak L'islois</t>
  </si>
  <si>
    <t>ALEXIS GUILLON</t>
  </si>
  <si>
    <t>K1H309495</t>
  </si>
  <si>
    <t>LORIC BERTRAND DELORME</t>
  </si>
  <si>
    <t>K1H270347</t>
  </si>
  <si>
    <t>SALIM JEMAI</t>
  </si>
  <si>
    <t>K1H309242</t>
  </si>
  <si>
    <t>Ascpa C.k. Strasbourg</t>
  </si>
  <si>
    <t>K1H077909</t>
  </si>
  <si>
    <t>K1H416463</t>
  </si>
  <si>
    <t>3/U15</t>
  </si>
  <si>
    <t>V.p.a. Pont D'arc</t>
  </si>
  <si>
    <t>K1H283284</t>
  </si>
  <si>
    <t>K1H237523</t>
  </si>
  <si>
    <t>Club Loisirs Pop. Lochrist</t>
  </si>
  <si>
    <t>K1H147303</t>
  </si>
  <si>
    <t>JEAN CHARLES HACQUART</t>
  </si>
  <si>
    <t>K1H234294</t>
  </si>
  <si>
    <t>C.k.c. Nancy Tomblaine</t>
  </si>
  <si>
    <t>K1H136827</t>
  </si>
  <si>
    <t>FLORIAN JUMETZ</t>
  </si>
  <si>
    <t>K1H314193</t>
  </si>
  <si>
    <t>GÉDÉON GONSETH</t>
  </si>
  <si>
    <t>K1H303466</t>
  </si>
  <si>
    <t>47/U18</t>
  </si>
  <si>
    <t>K1H340037</t>
  </si>
  <si>
    <t>4/U15</t>
  </si>
  <si>
    <t>K1H294700</t>
  </si>
  <si>
    <t>48/U18</t>
  </si>
  <si>
    <t>Canoe Kayak Tain Tournon</t>
  </si>
  <si>
    <t>K1H001923</t>
  </si>
  <si>
    <t>2/M45</t>
  </si>
  <si>
    <t>YOURI GOLIARD</t>
  </si>
  <si>
    <t>K1H324492</t>
  </si>
  <si>
    <t>5/U15</t>
  </si>
  <si>
    <t>K1H163411</t>
  </si>
  <si>
    <t>K1H132177</t>
  </si>
  <si>
    <t>K1H297694</t>
  </si>
  <si>
    <t>MATHIS POMARES</t>
  </si>
  <si>
    <t>K1H310155</t>
  </si>
  <si>
    <t>K1H267844</t>
  </si>
  <si>
    <t>K1H211663</t>
  </si>
  <si>
    <t>Ck Vallee De Montlucon</t>
  </si>
  <si>
    <t>K1H240305</t>
  </si>
  <si>
    <t>LOUIS DUFFOURS</t>
  </si>
  <si>
    <t>K1H342044</t>
  </si>
  <si>
    <t>K1H211645</t>
  </si>
  <si>
    <t>K1H312766</t>
  </si>
  <si>
    <t>LOHAN MARIEL-BRUNO</t>
  </si>
  <si>
    <t>K1H457572</t>
  </si>
  <si>
    <t>6/U15</t>
  </si>
  <si>
    <t>K1H320712</t>
  </si>
  <si>
    <t>7/U15</t>
  </si>
  <si>
    <t>K1H119609</t>
  </si>
  <si>
    <t>K1H420954</t>
  </si>
  <si>
    <t>8/U15</t>
  </si>
  <si>
    <t>K1H266973</t>
  </si>
  <si>
    <t>K1H430162</t>
  </si>
  <si>
    <t>PAKI MAGNANI</t>
  </si>
  <si>
    <t>K1H313646</t>
  </si>
  <si>
    <t>TYLO EGRAZ</t>
  </si>
  <si>
    <t>K1H270774</t>
  </si>
  <si>
    <t>9/U15</t>
  </si>
  <si>
    <t>K1H237216</t>
  </si>
  <si>
    <t>K1H282772</t>
  </si>
  <si>
    <t>K1H272165</t>
  </si>
  <si>
    <t>K1H281129</t>
  </si>
  <si>
    <t>K1H308740</t>
  </si>
  <si>
    <t>K1H192230</t>
  </si>
  <si>
    <t>K1H069216</t>
  </si>
  <si>
    <t>MARVIN TULPIN</t>
  </si>
  <si>
    <t>K1H270346</t>
  </si>
  <si>
    <t>K1H069215</t>
  </si>
  <si>
    <t>K1H269001</t>
  </si>
  <si>
    <t>K1H297153</t>
  </si>
  <si>
    <t>K1H313294</t>
  </si>
  <si>
    <t>K1H239071</t>
  </si>
  <si>
    <t>K1H375936</t>
  </si>
  <si>
    <t>K1H076839</t>
  </si>
  <si>
    <t>Canoe Kayak Pontarlier</t>
  </si>
  <si>
    <t>MATHEO LEBAINDRE</t>
  </si>
  <si>
    <t>K1H254399</t>
  </si>
  <si>
    <t>Kayak Club De Rennes</t>
  </si>
  <si>
    <t>K1H218728</t>
  </si>
  <si>
    <t>K1H320150</t>
  </si>
  <si>
    <t>K1H100231</t>
  </si>
  <si>
    <t>K1H192252</t>
  </si>
  <si>
    <t>K1H177077</t>
  </si>
  <si>
    <t>K1H271142</t>
  </si>
  <si>
    <t>K1H239557</t>
  </si>
  <si>
    <t>K1H211279</t>
  </si>
  <si>
    <t>K1H313778</t>
  </si>
  <si>
    <t>K1H175431</t>
  </si>
  <si>
    <t>K1H339760</t>
  </si>
  <si>
    <t>K1H190521</t>
  </si>
  <si>
    <t>K1H280902</t>
  </si>
  <si>
    <t>K1H291107</t>
  </si>
  <si>
    <t>K1H225243</t>
  </si>
  <si>
    <t>K1H296585</t>
  </si>
  <si>
    <t>K1H207768</t>
  </si>
  <si>
    <t>K1H293363</t>
  </si>
  <si>
    <t>K1H243143</t>
  </si>
  <si>
    <t>K1H253517</t>
  </si>
  <si>
    <t>K1H304759</t>
  </si>
  <si>
    <t>K1H210420</t>
  </si>
  <si>
    <t>No Pasa Nada</t>
  </si>
  <si>
    <t>K1H268956</t>
  </si>
  <si>
    <t>K1H195416</t>
  </si>
  <si>
    <t>K1H286023</t>
  </si>
  <si>
    <t>K1H350568</t>
  </si>
  <si>
    <t>K1H314614</t>
  </si>
  <si>
    <t>LOUIS LABARTHE</t>
  </si>
  <si>
    <t>K1H352245</t>
  </si>
  <si>
    <t>C1H</t>
  </si>
  <si>
    <t>TERENCE SARAMANDIF</t>
  </si>
  <si>
    <t>C1H232764</t>
  </si>
  <si>
    <t>C1H228099</t>
  </si>
  <si>
    <t>C1H299954</t>
  </si>
  <si>
    <t>C1H327179</t>
  </si>
  <si>
    <t>FAYSAL ALI ZAZOU</t>
  </si>
  <si>
    <t>C1H236683</t>
  </si>
  <si>
    <t>C1H325156</t>
  </si>
  <si>
    <t>AXEL BROSSAT</t>
  </si>
  <si>
    <t>C1H236722</t>
  </si>
  <si>
    <t>MARIN SALMON</t>
  </si>
  <si>
    <t>C1H246199</t>
  </si>
  <si>
    <t>SEBASTIEN DE KERLEAU</t>
  </si>
  <si>
    <t>C1H144142</t>
  </si>
  <si>
    <t>BAPTISTE DELAPLACE</t>
  </si>
  <si>
    <t>C1H052878</t>
  </si>
  <si>
    <t>C1H339756</t>
  </si>
  <si>
    <t>C1H076417</t>
  </si>
  <si>
    <t>C1H324689</t>
  </si>
  <si>
    <t>C1H375139</t>
  </si>
  <si>
    <t>MARTIN LAPEZE</t>
  </si>
  <si>
    <t>C1H376376</t>
  </si>
  <si>
    <t>ALEXIS SEVREZ</t>
  </si>
  <si>
    <t>C1H253855</t>
  </si>
  <si>
    <t>C1H269297</t>
  </si>
  <si>
    <t>C1H293670</t>
  </si>
  <si>
    <t>TAO GAUTIER-ARASPIN</t>
  </si>
  <si>
    <t>C1H349641</t>
  </si>
  <si>
    <t>C1H314426</t>
  </si>
  <si>
    <t>C1H309641</t>
  </si>
  <si>
    <t>C1H246105</t>
  </si>
  <si>
    <t>C1H216129</t>
  </si>
  <si>
    <t>C1H296577</t>
  </si>
  <si>
    <t>C1H239059</t>
  </si>
  <si>
    <t>C1H270346</t>
  </si>
  <si>
    <t>TITOUAN CARBON</t>
  </si>
  <si>
    <t>C1H296256</t>
  </si>
  <si>
    <t>MATTHIS FRADIN</t>
  </si>
  <si>
    <t>C1H252675</t>
  </si>
  <si>
    <t>Herouville Caen Canoë Kayak</t>
  </si>
  <si>
    <t>PAUL TALLET PINET</t>
  </si>
  <si>
    <t>C1H186088</t>
  </si>
  <si>
    <t>LUBIN HUET</t>
  </si>
  <si>
    <t>C1H225965</t>
  </si>
  <si>
    <t>C1H336554</t>
  </si>
  <si>
    <t>C1H457572</t>
  </si>
  <si>
    <t>C1H230546</t>
  </si>
  <si>
    <t>C1H234294</t>
  </si>
  <si>
    <t>C1H303466</t>
  </si>
  <si>
    <t>CHARLES DAMPEYROU</t>
  </si>
  <si>
    <t>C1H207683</t>
  </si>
  <si>
    <t>Canoe Kayak Lagny</t>
  </si>
  <si>
    <t>JAN GABIN PISCHEK</t>
  </si>
  <si>
    <t>C1H258449</t>
  </si>
  <si>
    <t>As Gerardmer Canoe Kayak</t>
  </si>
  <si>
    <t>TIMOTHE BALBOUS</t>
  </si>
  <si>
    <t>C1H351067</t>
  </si>
  <si>
    <t>C1H286895</t>
  </si>
  <si>
    <t>C1H309495</t>
  </si>
  <si>
    <t>LOIC DUFOUR</t>
  </si>
  <si>
    <t>C1H300136</t>
  </si>
  <si>
    <t>GRÉGOIRE FONTAN</t>
  </si>
  <si>
    <t>C1H371695</t>
  </si>
  <si>
    <t>VADYM MUSEVYCH</t>
  </si>
  <si>
    <t>C1H485597</t>
  </si>
  <si>
    <t>LOANN DELLE DANANCHET</t>
  </si>
  <si>
    <t>C1H281895</t>
  </si>
  <si>
    <t>ROBIN GUIGNARD</t>
  </si>
  <si>
    <t>C1H309940</t>
  </si>
  <si>
    <t>LORRIE DELATTRE</t>
  </si>
  <si>
    <t>C1H068975</t>
  </si>
  <si>
    <t>C1H324492</t>
  </si>
  <si>
    <t>JORIS SANTORO</t>
  </si>
  <si>
    <t>C1H162769</t>
  </si>
  <si>
    <t>Albi Kayak Canoe</t>
  </si>
  <si>
    <t>C1H270291</t>
  </si>
  <si>
    <t>ROBIN LE FELLIC</t>
  </si>
  <si>
    <t>C1H322302</t>
  </si>
  <si>
    <t>Chateauneuf Pagaie Aventure</t>
  </si>
  <si>
    <t>JO RIVRIN-DELFOSSE</t>
  </si>
  <si>
    <t>C1H378505</t>
  </si>
  <si>
    <t>BASTIEN ANDRZEJEWSKI</t>
  </si>
  <si>
    <t>C1H326761</t>
  </si>
  <si>
    <t>BENOIT CHANTRY</t>
  </si>
  <si>
    <t>C1H030245</t>
  </si>
  <si>
    <t>THOMAS LEVERT</t>
  </si>
  <si>
    <t>C1H002634</t>
  </si>
  <si>
    <t>3/M45</t>
  </si>
  <si>
    <t>C1H180704</t>
  </si>
  <si>
    <t>FRANCOIS HEMIDY</t>
  </si>
  <si>
    <t>C1H064667</t>
  </si>
  <si>
    <t>C1H313646</t>
  </si>
  <si>
    <t>FELIX BERNIER</t>
  </si>
  <si>
    <t>C1H374902</t>
  </si>
  <si>
    <t>C1H326187</t>
  </si>
  <si>
    <t>C1H270774</t>
  </si>
  <si>
    <t>JULIEN DARCILLON</t>
  </si>
  <si>
    <t>C1H064663</t>
  </si>
  <si>
    <t>C1H068104</t>
  </si>
  <si>
    <t>LUCAS JAMART</t>
  </si>
  <si>
    <t>C1H281604</t>
  </si>
  <si>
    <t>AURELE NEVEU</t>
  </si>
  <si>
    <t>C1H283157</t>
  </si>
  <si>
    <t>C1H309242</t>
  </si>
  <si>
    <t>ETIENNE NARDEAU</t>
  </si>
  <si>
    <t>C1H171878</t>
  </si>
  <si>
    <t>C1H252168</t>
  </si>
  <si>
    <t>ANTONIN TROTTA</t>
  </si>
  <si>
    <t>C1H378506</t>
  </si>
  <si>
    <t>C1H270347</t>
  </si>
  <si>
    <t>C1H422658</t>
  </si>
  <si>
    <t>C1H182509</t>
  </si>
  <si>
    <t>NOLANN DESCELIERS</t>
  </si>
  <si>
    <t>C1H345767</t>
  </si>
  <si>
    <t>JAN PISCHEK</t>
  </si>
  <si>
    <t>C1H145061</t>
  </si>
  <si>
    <t>4/M45</t>
  </si>
  <si>
    <t>C1H121370</t>
  </si>
  <si>
    <t>C1H314193</t>
  </si>
  <si>
    <t>C1H310155</t>
  </si>
  <si>
    <t>GAUTHIER GONSETH</t>
  </si>
  <si>
    <t>C1H062378</t>
  </si>
  <si>
    <t>5/M45</t>
  </si>
  <si>
    <t>C1H329297</t>
  </si>
  <si>
    <t>C1H342044</t>
  </si>
  <si>
    <t>EMILE VERDIER</t>
  </si>
  <si>
    <t>C1H268131</t>
  </si>
  <si>
    <t>C1H342152</t>
  </si>
  <si>
    <t>NICOLAS SCIANIMANICO</t>
  </si>
  <si>
    <t>C1H127193</t>
  </si>
  <si>
    <t>MAXIME PAUMIER</t>
  </si>
  <si>
    <t>C1H327711</t>
  </si>
  <si>
    <t>ARNAUD CAILLET</t>
  </si>
  <si>
    <t>C1H274460</t>
  </si>
  <si>
    <t>C.k. Audincourtois</t>
  </si>
  <si>
    <t>BENJAMIN ROY</t>
  </si>
  <si>
    <t>C1H329372</t>
  </si>
  <si>
    <t>Canoe Kayak Jarnac Sports</t>
  </si>
  <si>
    <t>ALEXIS BOBON</t>
  </si>
  <si>
    <t>C1H237971</t>
  </si>
  <si>
    <t>ANTTON ERDOIS</t>
  </si>
  <si>
    <t>C1H272574</t>
  </si>
  <si>
    <t>Ur Tipula</t>
  </si>
  <si>
    <t>THOMAS KOECHLIN</t>
  </si>
  <si>
    <t>C1H177938</t>
  </si>
  <si>
    <t>CEDRIC JOLY</t>
  </si>
  <si>
    <t>C1H172129</t>
  </si>
  <si>
    <t>EDERN LE RUYET</t>
  </si>
  <si>
    <t>C1H102894</t>
  </si>
  <si>
    <t>GASPARD PERRIO</t>
  </si>
  <si>
    <t>C1H274686</t>
  </si>
  <si>
    <t>KILIAN FOULON</t>
  </si>
  <si>
    <t>C1H160785</t>
  </si>
  <si>
    <t>GWENOLE NOYALET</t>
  </si>
  <si>
    <t>C1H252751</t>
  </si>
  <si>
    <t>AMAURY SOKOLIK</t>
  </si>
  <si>
    <t>C1H272541</t>
  </si>
  <si>
    <t>EDGAR PALEAUBRASSEUR</t>
  </si>
  <si>
    <t>C1H286259</t>
  </si>
  <si>
    <t>C1H241311</t>
  </si>
  <si>
    <t>LUCAS JACOB</t>
  </si>
  <si>
    <t>C1H288717</t>
  </si>
  <si>
    <t>LOUIS RATHIER</t>
  </si>
  <si>
    <t>C1H283171</t>
  </si>
  <si>
    <t>HUGO EOUZAN-CHAFFOTEC</t>
  </si>
  <si>
    <t>C1H253630</t>
  </si>
  <si>
    <t>C1H254399</t>
  </si>
  <si>
    <t>C1H352245</t>
  </si>
  <si>
    <t>C1H282940</t>
  </si>
  <si>
    <t>C1H310741</t>
  </si>
  <si>
    <t>K1D</t>
  </si>
  <si>
    <t>MAE BIANCO</t>
  </si>
  <si>
    <t>K1D280458</t>
  </si>
  <si>
    <t>JUDITH LOCATELLI</t>
  </si>
  <si>
    <t>K1D375055</t>
  </si>
  <si>
    <t>MAEVA BACHELOT</t>
  </si>
  <si>
    <t>K1D248135</t>
  </si>
  <si>
    <t>Canoe Kayak Club Cessenon</t>
  </si>
  <si>
    <t>LILOU MANIET</t>
  </si>
  <si>
    <t>K1D393418</t>
  </si>
  <si>
    <t>ADELIE COURRECH DU PONT</t>
  </si>
  <si>
    <t>K1D325827</t>
  </si>
  <si>
    <t>LINA BELHADDAD</t>
  </si>
  <si>
    <t>K1D352369</t>
  </si>
  <si>
    <t>CLARA SEDRUE</t>
  </si>
  <si>
    <t>K1D327145</t>
  </si>
  <si>
    <t>EMILIE DELAHAYE</t>
  </si>
  <si>
    <t>K1D212629</t>
  </si>
  <si>
    <t>ZOE MALVAL</t>
  </si>
  <si>
    <t>K1D311381</t>
  </si>
  <si>
    <t>IRENE COMBES</t>
  </si>
  <si>
    <t>K1D414728</t>
  </si>
  <si>
    <t>MYLENE DEMOND</t>
  </si>
  <si>
    <t>K1D152010</t>
  </si>
  <si>
    <t>Ckc Vallee De L'ain</t>
  </si>
  <si>
    <t>ZOE WAELES</t>
  </si>
  <si>
    <t>K1D299975</t>
  </si>
  <si>
    <t>MATTEA HANNEQUIN</t>
  </si>
  <si>
    <t>K1D371805</t>
  </si>
  <si>
    <t>LOU ANN VUILLEUMIER</t>
  </si>
  <si>
    <t>K1D307746</t>
  </si>
  <si>
    <t>EMMELYNE SAUVAGNAC</t>
  </si>
  <si>
    <t>K1D310368</t>
  </si>
  <si>
    <t>MAYLIS MARIEL-BRUNO</t>
  </si>
  <si>
    <t>K1D410671</t>
  </si>
  <si>
    <t>VIOLAINE TRUCHE</t>
  </si>
  <si>
    <t>K1D149374</t>
  </si>
  <si>
    <t>BLANDINE XHEMAJLJI</t>
  </si>
  <si>
    <t>K1D270146</t>
  </si>
  <si>
    <t>ESTER NARDUZZI</t>
  </si>
  <si>
    <t>K1D353221</t>
  </si>
  <si>
    <t>MARGAUX FABIJAN</t>
  </si>
  <si>
    <t>K1D270961</t>
  </si>
  <si>
    <t>NINON SANCHETTE</t>
  </si>
  <si>
    <t>K1D324225</t>
  </si>
  <si>
    <t>LOLA MIREMONT</t>
  </si>
  <si>
    <t>K1D471492</t>
  </si>
  <si>
    <t>LÉONIE ANDRE-CONDURET</t>
  </si>
  <si>
    <t>K1D380384</t>
  </si>
  <si>
    <t>KIM AGNIMO SEYER</t>
  </si>
  <si>
    <t>K1D346888</t>
  </si>
  <si>
    <t>EVA MIRGUET MONTOYA</t>
  </si>
  <si>
    <t>K1D338439</t>
  </si>
  <si>
    <t>LEANA GRANDJEAN</t>
  </si>
  <si>
    <t>K1D482330</t>
  </si>
  <si>
    <t>CAROLINE LOIR</t>
  </si>
  <si>
    <t>K1D096487</t>
  </si>
  <si>
    <t>Picquigny Vieille Somme</t>
  </si>
  <si>
    <t>ALICE DANIELS</t>
  </si>
  <si>
    <t>K1D332042</t>
  </si>
  <si>
    <t>SUZEL CAYRAT</t>
  </si>
  <si>
    <t>K1D322809</t>
  </si>
  <si>
    <t>LAURA LESCHES</t>
  </si>
  <si>
    <t>K1D312384</t>
  </si>
  <si>
    <t>MILA DASTUGUE LAVIGNASSE</t>
  </si>
  <si>
    <t>K1D380394</t>
  </si>
  <si>
    <t>BRITTA JUNG</t>
  </si>
  <si>
    <t>K1D483448</t>
  </si>
  <si>
    <t>LOLITA SEGUY</t>
  </si>
  <si>
    <t>K1D265906</t>
  </si>
  <si>
    <t>LUCIE DELVALLE</t>
  </si>
  <si>
    <t>K1D386464</t>
  </si>
  <si>
    <t>SARAH DESPRES</t>
  </si>
  <si>
    <t>K1D120524</t>
  </si>
  <si>
    <t>ANAIS HATON</t>
  </si>
  <si>
    <t>K1D343753</t>
  </si>
  <si>
    <t>EMILIE LHOMME</t>
  </si>
  <si>
    <t>K1D223703</t>
  </si>
  <si>
    <t>NINA VANDAME</t>
  </si>
  <si>
    <t>K1D348339</t>
  </si>
  <si>
    <t>MAELLE GERBET</t>
  </si>
  <si>
    <t>K1D353228</t>
  </si>
  <si>
    <t>LOREDY GABY</t>
  </si>
  <si>
    <t>K1D374127</t>
  </si>
  <si>
    <t>ROXANNE BROTONS</t>
  </si>
  <si>
    <t>K1D457259</t>
  </si>
  <si>
    <t>MANON LE LAY</t>
  </si>
  <si>
    <t>K1D310564</t>
  </si>
  <si>
    <t>STEPHANIE KACZMAREK</t>
  </si>
  <si>
    <t>K1D028510</t>
  </si>
  <si>
    <t>Aviron Bayonnais</t>
  </si>
  <si>
    <t>TIFENN PRIMET</t>
  </si>
  <si>
    <t>K1D266641</t>
  </si>
  <si>
    <t>CLARA PERROT</t>
  </si>
  <si>
    <t>K1D323318</t>
  </si>
  <si>
    <t>LEONIE REICHERT</t>
  </si>
  <si>
    <t>K1D339309</t>
  </si>
  <si>
    <t>SOPHIE COLBUS</t>
  </si>
  <si>
    <t>K1D028077</t>
  </si>
  <si>
    <t>INÈS L'HOTE</t>
  </si>
  <si>
    <t>K1D367095</t>
  </si>
  <si>
    <t>LYNN GIORDANO BOBEE</t>
  </si>
  <si>
    <t>K1D383710</t>
  </si>
  <si>
    <t>MARIE - LOU COTE</t>
  </si>
  <si>
    <t>K1D331624</t>
  </si>
  <si>
    <t>JUDITH GERY</t>
  </si>
  <si>
    <t>K1D415739</t>
  </si>
  <si>
    <t>Club Nautique De La Platiere</t>
  </si>
  <si>
    <t>JUSTINE HATON</t>
  </si>
  <si>
    <t>K1D307561</t>
  </si>
  <si>
    <t>ANNE BOIXEL</t>
  </si>
  <si>
    <t>K1D051528</t>
  </si>
  <si>
    <t>ANNA MUNCH</t>
  </si>
  <si>
    <t>K1D284359</t>
  </si>
  <si>
    <t>RACHEL CLAVREUL-ZERBIB</t>
  </si>
  <si>
    <t>K1D421941</t>
  </si>
  <si>
    <t>CALLIE LEROY</t>
  </si>
  <si>
    <t>K1D463863</t>
  </si>
  <si>
    <t>LILI ULMER</t>
  </si>
  <si>
    <t>K1D473909</t>
  </si>
  <si>
    <t>DORIE DESHOGUES</t>
  </si>
  <si>
    <t>K1D306571</t>
  </si>
  <si>
    <t>EMILIE ARMANI</t>
  </si>
  <si>
    <t>K1D236353</t>
  </si>
  <si>
    <t>MARGOT RENAUDINEAU</t>
  </si>
  <si>
    <t>K1D418326</t>
  </si>
  <si>
    <t>LENAIG LE FELT</t>
  </si>
  <si>
    <t>K1D442896</t>
  </si>
  <si>
    <t>10/U15</t>
  </si>
  <si>
    <t>C.k.c. Guingampais</t>
  </si>
  <si>
    <t>FIA BUETIKOFER</t>
  </si>
  <si>
    <t>K1D430161</t>
  </si>
  <si>
    <t>MANON JOUBERT</t>
  </si>
  <si>
    <t>K1D265873</t>
  </si>
  <si>
    <t>LOU OURMIERES</t>
  </si>
  <si>
    <t>K1D395900</t>
  </si>
  <si>
    <t>ZOE BRUCHON</t>
  </si>
  <si>
    <t>K1D212150</t>
  </si>
  <si>
    <t>AMBRE CHRISTIN</t>
  </si>
  <si>
    <t>K1D417731</t>
  </si>
  <si>
    <t>ESTELLE HELLARD</t>
  </si>
  <si>
    <t>K1D140221</t>
  </si>
  <si>
    <t>MARION PASQUALI</t>
  </si>
  <si>
    <t>K1D274599</t>
  </si>
  <si>
    <t>Club De Canoe-kayak Des Ecrins</t>
  </si>
  <si>
    <t>SERENA GUIBANE</t>
  </si>
  <si>
    <t>K1D280840</t>
  </si>
  <si>
    <t>LOUANN DEMANET</t>
  </si>
  <si>
    <t>K1D353186</t>
  </si>
  <si>
    <t>KLARA LUBIN</t>
  </si>
  <si>
    <t>K1D322373</t>
  </si>
  <si>
    <t>MARION BROUILLET</t>
  </si>
  <si>
    <t>K1D430398</t>
  </si>
  <si>
    <t>Chateauneuf Vibrac CanoË Kayak</t>
  </si>
  <si>
    <t>JULIA BUDZINSKI</t>
  </si>
  <si>
    <t>K1D238716</t>
  </si>
  <si>
    <t>LEA BALDONI</t>
  </si>
  <si>
    <t>K1D301504</t>
  </si>
  <si>
    <t>EVA MARCHAND</t>
  </si>
  <si>
    <t>K1D240217</t>
  </si>
  <si>
    <t>CLOE DUCASSE</t>
  </si>
  <si>
    <t>K1D339470</t>
  </si>
  <si>
    <t>TIPHAINE GRILLET</t>
  </si>
  <si>
    <t>K1D322462</t>
  </si>
  <si>
    <t>Club Champsaur Canoe Kayak</t>
  </si>
  <si>
    <t>CLEMENCE DORDONNAT</t>
  </si>
  <si>
    <t>K1D336743</t>
  </si>
  <si>
    <t>ROMANE BRONCHET</t>
  </si>
  <si>
    <t>K1D254095</t>
  </si>
  <si>
    <t>YASMIN CARNEIRO JOURDANT</t>
  </si>
  <si>
    <t>K1D312767</t>
  </si>
  <si>
    <t>NOÉMIE GAILLARD</t>
  </si>
  <si>
    <t>K1D422300</t>
  </si>
  <si>
    <t>11/U15</t>
  </si>
  <si>
    <t>C.k. St Maurice Gourdans</t>
  </si>
  <si>
    <t>SYLVIANE QUEMERAIS</t>
  </si>
  <si>
    <t>K1D062602</t>
  </si>
  <si>
    <t>SALOME PEREPELYTSYA</t>
  </si>
  <si>
    <t>K1D421850</t>
  </si>
  <si>
    <t>Val De Reuil Pagaie Passion</t>
  </si>
  <si>
    <t>MARINE PRIMET</t>
  </si>
  <si>
    <t>K1D302998</t>
  </si>
  <si>
    <t>CHLOÉ JEGOUX</t>
  </si>
  <si>
    <t>K1D351043</t>
  </si>
  <si>
    <t>LUCILLE MEUNIER-CHEYSSAC</t>
  </si>
  <si>
    <t>K1D280074</t>
  </si>
  <si>
    <t>LISE DENAT</t>
  </si>
  <si>
    <t>K1D211807</t>
  </si>
  <si>
    <t>GRACIELLA GAY</t>
  </si>
  <si>
    <t>K1D465891</t>
  </si>
  <si>
    <t>12/U15</t>
  </si>
  <si>
    <t>CLAIRE COLIN</t>
  </si>
  <si>
    <t>K1D266572</t>
  </si>
  <si>
    <t>MAELYS TALBOT</t>
  </si>
  <si>
    <t>K1D353647</t>
  </si>
  <si>
    <t>Canoe Kayak Florentais</t>
  </si>
  <si>
    <t>ZELIE WENDLING</t>
  </si>
  <si>
    <t>K1D204498</t>
  </si>
  <si>
    <t>LAURIE BEAUREPERE</t>
  </si>
  <si>
    <t>K1D281524</t>
  </si>
  <si>
    <t>FANY MARCK</t>
  </si>
  <si>
    <t>K1D424567</t>
  </si>
  <si>
    <t>JULIA CORONEL</t>
  </si>
  <si>
    <t>K1D326649</t>
  </si>
  <si>
    <t>LAETITIA THUEUX</t>
  </si>
  <si>
    <t>K1D065486</t>
  </si>
  <si>
    <t>LISON GAUTRELET</t>
  </si>
  <si>
    <t>K1D252921</t>
  </si>
  <si>
    <t>Canoe Kayak Val De Risle</t>
  </si>
  <si>
    <t>CECILIA BOURGEOIS</t>
  </si>
  <si>
    <t>K1D269224</t>
  </si>
  <si>
    <t>CLEMENCE HEINTZ</t>
  </si>
  <si>
    <t>K1D412874</t>
  </si>
  <si>
    <t>Grenoble Alpes Canoe Kayak</t>
  </si>
  <si>
    <t>GLADYS DUPUIS</t>
  </si>
  <si>
    <t>K1D389331</t>
  </si>
  <si>
    <t>13/U15</t>
  </si>
  <si>
    <t>SOPHIA MOUHOUB</t>
  </si>
  <si>
    <t>K1D430421</t>
  </si>
  <si>
    <t>CHLOE GATUINGT</t>
  </si>
  <si>
    <t>K1D156422</t>
  </si>
  <si>
    <t>CECILE CHIRON</t>
  </si>
  <si>
    <t>K1D176192</t>
  </si>
  <si>
    <t>ANNE FISCHER</t>
  </si>
  <si>
    <t>K1D115071</t>
  </si>
  <si>
    <t>ANAIS MOUHOUB</t>
  </si>
  <si>
    <t>K1D200213</t>
  </si>
  <si>
    <t>SIDONIE DUTERAGE</t>
  </si>
  <si>
    <t>K1D273611</t>
  </si>
  <si>
    <t>AMELINE SAUNIER</t>
  </si>
  <si>
    <t>K1D308035</t>
  </si>
  <si>
    <t>MARIE ALEXIS</t>
  </si>
  <si>
    <t>K1D336414</t>
  </si>
  <si>
    <t>NAHIA OTEIZA</t>
  </si>
  <si>
    <t>K1D286810</t>
  </si>
  <si>
    <t>SOLENE GRAILLE</t>
  </si>
  <si>
    <t>K1D190817</t>
  </si>
  <si>
    <t>ALIXE DEGREMONT</t>
  </si>
  <si>
    <t>K1D224252</t>
  </si>
  <si>
    <t>ANNA BARROSO PORTELLA</t>
  </si>
  <si>
    <t>K1D432446</t>
  </si>
  <si>
    <t>COLINE REGNIER</t>
  </si>
  <si>
    <t>K1D302202</t>
  </si>
  <si>
    <t>ELENA HUGUES</t>
  </si>
  <si>
    <t>K1D209903</t>
  </si>
  <si>
    <t>Niagara Canoe Kayak Club</t>
  </si>
  <si>
    <t>MAYA GEORGEL</t>
  </si>
  <si>
    <t>K1D287843</t>
  </si>
  <si>
    <t>CAMILLE HUREZ</t>
  </si>
  <si>
    <t>K1D242579</t>
  </si>
  <si>
    <t>JUNA MARQUET</t>
  </si>
  <si>
    <t>K1D272149</t>
  </si>
  <si>
    <t>MARION GRANGEON</t>
  </si>
  <si>
    <t>K1D236965</t>
  </si>
  <si>
    <t>ALINA RASSEL</t>
  </si>
  <si>
    <t>K1D284959</t>
  </si>
  <si>
    <t>MAÏA GOMBERT</t>
  </si>
  <si>
    <t>K1D269378</t>
  </si>
  <si>
    <t>ELISE MASSELINE</t>
  </si>
  <si>
    <t>K1D280495</t>
  </si>
  <si>
    <t>CARLA VIGLIOTTI</t>
  </si>
  <si>
    <t>K1D379849</t>
  </si>
  <si>
    <t>FREDERIQUE MERLE</t>
  </si>
  <si>
    <t>K1D063141</t>
  </si>
  <si>
    <t>GABRIELLE CHENU</t>
  </si>
  <si>
    <t>K1D294594</t>
  </si>
  <si>
    <t>ELORRI ERDOIS</t>
  </si>
  <si>
    <t>K1D245110</t>
  </si>
  <si>
    <t>LAURINE MESLONG</t>
  </si>
  <si>
    <t>K1D317845</t>
  </si>
  <si>
    <t>AGATHE DI GIOVANNI</t>
  </si>
  <si>
    <t>K1D420847</t>
  </si>
  <si>
    <t>14/U15</t>
  </si>
  <si>
    <t>MAELA LE CORRE</t>
  </si>
  <si>
    <t>K1D214894</t>
  </si>
  <si>
    <t>EMILIE CHAMOULEAU</t>
  </si>
  <si>
    <t>K1D055119</t>
  </si>
  <si>
    <t>LUX DEBRUYNE</t>
  </si>
  <si>
    <t>K1D286790</t>
  </si>
  <si>
    <t>PAULINE LYBRECHT</t>
  </si>
  <si>
    <t>K1D314184</t>
  </si>
  <si>
    <t>LEA FEUILLARD</t>
  </si>
  <si>
    <t>K1D114283</t>
  </si>
  <si>
    <t>ZOE DRONNE</t>
  </si>
  <si>
    <t>K1D323058</t>
  </si>
  <si>
    <t>JESSICA JOYAU</t>
  </si>
  <si>
    <t>K1D153590</t>
  </si>
  <si>
    <t>C1D</t>
  </si>
  <si>
    <t>C1D310368</t>
  </si>
  <si>
    <t>C1D280074</t>
  </si>
  <si>
    <t>C1D325827</t>
  </si>
  <si>
    <t>C1D353221</t>
  </si>
  <si>
    <t>C1D375055</t>
  </si>
  <si>
    <t>C1D348339</t>
  </si>
  <si>
    <t>C1D327145</t>
  </si>
  <si>
    <t>C1D339309</t>
  </si>
  <si>
    <t>C1D311381</t>
  </si>
  <si>
    <t>C1D473909</t>
  </si>
  <si>
    <t>C1D343753</t>
  </si>
  <si>
    <t>C1D386464</t>
  </si>
  <si>
    <t>C1D371805</t>
  </si>
  <si>
    <t>C1D180432</t>
  </si>
  <si>
    <t>C1D096487</t>
  </si>
  <si>
    <t>C1D338439</t>
  </si>
  <si>
    <t>C1D352369</t>
  </si>
  <si>
    <t>C1D482330</t>
  </si>
  <si>
    <t>C1D284359</t>
  </si>
  <si>
    <t>C1D322809</t>
  </si>
  <si>
    <t>C1D266641</t>
  </si>
  <si>
    <t>C1D241856</t>
  </si>
  <si>
    <t>C1D393418</t>
  </si>
  <si>
    <t>C1D312384</t>
  </si>
  <si>
    <t>C1D307746</t>
  </si>
  <si>
    <t>C1D323318</t>
  </si>
  <si>
    <t>C1D410671</t>
  </si>
  <si>
    <t>C1D367095</t>
  </si>
  <si>
    <t>C1D265654</t>
  </si>
  <si>
    <t>C1D380384</t>
  </si>
  <si>
    <t>C1D322373</t>
  </si>
  <si>
    <t>C1D265873</t>
  </si>
  <si>
    <t>C1D483448</t>
  </si>
  <si>
    <t>C1D418326</t>
  </si>
  <si>
    <t>C1D395900</t>
  </si>
  <si>
    <t>C1D326165</t>
  </si>
  <si>
    <t>C1D430161</t>
  </si>
  <si>
    <t>C1D382445</t>
  </si>
  <si>
    <t>C1D417731</t>
  </si>
  <si>
    <t>C1D212629</t>
  </si>
  <si>
    <t>C1D254095</t>
  </si>
  <si>
    <t>C1D306571</t>
  </si>
  <si>
    <t>C1D266572</t>
  </si>
  <si>
    <t>C1D307561</t>
  </si>
  <si>
    <t>C1D267149</t>
  </si>
  <si>
    <t>C1D209903</t>
  </si>
  <si>
    <t>C1D126916</t>
  </si>
  <si>
    <t>C1D286810</t>
  </si>
  <si>
    <t>C1D096455</t>
  </si>
  <si>
    <t>C1D281211</t>
  </si>
  <si>
    <t>C1D383710</t>
  </si>
  <si>
    <t>C1D325290</t>
  </si>
  <si>
    <t>C1D310564</t>
  </si>
  <si>
    <t>C1D280495</t>
  </si>
  <si>
    <t>C1D245110</t>
  </si>
  <si>
    <t>C1D252921</t>
  </si>
  <si>
    <t>C1D314184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</si>
</sst>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 Bold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" fontId="6" fillId="0" borderId="0" xfId="0" applyNumberFormat="1" applyFont="1"/>
    <xf numFmtId="3" fontId="6" fillId="0" borderId="0" xfId="0" applyNumberFormat="1" applyFont="1"/>
    <xf numFmtId="2" fontId="6" fillId="0" borderId="0" xfId="0" applyNumberFormat="1" applyFont="1"/>
    <xf numFmtId="2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4" fontId="6" fillId="0" borderId="1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right"/>
    </xf>
    <xf numFmtId="4" fontId="6" fillId="2" borderId="1" xfId="0" applyNumberFormat="1" applyFont="1" applyFill="1" applyBorder="1"/>
    <xf numFmtId="0" fontId="6" fillId="0" borderId="1" xfId="0" applyFont="1" applyBorder="1"/>
    <xf numFmtId="0" fontId="6" fillId="2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fck1.sharepoint.com/sites/CNASLALOM/Documents%20partages/General/1%20SLALOM/P&#244;le%20Animation/CLASSEMENT%20ET%20CALCUL%20DE%20POINTS/classements%20coupe%20de%20France%202024/N2/CDF%20N2%202024%20vf.xlsm" TargetMode="External"/><Relationship Id="rId1" Type="http://schemas.openxmlformats.org/officeDocument/2006/relationships/externalLinkPath" Target="CDF%20N2%202024%20v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 1"/>
      <sheetName val="Course 2"/>
      <sheetName val="Course 3"/>
      <sheetName val="Course 4"/>
      <sheetName val="Course 5"/>
      <sheetName val="Course 6"/>
      <sheetName val="Course 7"/>
      <sheetName val="CLASSEMENT K1H"/>
      <sheetName val="CLASSEMENT C1H"/>
      <sheetName val="CLASSEMENT K1D"/>
      <sheetName val="CLASSEMENT C1D"/>
      <sheetName val="cde btx FN2"/>
      <sheetName val="CAT"/>
      <sheetName val="base slalom"/>
    </sheetNames>
    <sheetDataSet>
      <sheetData sheetId="0">
        <row r="2">
          <cell r="A2" t="str">
            <v>C1D</v>
          </cell>
          <cell r="B2" t="str">
            <v>C1D241856</v>
          </cell>
          <cell r="N2">
            <v>500</v>
          </cell>
        </row>
        <row r="3">
          <cell r="A3" t="str">
            <v>C1D</v>
          </cell>
          <cell r="B3" t="str">
            <v>C1D310368</v>
          </cell>
          <cell r="N3">
            <v>485</v>
          </cell>
        </row>
        <row r="4">
          <cell r="A4" t="str">
            <v>C1D</v>
          </cell>
          <cell r="B4" t="str">
            <v>C1D325827</v>
          </cell>
          <cell r="N4">
            <v>470</v>
          </cell>
        </row>
        <row r="5">
          <cell r="A5" t="str">
            <v>C1D</v>
          </cell>
          <cell r="B5" t="str">
            <v>C1D352369</v>
          </cell>
          <cell r="N5">
            <v>455</v>
          </cell>
        </row>
        <row r="6">
          <cell r="A6" t="str">
            <v>C1D</v>
          </cell>
          <cell r="B6" t="str">
            <v>C1D339309</v>
          </cell>
          <cell r="N6">
            <v>440</v>
          </cell>
        </row>
        <row r="7">
          <cell r="A7" t="str">
            <v>C1D</v>
          </cell>
          <cell r="B7" t="str">
            <v>C1D096487</v>
          </cell>
          <cell r="N7">
            <v>425</v>
          </cell>
        </row>
        <row r="8">
          <cell r="A8" t="str">
            <v>C1D</v>
          </cell>
          <cell r="B8" t="str">
            <v>C1D343753</v>
          </cell>
          <cell r="N8">
            <v>410</v>
          </cell>
        </row>
        <row r="9">
          <cell r="A9" t="str">
            <v>C1D</v>
          </cell>
          <cell r="B9" t="str">
            <v>C1D371805</v>
          </cell>
          <cell r="N9">
            <v>395</v>
          </cell>
        </row>
        <row r="10">
          <cell r="A10" t="str">
            <v>C1D</v>
          </cell>
          <cell r="B10" t="str">
            <v>C1D353221</v>
          </cell>
          <cell r="N10">
            <v>380</v>
          </cell>
        </row>
        <row r="11">
          <cell r="A11" t="str">
            <v>C1D</v>
          </cell>
          <cell r="B11" t="str">
            <v>C1D473909</v>
          </cell>
          <cell r="N11">
            <v>365</v>
          </cell>
        </row>
        <row r="12">
          <cell r="A12" t="str">
            <v>C1D</v>
          </cell>
          <cell r="B12" t="str">
            <v>C1D483448</v>
          </cell>
          <cell r="N12">
            <v>349.79166666666669</v>
          </cell>
        </row>
        <row r="13">
          <cell r="A13" t="str">
            <v>C1D</v>
          </cell>
          <cell r="B13" t="str">
            <v>C1D375055</v>
          </cell>
          <cell r="N13">
            <v>334.58333333333331</v>
          </cell>
        </row>
        <row r="14">
          <cell r="A14" t="str">
            <v>C1D</v>
          </cell>
          <cell r="B14" t="str">
            <v>C1D180432</v>
          </cell>
          <cell r="N14">
            <v>319.375</v>
          </cell>
        </row>
        <row r="15">
          <cell r="A15" t="str">
            <v>C1D</v>
          </cell>
          <cell r="B15" t="str">
            <v>C1D266641</v>
          </cell>
          <cell r="N15">
            <v>304.16666666666669</v>
          </cell>
        </row>
        <row r="16">
          <cell r="A16" t="str">
            <v>C1D</v>
          </cell>
          <cell r="B16" t="str">
            <v>C1D322809</v>
          </cell>
          <cell r="N16">
            <v>288.95833333333331</v>
          </cell>
        </row>
        <row r="17">
          <cell r="A17" t="str">
            <v>C1D</v>
          </cell>
          <cell r="B17" t="str">
            <v>C1D312384</v>
          </cell>
          <cell r="N17">
            <v>273.75</v>
          </cell>
        </row>
        <row r="18">
          <cell r="A18" t="str">
            <v>C1D</v>
          </cell>
          <cell r="B18" t="str">
            <v>C1D280074</v>
          </cell>
          <cell r="N18">
            <v>258.54166666666663</v>
          </cell>
        </row>
        <row r="19">
          <cell r="A19" t="str">
            <v>C1D</v>
          </cell>
          <cell r="B19" t="str">
            <v>C1D265654</v>
          </cell>
          <cell r="N19">
            <v>243.33333333333331</v>
          </cell>
        </row>
        <row r="20">
          <cell r="A20" t="str">
            <v>C1D</v>
          </cell>
          <cell r="B20" t="str">
            <v>C1D338439</v>
          </cell>
          <cell r="N20">
            <v>228.125</v>
          </cell>
        </row>
        <row r="21">
          <cell r="A21" t="str">
            <v>C1D</v>
          </cell>
          <cell r="B21" t="str">
            <v>C1D212629</v>
          </cell>
          <cell r="N21">
            <v>212.91666666666666</v>
          </cell>
        </row>
        <row r="22">
          <cell r="A22" t="str">
            <v>C1D</v>
          </cell>
          <cell r="B22" t="str">
            <v>C1D306571</v>
          </cell>
          <cell r="N22">
            <v>197.70833333333331</v>
          </cell>
        </row>
        <row r="23">
          <cell r="A23" t="str">
            <v>C1D</v>
          </cell>
          <cell r="B23" t="str">
            <v>C1D482330</v>
          </cell>
          <cell r="N23">
            <v>182.5</v>
          </cell>
        </row>
        <row r="24">
          <cell r="A24" t="str">
            <v>C1D</v>
          </cell>
          <cell r="B24" t="str">
            <v>C1D266572</v>
          </cell>
          <cell r="N24">
            <v>167.29166666666666</v>
          </cell>
        </row>
        <row r="25">
          <cell r="A25" t="str">
            <v>C1D</v>
          </cell>
          <cell r="B25" t="str">
            <v>C1D417731</v>
          </cell>
          <cell r="N25">
            <v>152.08333333333331</v>
          </cell>
        </row>
        <row r="26">
          <cell r="A26" t="str">
            <v>C1D</v>
          </cell>
          <cell r="B26" t="str">
            <v>C1D327145</v>
          </cell>
          <cell r="N26">
            <v>136.875</v>
          </cell>
        </row>
        <row r="27">
          <cell r="A27" t="str">
            <v>C1D</v>
          </cell>
          <cell r="B27" t="str">
            <v>C1D367095</v>
          </cell>
          <cell r="N27">
            <v>121.66666666666666</v>
          </cell>
        </row>
        <row r="28">
          <cell r="A28" t="str">
            <v>C1D</v>
          </cell>
          <cell r="B28" t="str">
            <v>C1D393418</v>
          </cell>
          <cell r="N28">
            <v>106.45833333333331</v>
          </cell>
        </row>
        <row r="29">
          <cell r="A29" t="str">
            <v>C1D</v>
          </cell>
          <cell r="B29" t="str">
            <v>C1D307561</v>
          </cell>
          <cell r="N29">
            <v>91.25</v>
          </cell>
        </row>
        <row r="30">
          <cell r="A30" t="str">
            <v>C1D</v>
          </cell>
          <cell r="B30" t="str">
            <v>C1D307746</v>
          </cell>
          <cell r="N30">
            <v>76.041666666666629</v>
          </cell>
        </row>
        <row r="31">
          <cell r="A31" t="str">
            <v>C1D</v>
          </cell>
          <cell r="B31" t="str">
            <v>C1D395900</v>
          </cell>
          <cell r="N31">
            <v>60.833333333333314</v>
          </cell>
        </row>
        <row r="32">
          <cell r="A32" t="str">
            <v>C1D</v>
          </cell>
          <cell r="B32" t="str">
            <v>C1D430161</v>
          </cell>
          <cell r="N32">
            <v>45.625</v>
          </cell>
        </row>
        <row r="33">
          <cell r="A33" t="str">
            <v>C1D</v>
          </cell>
          <cell r="B33" t="str">
            <v>C1D267149</v>
          </cell>
          <cell r="N33">
            <v>30.416666666666629</v>
          </cell>
        </row>
        <row r="34">
          <cell r="A34" t="str">
            <v>C1D</v>
          </cell>
          <cell r="B34" t="str">
            <v>C1D410671</v>
          </cell>
          <cell r="N34">
            <v>1</v>
          </cell>
        </row>
        <row r="35">
          <cell r="A35" t="str">
            <v>C1D</v>
          </cell>
          <cell r="B35" t="str">
            <v>C1D380384</v>
          </cell>
          <cell r="N35">
            <v>1</v>
          </cell>
        </row>
        <row r="36">
          <cell r="A36" t="str">
            <v>C1H</v>
          </cell>
          <cell r="B36" t="str">
            <v>C1H232764</v>
          </cell>
          <cell r="N36">
            <v>500</v>
          </cell>
        </row>
        <row r="37">
          <cell r="A37" t="str">
            <v>C1H</v>
          </cell>
          <cell r="B37" t="str">
            <v>C1H270346</v>
          </cell>
          <cell r="N37">
            <v>485</v>
          </cell>
        </row>
        <row r="38">
          <cell r="A38" t="str">
            <v>C1H</v>
          </cell>
          <cell r="B38" t="str">
            <v>C1H144142</v>
          </cell>
          <cell r="N38">
            <v>470</v>
          </cell>
        </row>
        <row r="39">
          <cell r="A39" t="str">
            <v>C1H</v>
          </cell>
          <cell r="B39" t="str">
            <v>C1H327179</v>
          </cell>
          <cell r="N39">
            <v>455</v>
          </cell>
        </row>
        <row r="40">
          <cell r="A40" t="str">
            <v>C1H</v>
          </cell>
          <cell r="B40" t="str">
            <v>C1H325156</v>
          </cell>
          <cell r="N40">
            <v>440</v>
          </cell>
        </row>
        <row r="41">
          <cell r="A41" t="str">
            <v>C1H</v>
          </cell>
          <cell r="B41" t="str">
            <v>C1H375139</v>
          </cell>
          <cell r="N41">
            <v>425</v>
          </cell>
        </row>
        <row r="42">
          <cell r="A42" t="str">
            <v>C1H</v>
          </cell>
          <cell r="B42" t="str">
            <v>C1H299954</v>
          </cell>
          <cell r="N42">
            <v>410</v>
          </cell>
        </row>
        <row r="43">
          <cell r="A43" t="str">
            <v>C1H</v>
          </cell>
          <cell r="B43" t="str">
            <v>C1H052878</v>
          </cell>
          <cell r="N43">
            <v>395</v>
          </cell>
        </row>
        <row r="44">
          <cell r="A44" t="str">
            <v>C1H</v>
          </cell>
          <cell r="B44" t="str">
            <v>C1H076417</v>
          </cell>
          <cell r="N44">
            <v>380</v>
          </cell>
        </row>
        <row r="45">
          <cell r="A45" t="str">
            <v>C1H</v>
          </cell>
          <cell r="B45" t="str">
            <v>C1H258449</v>
          </cell>
          <cell r="N45">
            <v>365</v>
          </cell>
        </row>
        <row r="46">
          <cell r="A46" t="str">
            <v>C1H</v>
          </cell>
          <cell r="B46" t="str">
            <v>C1H030245</v>
          </cell>
          <cell r="N46">
            <v>356.3095238095238</v>
          </cell>
        </row>
        <row r="47">
          <cell r="A47" t="str">
            <v>C1H</v>
          </cell>
          <cell r="B47" t="str">
            <v>C1H239059</v>
          </cell>
          <cell r="N47">
            <v>347.61904761904759</v>
          </cell>
        </row>
        <row r="48">
          <cell r="A48" t="str">
            <v>C1H</v>
          </cell>
          <cell r="B48" t="str">
            <v>C1H457572</v>
          </cell>
          <cell r="N48">
            <v>338.92857142857144</v>
          </cell>
        </row>
        <row r="49">
          <cell r="A49" t="str">
            <v>C1H</v>
          </cell>
          <cell r="B49" t="str">
            <v>C1H326187</v>
          </cell>
          <cell r="N49">
            <v>330.23809523809524</v>
          </cell>
        </row>
        <row r="50">
          <cell r="A50" t="str">
            <v>C1H</v>
          </cell>
          <cell r="B50" t="str">
            <v>C1H314426</v>
          </cell>
          <cell r="N50">
            <v>321.54761904761904</v>
          </cell>
        </row>
        <row r="51">
          <cell r="A51" t="str">
            <v>C1H</v>
          </cell>
          <cell r="B51" t="str">
            <v>C1H309495</v>
          </cell>
          <cell r="N51">
            <v>312.85714285714289</v>
          </cell>
        </row>
        <row r="52">
          <cell r="A52" t="str">
            <v>C1H</v>
          </cell>
          <cell r="B52" t="str">
            <v>C1H339756</v>
          </cell>
          <cell r="N52">
            <v>304.16666666666669</v>
          </cell>
        </row>
        <row r="53">
          <cell r="A53" t="str">
            <v>C1H</v>
          </cell>
          <cell r="B53" t="str">
            <v>C1H207683</v>
          </cell>
          <cell r="N53">
            <v>295.47619047619048</v>
          </cell>
        </row>
        <row r="54">
          <cell r="A54" t="str">
            <v>C1H</v>
          </cell>
          <cell r="B54" t="str">
            <v>C1H371695</v>
          </cell>
          <cell r="N54">
            <v>286.78571428571428</v>
          </cell>
        </row>
        <row r="55">
          <cell r="A55" t="str">
            <v>C1H</v>
          </cell>
          <cell r="B55" t="str">
            <v>C1H270291</v>
          </cell>
          <cell r="N55">
            <v>278.09523809523807</v>
          </cell>
        </row>
        <row r="56">
          <cell r="A56" t="str">
            <v>C1H</v>
          </cell>
          <cell r="B56" t="str">
            <v>C1H145061</v>
          </cell>
          <cell r="N56">
            <v>269.40476190476193</v>
          </cell>
        </row>
        <row r="57">
          <cell r="A57" t="str">
            <v>C1H</v>
          </cell>
          <cell r="B57" t="str">
            <v>C1H162769</v>
          </cell>
          <cell r="N57">
            <v>260.71428571428572</v>
          </cell>
        </row>
        <row r="58">
          <cell r="A58" t="str">
            <v>C1H</v>
          </cell>
          <cell r="B58" t="str">
            <v>C1H253855</v>
          </cell>
          <cell r="N58">
            <v>252.02380952380952</v>
          </cell>
        </row>
        <row r="59">
          <cell r="A59" t="str">
            <v>C1H</v>
          </cell>
          <cell r="B59" t="str">
            <v>C1H171878</v>
          </cell>
          <cell r="N59">
            <v>243.33333333333334</v>
          </cell>
        </row>
        <row r="60">
          <cell r="A60" t="str">
            <v>C1H</v>
          </cell>
          <cell r="B60" t="str">
            <v>C1H349641</v>
          </cell>
          <cell r="N60">
            <v>234.64285714285717</v>
          </cell>
        </row>
        <row r="61">
          <cell r="A61" t="str">
            <v>C1H</v>
          </cell>
          <cell r="B61" t="str">
            <v>C1H270347</v>
          </cell>
          <cell r="N61">
            <v>225.95238095238096</v>
          </cell>
        </row>
        <row r="62">
          <cell r="A62" t="str">
            <v>C1H</v>
          </cell>
          <cell r="B62" t="str">
            <v>C1H309940</v>
          </cell>
          <cell r="N62">
            <v>217.26190476190476</v>
          </cell>
        </row>
        <row r="63">
          <cell r="A63" t="str">
            <v>C1H</v>
          </cell>
          <cell r="B63" t="str">
            <v>C1H376376</v>
          </cell>
          <cell r="N63">
            <v>208.57142857142858</v>
          </cell>
        </row>
        <row r="64">
          <cell r="A64" t="str">
            <v>C1H</v>
          </cell>
          <cell r="B64" t="str">
            <v>C1H234294</v>
          </cell>
          <cell r="N64">
            <v>199.88095238095241</v>
          </cell>
        </row>
        <row r="65">
          <cell r="A65" t="str">
            <v>C1H</v>
          </cell>
          <cell r="B65" t="str">
            <v>C1H485597</v>
          </cell>
          <cell r="N65">
            <v>191.1904761904762</v>
          </cell>
        </row>
        <row r="66">
          <cell r="A66" t="str">
            <v>C1H</v>
          </cell>
          <cell r="B66" t="str">
            <v>C1H281895</v>
          </cell>
          <cell r="N66">
            <v>182.5</v>
          </cell>
        </row>
        <row r="67">
          <cell r="A67" t="str">
            <v>C1H</v>
          </cell>
          <cell r="B67" t="str">
            <v>C1H313646</v>
          </cell>
          <cell r="N67">
            <v>173.80952380952382</v>
          </cell>
        </row>
        <row r="68">
          <cell r="A68" t="str">
            <v>C1H</v>
          </cell>
          <cell r="B68" t="str">
            <v>C1H303466</v>
          </cell>
          <cell r="N68">
            <v>165.11904761904765</v>
          </cell>
        </row>
        <row r="69">
          <cell r="A69" t="str">
            <v>C1H</v>
          </cell>
          <cell r="B69" t="str">
            <v>C1H378505</v>
          </cell>
          <cell r="N69">
            <v>156.42857142857144</v>
          </cell>
        </row>
        <row r="70">
          <cell r="A70" t="str">
            <v>C1H</v>
          </cell>
          <cell r="B70" t="str">
            <v>C1H230546</v>
          </cell>
          <cell r="N70">
            <v>147.73809523809524</v>
          </cell>
        </row>
        <row r="71">
          <cell r="A71" t="str">
            <v>C1H</v>
          </cell>
          <cell r="B71" t="str">
            <v>C1H062378</v>
          </cell>
          <cell r="N71">
            <v>139.04761904761907</v>
          </cell>
        </row>
        <row r="72">
          <cell r="A72" t="str">
            <v>C1H</v>
          </cell>
          <cell r="B72" t="str">
            <v>C1H342044</v>
          </cell>
          <cell r="N72">
            <v>130.35714285714289</v>
          </cell>
        </row>
        <row r="73">
          <cell r="A73" t="str">
            <v>C1H</v>
          </cell>
          <cell r="B73" t="str">
            <v>C1H296256</v>
          </cell>
          <cell r="N73">
            <v>121.66666666666669</v>
          </cell>
        </row>
        <row r="74">
          <cell r="A74" t="str">
            <v>C1H</v>
          </cell>
          <cell r="B74" t="str">
            <v>C1H002634</v>
          </cell>
          <cell r="N74">
            <v>112.97619047619048</v>
          </cell>
        </row>
        <row r="75">
          <cell r="A75" t="str">
            <v>C1H</v>
          </cell>
          <cell r="B75" t="str">
            <v>C1H296577</v>
          </cell>
          <cell r="N75">
            <v>104.28571428571433</v>
          </cell>
        </row>
        <row r="76">
          <cell r="A76" t="str">
            <v>C1H</v>
          </cell>
          <cell r="B76" t="str">
            <v>C1H326761</v>
          </cell>
          <cell r="N76">
            <v>95.59523809523813</v>
          </cell>
        </row>
        <row r="77">
          <cell r="A77" t="str">
            <v>C1H</v>
          </cell>
          <cell r="B77" t="str">
            <v>C1H309242</v>
          </cell>
          <cell r="N77">
            <v>86.904761904761926</v>
          </cell>
        </row>
        <row r="78">
          <cell r="A78" t="str">
            <v>C1H</v>
          </cell>
          <cell r="B78" t="str">
            <v>C1H270774</v>
          </cell>
          <cell r="N78">
            <v>78.214285714285722</v>
          </cell>
        </row>
        <row r="79">
          <cell r="A79" t="str">
            <v>C1H</v>
          </cell>
          <cell r="B79" t="str">
            <v>C1H345767</v>
          </cell>
          <cell r="N79">
            <v>69.523809523809518</v>
          </cell>
        </row>
        <row r="80">
          <cell r="A80" t="str">
            <v>C1H</v>
          </cell>
          <cell r="B80" t="str">
            <v>C1H342152</v>
          </cell>
          <cell r="N80">
            <v>60.833333333333371</v>
          </cell>
        </row>
        <row r="81">
          <cell r="A81" t="str">
            <v>C1H</v>
          </cell>
          <cell r="B81" t="str">
            <v>C1H336554</v>
          </cell>
          <cell r="N81">
            <v>52.142857142857167</v>
          </cell>
        </row>
        <row r="82">
          <cell r="A82" t="str">
            <v>C1H</v>
          </cell>
          <cell r="B82" t="str">
            <v>C1H121370</v>
          </cell>
          <cell r="N82">
            <v>43.452380952380963</v>
          </cell>
        </row>
        <row r="83">
          <cell r="A83" t="str">
            <v>C1H</v>
          </cell>
          <cell r="B83" t="str">
            <v>C1H327711</v>
          </cell>
          <cell r="N83">
            <v>34.761904761904816</v>
          </cell>
        </row>
        <row r="84">
          <cell r="A84" t="str">
            <v>C1H</v>
          </cell>
          <cell r="B84" t="str">
            <v>C1H422658</v>
          </cell>
          <cell r="N84">
            <v>26.071428571428612</v>
          </cell>
        </row>
        <row r="85">
          <cell r="A85" t="str">
            <v>C1H</v>
          </cell>
          <cell r="B85" t="str">
            <v>C1H252168</v>
          </cell>
          <cell r="N85">
            <v>17.380952380952408</v>
          </cell>
        </row>
        <row r="86">
          <cell r="A86" t="str">
            <v>C1H</v>
          </cell>
          <cell r="B86" t="str">
            <v>C1H378506</v>
          </cell>
          <cell r="N86">
            <v>8.690476190476204</v>
          </cell>
        </row>
        <row r="87">
          <cell r="A87" t="str">
            <v>C1H</v>
          </cell>
          <cell r="B87" t="str">
            <v>C1H324492</v>
          </cell>
          <cell r="N87">
            <v>1</v>
          </cell>
        </row>
        <row r="88">
          <cell r="A88" t="str">
            <v>C2D</v>
          </cell>
          <cell r="B88" t="str">
            <v>C2D149374065486</v>
          </cell>
          <cell r="N88">
            <v>500</v>
          </cell>
        </row>
        <row r="89">
          <cell r="A89" t="str">
            <v>C2D</v>
          </cell>
          <cell r="B89" t="str">
            <v>C2D306571307746</v>
          </cell>
          <cell r="N89">
            <v>1</v>
          </cell>
        </row>
        <row r="90">
          <cell r="A90" t="str">
            <v>C2H</v>
          </cell>
          <cell r="B90" t="str">
            <v>C2H136827159556</v>
          </cell>
          <cell r="N90">
            <v>500</v>
          </cell>
        </row>
        <row r="91">
          <cell r="A91" t="str">
            <v>C2H</v>
          </cell>
          <cell r="B91" t="str">
            <v>C2H213311233918</v>
          </cell>
          <cell r="N91">
            <v>333.33333333333337</v>
          </cell>
        </row>
        <row r="92">
          <cell r="A92" t="str">
            <v>C2H</v>
          </cell>
          <cell r="B92" t="str">
            <v>C2H077909270346</v>
          </cell>
          <cell r="N92">
            <v>166.66666666666669</v>
          </cell>
        </row>
        <row r="93">
          <cell r="A93" t="str">
            <v>C2H</v>
          </cell>
          <cell r="B93" t="str">
            <v>C2H267844375936</v>
          </cell>
          <cell r="N93">
            <v>1</v>
          </cell>
        </row>
        <row r="94">
          <cell r="A94" t="str">
            <v>C2M</v>
          </cell>
          <cell r="B94" t="str">
            <v>C2M308035309495</v>
          </cell>
          <cell r="N94">
            <v>500</v>
          </cell>
        </row>
        <row r="95">
          <cell r="A95" t="str">
            <v>C2M</v>
          </cell>
          <cell r="B95" t="str">
            <v>C2M338439371695</v>
          </cell>
          <cell r="N95">
            <v>250</v>
          </cell>
        </row>
        <row r="96">
          <cell r="A96" t="str">
            <v>C2M</v>
          </cell>
          <cell r="B96" t="str">
            <v>C2M000309156422</v>
          </cell>
          <cell r="N96">
            <v>1</v>
          </cell>
        </row>
        <row r="97">
          <cell r="A97" t="str">
            <v>K1D</v>
          </cell>
          <cell r="B97" t="str">
            <v>K1D327145</v>
          </cell>
          <cell r="N97">
            <v>500</v>
          </cell>
        </row>
        <row r="98">
          <cell r="A98" t="str">
            <v>K1D</v>
          </cell>
          <cell r="B98" t="str">
            <v>K1D375055</v>
          </cell>
          <cell r="N98">
            <v>485</v>
          </cell>
        </row>
        <row r="99">
          <cell r="A99" t="str">
            <v>K1D</v>
          </cell>
          <cell r="B99" t="str">
            <v>K1D248135</v>
          </cell>
          <cell r="N99">
            <v>470</v>
          </cell>
        </row>
        <row r="100">
          <cell r="A100" t="str">
            <v>K1D</v>
          </cell>
          <cell r="B100" t="str">
            <v>K1D352369</v>
          </cell>
          <cell r="N100">
            <v>455</v>
          </cell>
        </row>
        <row r="101">
          <cell r="A101" t="str">
            <v>K1D</v>
          </cell>
          <cell r="B101" t="str">
            <v>K1D430161</v>
          </cell>
          <cell r="N101">
            <v>440</v>
          </cell>
        </row>
        <row r="102">
          <cell r="A102" t="str">
            <v>K1D</v>
          </cell>
          <cell r="B102" t="str">
            <v>K1D307746</v>
          </cell>
          <cell r="N102">
            <v>425</v>
          </cell>
        </row>
        <row r="103">
          <cell r="A103" t="str">
            <v>K1D</v>
          </cell>
          <cell r="B103" t="str">
            <v>K1D096487</v>
          </cell>
          <cell r="N103">
            <v>410</v>
          </cell>
        </row>
        <row r="104">
          <cell r="A104" t="str">
            <v>K1D</v>
          </cell>
          <cell r="B104" t="str">
            <v>K1D310368</v>
          </cell>
          <cell r="N104">
            <v>395</v>
          </cell>
        </row>
        <row r="105">
          <cell r="A105" t="str">
            <v>K1D</v>
          </cell>
          <cell r="B105" t="str">
            <v>K1D212629</v>
          </cell>
          <cell r="N105">
            <v>380</v>
          </cell>
        </row>
        <row r="106">
          <cell r="A106" t="str">
            <v>K1D</v>
          </cell>
          <cell r="B106" t="str">
            <v>K1D280458</v>
          </cell>
          <cell r="N106">
            <v>365</v>
          </cell>
        </row>
        <row r="107">
          <cell r="A107" t="str">
            <v>K1D</v>
          </cell>
          <cell r="B107" t="str">
            <v>K1D371805</v>
          </cell>
          <cell r="N107">
            <v>359.01639344262293</v>
          </cell>
        </row>
        <row r="108">
          <cell r="A108" t="str">
            <v>K1D</v>
          </cell>
          <cell r="B108" t="str">
            <v>K1D483448</v>
          </cell>
          <cell r="N108">
            <v>353.03278688524591</v>
          </cell>
        </row>
        <row r="109">
          <cell r="A109" t="str">
            <v>K1D</v>
          </cell>
          <cell r="B109" t="str">
            <v>K1D338439</v>
          </cell>
          <cell r="N109">
            <v>347.04918032786884</v>
          </cell>
        </row>
        <row r="110">
          <cell r="A110" t="str">
            <v>K1D</v>
          </cell>
          <cell r="B110" t="str">
            <v>K1D312384</v>
          </cell>
          <cell r="N110">
            <v>341.06557377049182</v>
          </cell>
        </row>
        <row r="111">
          <cell r="A111" t="str">
            <v>K1D</v>
          </cell>
          <cell r="B111" t="str">
            <v>K1D332042</v>
          </cell>
          <cell r="N111">
            <v>335.08196721311475</v>
          </cell>
        </row>
        <row r="112">
          <cell r="A112" t="str">
            <v>K1D</v>
          </cell>
          <cell r="B112" t="str">
            <v>K1D149374</v>
          </cell>
          <cell r="N112">
            <v>329.09836065573768</v>
          </cell>
        </row>
        <row r="113">
          <cell r="A113" t="str">
            <v>K1D</v>
          </cell>
          <cell r="B113" t="str">
            <v>K1D325827</v>
          </cell>
          <cell r="N113">
            <v>323.11475409836066</v>
          </cell>
        </row>
        <row r="114">
          <cell r="A114" t="str">
            <v>K1D</v>
          </cell>
          <cell r="B114" t="str">
            <v>K1D152010</v>
          </cell>
          <cell r="N114">
            <v>317.13114754098359</v>
          </cell>
        </row>
        <row r="115">
          <cell r="A115" t="str">
            <v>K1D</v>
          </cell>
          <cell r="B115" t="str">
            <v>K1D353221</v>
          </cell>
          <cell r="N115">
            <v>311.14754098360658</v>
          </cell>
        </row>
        <row r="116">
          <cell r="A116" t="str">
            <v>K1D</v>
          </cell>
          <cell r="B116" t="str">
            <v>K1D414728</v>
          </cell>
          <cell r="N116">
            <v>305.1639344262295</v>
          </cell>
        </row>
        <row r="117">
          <cell r="A117" t="str">
            <v>K1D</v>
          </cell>
          <cell r="B117" t="str">
            <v>K1D322809</v>
          </cell>
          <cell r="N117">
            <v>299.18032786885249</v>
          </cell>
        </row>
        <row r="118">
          <cell r="A118" t="str">
            <v>K1D</v>
          </cell>
          <cell r="B118" t="str">
            <v>K1D236353</v>
          </cell>
          <cell r="N118">
            <v>293.19672131147541</v>
          </cell>
        </row>
        <row r="119">
          <cell r="A119" t="str">
            <v>K1D</v>
          </cell>
          <cell r="B119" t="str">
            <v>K1D410671</v>
          </cell>
          <cell r="N119">
            <v>287.21311475409834</v>
          </cell>
        </row>
        <row r="120">
          <cell r="A120" t="str">
            <v>K1D</v>
          </cell>
          <cell r="B120" t="str">
            <v>K1D339309</v>
          </cell>
          <cell r="N120">
            <v>281.22950819672133</v>
          </cell>
        </row>
        <row r="121">
          <cell r="A121" t="str">
            <v>K1D</v>
          </cell>
          <cell r="B121" t="str">
            <v>K1D274599</v>
          </cell>
          <cell r="N121">
            <v>275.24590163934425</v>
          </cell>
        </row>
        <row r="122">
          <cell r="A122" t="str">
            <v>K1D</v>
          </cell>
          <cell r="B122" t="str">
            <v>K1D266641</v>
          </cell>
          <cell r="N122">
            <v>269.26229508196718</v>
          </cell>
        </row>
        <row r="123">
          <cell r="A123" t="str">
            <v>K1D</v>
          </cell>
          <cell r="B123" t="str">
            <v>K1D393418</v>
          </cell>
          <cell r="N123">
            <v>263.27868852459017</v>
          </cell>
        </row>
        <row r="124">
          <cell r="A124" t="str">
            <v>K1D</v>
          </cell>
          <cell r="B124" t="str">
            <v>K1D482330</v>
          </cell>
          <cell r="N124">
            <v>257.29508196721309</v>
          </cell>
        </row>
        <row r="125">
          <cell r="A125" t="str">
            <v>K1D</v>
          </cell>
          <cell r="B125" t="str">
            <v>K1D471492</v>
          </cell>
          <cell r="N125">
            <v>251.31147540983608</v>
          </cell>
        </row>
        <row r="126">
          <cell r="A126" t="str">
            <v>K1D</v>
          </cell>
          <cell r="B126" t="str">
            <v>K1D353228</v>
          </cell>
          <cell r="N126">
            <v>245.32786885245901</v>
          </cell>
        </row>
        <row r="127">
          <cell r="A127" t="str">
            <v>K1D</v>
          </cell>
          <cell r="B127" t="str">
            <v>K1D383710</v>
          </cell>
          <cell r="N127">
            <v>239.34426229508196</v>
          </cell>
        </row>
        <row r="128">
          <cell r="A128" t="str">
            <v>K1D</v>
          </cell>
          <cell r="B128" t="str">
            <v>K1D307561</v>
          </cell>
          <cell r="N128">
            <v>233.36065573770492</v>
          </cell>
        </row>
        <row r="129">
          <cell r="A129" t="str">
            <v>K1D</v>
          </cell>
          <cell r="B129" t="str">
            <v>K1D343753</v>
          </cell>
          <cell r="N129">
            <v>227.37704918032787</v>
          </cell>
        </row>
        <row r="130">
          <cell r="A130" t="str">
            <v>K1D</v>
          </cell>
          <cell r="B130" t="str">
            <v>K1D374127</v>
          </cell>
          <cell r="N130">
            <v>221.39344262295083</v>
          </cell>
        </row>
        <row r="131">
          <cell r="A131" t="str">
            <v>K1D</v>
          </cell>
          <cell r="B131" t="str">
            <v>K1D028077</v>
          </cell>
          <cell r="N131">
            <v>215.40983606557376</v>
          </cell>
        </row>
        <row r="132">
          <cell r="A132" t="str">
            <v>K1D</v>
          </cell>
          <cell r="B132" t="str">
            <v>K1D473909</v>
          </cell>
          <cell r="N132">
            <v>209.42622950819671</v>
          </cell>
        </row>
        <row r="133">
          <cell r="A133" t="str">
            <v>K1D</v>
          </cell>
          <cell r="B133" t="str">
            <v>K1D457259</v>
          </cell>
          <cell r="N133">
            <v>203.44262295081967</v>
          </cell>
        </row>
        <row r="134">
          <cell r="A134" t="str">
            <v>K1D</v>
          </cell>
          <cell r="B134" t="str">
            <v>K1D367095</v>
          </cell>
          <cell r="N134">
            <v>197.45901639344262</v>
          </cell>
        </row>
        <row r="135">
          <cell r="A135" t="str">
            <v>K1D</v>
          </cell>
          <cell r="B135" t="str">
            <v>K1D212150</v>
          </cell>
          <cell r="N135">
            <v>191.47540983606558</v>
          </cell>
        </row>
        <row r="136">
          <cell r="A136" t="str">
            <v>K1D</v>
          </cell>
          <cell r="B136" t="str">
            <v>K1D324225</v>
          </cell>
          <cell r="N136">
            <v>185.49180327868851</v>
          </cell>
        </row>
        <row r="137">
          <cell r="A137" t="str">
            <v>K1D</v>
          </cell>
          <cell r="B137" t="str">
            <v>K1D339470</v>
          </cell>
          <cell r="N137">
            <v>179.50819672131146</v>
          </cell>
        </row>
        <row r="138">
          <cell r="A138" t="str">
            <v>K1D</v>
          </cell>
          <cell r="B138" t="str">
            <v>K1D395900</v>
          </cell>
          <cell r="N138">
            <v>173.52459016393442</v>
          </cell>
        </row>
        <row r="139">
          <cell r="A139" t="str">
            <v>K1D</v>
          </cell>
          <cell r="B139" t="str">
            <v>K1D422300</v>
          </cell>
          <cell r="N139">
            <v>167.54098360655738</v>
          </cell>
        </row>
        <row r="140">
          <cell r="A140" t="str">
            <v>K1D</v>
          </cell>
          <cell r="B140" t="str">
            <v>K1D380384</v>
          </cell>
          <cell r="N140">
            <v>161.55737704918033</v>
          </cell>
        </row>
        <row r="141">
          <cell r="A141" t="str">
            <v>K1D</v>
          </cell>
          <cell r="B141" t="str">
            <v>K1D306571</v>
          </cell>
          <cell r="N141">
            <v>155.57377049180326</v>
          </cell>
        </row>
        <row r="142">
          <cell r="A142" t="str">
            <v>K1D</v>
          </cell>
          <cell r="B142" t="str">
            <v>K1D417731</v>
          </cell>
          <cell r="N142">
            <v>149.59016393442622</v>
          </cell>
        </row>
        <row r="143">
          <cell r="A143" t="str">
            <v>K1D</v>
          </cell>
          <cell r="B143" t="str">
            <v>K1D336743</v>
          </cell>
          <cell r="N143">
            <v>143.60655737704917</v>
          </cell>
        </row>
        <row r="144">
          <cell r="A144" t="str">
            <v>K1D</v>
          </cell>
          <cell r="B144" t="str">
            <v>K1D310564</v>
          </cell>
          <cell r="N144">
            <v>137.62295081967213</v>
          </cell>
        </row>
        <row r="145">
          <cell r="A145" t="str">
            <v>K1D</v>
          </cell>
          <cell r="B145" t="str">
            <v>K1D200213</v>
          </cell>
          <cell r="N145">
            <v>131.63934426229508</v>
          </cell>
        </row>
        <row r="146">
          <cell r="A146" t="str">
            <v>K1D</v>
          </cell>
          <cell r="B146" t="str">
            <v>K1D322462</v>
          </cell>
          <cell r="N146">
            <v>125.65573770491801</v>
          </cell>
        </row>
        <row r="147">
          <cell r="A147" t="str">
            <v>K1D</v>
          </cell>
          <cell r="B147" t="str">
            <v>K1D424567</v>
          </cell>
          <cell r="N147">
            <v>119.67213114754097</v>
          </cell>
        </row>
        <row r="148">
          <cell r="A148" t="str">
            <v>K1D</v>
          </cell>
          <cell r="B148" t="str">
            <v>K1D415739</v>
          </cell>
          <cell r="N148">
            <v>113.68852459016392</v>
          </cell>
        </row>
        <row r="149">
          <cell r="A149" t="str">
            <v>K1D</v>
          </cell>
          <cell r="B149" t="str">
            <v>K1D302998</v>
          </cell>
          <cell r="N149">
            <v>107.70491803278685</v>
          </cell>
        </row>
        <row r="150">
          <cell r="A150" t="str">
            <v>K1D</v>
          </cell>
          <cell r="B150" t="str">
            <v>K1D280074</v>
          </cell>
          <cell r="N150">
            <v>101.72131147540983</v>
          </cell>
        </row>
        <row r="151">
          <cell r="A151" t="str">
            <v>K1D</v>
          </cell>
          <cell r="B151" t="str">
            <v>K1D412874</v>
          </cell>
          <cell r="N151">
            <v>95.737704918032762</v>
          </cell>
        </row>
        <row r="152">
          <cell r="A152" t="str">
            <v>K1D</v>
          </cell>
          <cell r="B152" t="str">
            <v>K1D266572</v>
          </cell>
          <cell r="N152">
            <v>89.754098360655746</v>
          </cell>
        </row>
        <row r="153">
          <cell r="A153" t="str">
            <v>K1D</v>
          </cell>
          <cell r="B153" t="str">
            <v>K1D326649</v>
          </cell>
          <cell r="N153">
            <v>83.770491803278674</v>
          </cell>
        </row>
        <row r="154">
          <cell r="A154" t="str">
            <v>K1D</v>
          </cell>
          <cell r="B154" t="str">
            <v>K1D465891</v>
          </cell>
          <cell r="N154">
            <v>77.786885245901658</v>
          </cell>
        </row>
        <row r="155">
          <cell r="A155" t="str">
            <v>K1D</v>
          </cell>
          <cell r="B155" t="str">
            <v>K1D312767</v>
          </cell>
          <cell r="N155">
            <v>71.803278688524586</v>
          </cell>
        </row>
        <row r="156">
          <cell r="A156" t="str">
            <v>K1D</v>
          </cell>
          <cell r="B156" t="str">
            <v>K1D115071</v>
          </cell>
          <cell r="N156">
            <v>65.819672131147513</v>
          </cell>
        </row>
        <row r="157">
          <cell r="A157" t="str">
            <v>K1D</v>
          </cell>
          <cell r="B157" t="str">
            <v>K1D156422</v>
          </cell>
          <cell r="N157">
            <v>59.836065573770497</v>
          </cell>
        </row>
        <row r="158">
          <cell r="A158" t="str">
            <v>K1D</v>
          </cell>
          <cell r="B158" t="str">
            <v>K1D273611</v>
          </cell>
          <cell r="N158">
            <v>53.852459016393425</v>
          </cell>
        </row>
        <row r="159">
          <cell r="A159" t="str">
            <v>K1D</v>
          </cell>
          <cell r="B159" t="str">
            <v>K1D238716</v>
          </cell>
          <cell r="N159">
            <v>47.868852459016409</v>
          </cell>
        </row>
        <row r="160">
          <cell r="A160" t="str">
            <v>K1D</v>
          </cell>
          <cell r="B160" t="str">
            <v>K1D389331</v>
          </cell>
          <cell r="N160">
            <v>41.885245901639337</v>
          </cell>
        </row>
        <row r="161">
          <cell r="A161" t="str">
            <v>K1D</v>
          </cell>
          <cell r="B161" t="str">
            <v>K1D204498</v>
          </cell>
          <cell r="N161">
            <v>35.901639344262264</v>
          </cell>
        </row>
        <row r="162">
          <cell r="A162" t="str">
            <v>K1D</v>
          </cell>
          <cell r="B162" t="str">
            <v>K1D430421</v>
          </cell>
          <cell r="N162">
            <v>29.918032786885249</v>
          </cell>
        </row>
        <row r="163">
          <cell r="A163" t="str">
            <v>K1D</v>
          </cell>
          <cell r="B163" t="str">
            <v>K1D430398</v>
          </cell>
          <cell r="N163">
            <v>23.934426229508176</v>
          </cell>
        </row>
        <row r="164">
          <cell r="A164" t="str">
            <v>K1D</v>
          </cell>
          <cell r="B164" t="str">
            <v>K1D065486</v>
          </cell>
          <cell r="N164">
            <v>17.950819672131161</v>
          </cell>
        </row>
        <row r="165">
          <cell r="A165" t="str">
            <v>K1D</v>
          </cell>
          <cell r="B165" t="str">
            <v>K1D308035</v>
          </cell>
          <cell r="N165">
            <v>11.967213114754088</v>
          </cell>
        </row>
        <row r="166">
          <cell r="A166" t="str">
            <v>K1D</v>
          </cell>
          <cell r="B166" t="str">
            <v>K1D336414</v>
          </cell>
          <cell r="N166">
            <v>5.9836065573770156</v>
          </cell>
        </row>
        <row r="167">
          <cell r="A167" t="str">
            <v>K1D</v>
          </cell>
          <cell r="B167" t="str">
            <v>K1D331624</v>
          </cell>
          <cell r="N167">
            <v>1</v>
          </cell>
        </row>
        <row r="168">
          <cell r="A168" t="str">
            <v>K1H</v>
          </cell>
          <cell r="B168" t="str">
            <v>K1H298732</v>
          </cell>
          <cell r="N168">
            <v>500</v>
          </cell>
        </row>
        <row r="169">
          <cell r="A169" t="str">
            <v>K1H</v>
          </cell>
          <cell r="B169" t="str">
            <v>K1H218991</v>
          </cell>
          <cell r="N169">
            <v>485</v>
          </cell>
        </row>
        <row r="170">
          <cell r="A170" t="str">
            <v>K1H</v>
          </cell>
          <cell r="B170" t="str">
            <v>K1H298787</v>
          </cell>
          <cell r="N170">
            <v>470</v>
          </cell>
        </row>
        <row r="171">
          <cell r="A171" t="str">
            <v>K1H</v>
          </cell>
          <cell r="B171" t="str">
            <v>K1H208888</v>
          </cell>
          <cell r="N171">
            <v>455</v>
          </cell>
        </row>
        <row r="172">
          <cell r="A172" t="str">
            <v>K1H</v>
          </cell>
          <cell r="B172" t="str">
            <v>K1H310733</v>
          </cell>
          <cell r="N172">
            <v>440</v>
          </cell>
        </row>
        <row r="173">
          <cell r="A173" t="str">
            <v>K1H</v>
          </cell>
          <cell r="B173" t="str">
            <v>K1H352004</v>
          </cell>
          <cell r="N173">
            <v>425</v>
          </cell>
        </row>
        <row r="174">
          <cell r="A174" t="str">
            <v>K1H</v>
          </cell>
          <cell r="B174" t="str">
            <v>K1H136476</v>
          </cell>
          <cell r="N174">
            <v>410</v>
          </cell>
        </row>
        <row r="175">
          <cell r="A175" t="str">
            <v>K1H</v>
          </cell>
          <cell r="B175" t="str">
            <v>K1H339469</v>
          </cell>
          <cell r="N175">
            <v>395</v>
          </cell>
        </row>
        <row r="176">
          <cell r="A176" t="str">
            <v>K1H</v>
          </cell>
          <cell r="B176" t="str">
            <v>K1H282323</v>
          </cell>
          <cell r="N176">
            <v>380</v>
          </cell>
        </row>
        <row r="177">
          <cell r="A177" t="str">
            <v>K1H</v>
          </cell>
          <cell r="B177" t="str">
            <v>K1H269297</v>
          </cell>
          <cell r="N177">
            <v>365</v>
          </cell>
        </row>
        <row r="178">
          <cell r="A178" t="str">
            <v>K1H</v>
          </cell>
          <cell r="B178" t="str">
            <v>K1H336554</v>
          </cell>
          <cell r="N178">
            <v>361.07526881720429</v>
          </cell>
        </row>
        <row r="179">
          <cell r="A179" t="str">
            <v>K1H</v>
          </cell>
          <cell r="B179" t="str">
            <v>K1H257321</v>
          </cell>
          <cell r="N179">
            <v>357.15053763440858</v>
          </cell>
        </row>
        <row r="180">
          <cell r="A180" t="str">
            <v>K1H</v>
          </cell>
          <cell r="B180" t="str">
            <v>K1H296249</v>
          </cell>
          <cell r="N180">
            <v>353.22580645161293</v>
          </cell>
        </row>
        <row r="181">
          <cell r="A181" t="str">
            <v>K1H</v>
          </cell>
          <cell r="B181" t="str">
            <v>K1H296160</v>
          </cell>
          <cell r="N181">
            <v>349.30107526881721</v>
          </cell>
        </row>
        <row r="182">
          <cell r="A182" t="str">
            <v>K1H</v>
          </cell>
          <cell r="B182" t="str">
            <v>K1H141731</v>
          </cell>
          <cell r="N182">
            <v>345.3763440860215</v>
          </cell>
        </row>
        <row r="183">
          <cell r="A183" t="str">
            <v>K1H</v>
          </cell>
          <cell r="B183" t="str">
            <v>K1H310773</v>
          </cell>
          <cell r="N183">
            <v>341.45161290322579</v>
          </cell>
        </row>
        <row r="184">
          <cell r="A184" t="str">
            <v>K1H</v>
          </cell>
          <cell r="B184" t="str">
            <v>K1H309242</v>
          </cell>
          <cell r="N184">
            <v>337.52688172043008</v>
          </cell>
        </row>
        <row r="185">
          <cell r="A185" t="str">
            <v>K1H</v>
          </cell>
          <cell r="B185" t="str">
            <v>K1H375139</v>
          </cell>
          <cell r="N185">
            <v>333.60215053763443</v>
          </cell>
        </row>
        <row r="186">
          <cell r="A186" t="str">
            <v>K1H</v>
          </cell>
          <cell r="B186" t="str">
            <v>K1H270347</v>
          </cell>
          <cell r="N186">
            <v>329.67741935483872</v>
          </cell>
        </row>
        <row r="187">
          <cell r="A187" t="str">
            <v>K1H</v>
          </cell>
          <cell r="B187" t="str">
            <v>K1H194886</v>
          </cell>
          <cell r="N187">
            <v>325.75268817204301</v>
          </cell>
        </row>
        <row r="188">
          <cell r="A188" t="str">
            <v>K1H</v>
          </cell>
          <cell r="B188" t="str">
            <v>K1H001923</v>
          </cell>
          <cell r="N188">
            <v>321.8279569892473</v>
          </cell>
        </row>
        <row r="189">
          <cell r="A189" t="str">
            <v>K1H</v>
          </cell>
          <cell r="B189" t="str">
            <v>K1H281870</v>
          </cell>
          <cell r="N189">
            <v>317.90322580645159</v>
          </cell>
        </row>
        <row r="190">
          <cell r="A190" t="str">
            <v>K1H</v>
          </cell>
          <cell r="B190" t="str">
            <v>K1H266861</v>
          </cell>
          <cell r="N190">
            <v>313.97849462365593</v>
          </cell>
        </row>
        <row r="191">
          <cell r="A191" t="str">
            <v>K1H</v>
          </cell>
          <cell r="B191" t="str">
            <v>K1H322844</v>
          </cell>
          <cell r="N191">
            <v>310.05376344086022</v>
          </cell>
        </row>
        <row r="192">
          <cell r="A192" t="str">
            <v>K1H</v>
          </cell>
          <cell r="B192" t="str">
            <v>K1H316644</v>
          </cell>
          <cell r="N192">
            <v>306.12903225806451</v>
          </cell>
        </row>
        <row r="193">
          <cell r="A193" t="str">
            <v>K1H</v>
          </cell>
          <cell r="B193" t="str">
            <v>K1H346992</v>
          </cell>
          <cell r="N193">
            <v>302.2043010752688</v>
          </cell>
        </row>
        <row r="194">
          <cell r="A194" t="str">
            <v>K1H</v>
          </cell>
          <cell r="B194" t="str">
            <v>K1H171549</v>
          </cell>
          <cell r="N194">
            <v>298.27956989247309</v>
          </cell>
        </row>
        <row r="195">
          <cell r="A195" t="str">
            <v>K1H</v>
          </cell>
          <cell r="B195" t="str">
            <v>K1H291978</v>
          </cell>
          <cell r="N195">
            <v>294.35483870967744</v>
          </cell>
        </row>
        <row r="196">
          <cell r="A196" t="str">
            <v>K1H</v>
          </cell>
          <cell r="B196" t="str">
            <v>K1H326917</v>
          </cell>
          <cell r="N196">
            <v>290.43010752688173</v>
          </cell>
        </row>
        <row r="197">
          <cell r="A197" t="str">
            <v>K1H</v>
          </cell>
          <cell r="B197" t="str">
            <v>K1H260859</v>
          </cell>
          <cell r="N197">
            <v>286.50537634408602</v>
          </cell>
        </row>
        <row r="198">
          <cell r="A198" t="str">
            <v>K1H</v>
          </cell>
          <cell r="B198" t="str">
            <v>K1H181423</v>
          </cell>
          <cell r="N198">
            <v>282.58064516129031</v>
          </cell>
        </row>
        <row r="199">
          <cell r="A199" t="str">
            <v>K1H</v>
          </cell>
          <cell r="B199" t="str">
            <v>K1H230546</v>
          </cell>
          <cell r="N199">
            <v>278.6559139784946</v>
          </cell>
        </row>
        <row r="200">
          <cell r="A200" t="str">
            <v>K1H</v>
          </cell>
          <cell r="B200" t="str">
            <v>K1H328688</v>
          </cell>
          <cell r="N200">
            <v>274.73118279569894</v>
          </cell>
        </row>
        <row r="201">
          <cell r="A201" t="str">
            <v>K1H</v>
          </cell>
          <cell r="B201" t="str">
            <v>K1H296577</v>
          </cell>
          <cell r="N201">
            <v>270.80645161290323</v>
          </cell>
        </row>
        <row r="202">
          <cell r="A202" t="str">
            <v>K1H</v>
          </cell>
          <cell r="B202" t="str">
            <v>K1H227441</v>
          </cell>
          <cell r="N202">
            <v>266.88172043010752</v>
          </cell>
        </row>
        <row r="203">
          <cell r="A203" t="str">
            <v>K1H</v>
          </cell>
          <cell r="B203" t="str">
            <v>K1H422658</v>
          </cell>
          <cell r="N203">
            <v>262.95698924731181</v>
          </cell>
        </row>
        <row r="204">
          <cell r="A204" t="str">
            <v>K1H</v>
          </cell>
          <cell r="B204" t="str">
            <v>K1H052019</v>
          </cell>
          <cell r="N204">
            <v>259.0322580645161</v>
          </cell>
        </row>
        <row r="205">
          <cell r="A205" t="str">
            <v>K1H</v>
          </cell>
          <cell r="B205" t="str">
            <v>K1H289890</v>
          </cell>
          <cell r="N205">
            <v>255.10752688172045</v>
          </cell>
        </row>
        <row r="206">
          <cell r="A206" t="str">
            <v>K1H</v>
          </cell>
          <cell r="B206" t="str">
            <v>K1H327531</v>
          </cell>
          <cell r="N206">
            <v>251.18279569892474</v>
          </cell>
        </row>
        <row r="207">
          <cell r="A207" t="str">
            <v>K1H</v>
          </cell>
          <cell r="B207" t="str">
            <v>K1H353820</v>
          </cell>
          <cell r="N207">
            <v>247.25806451612902</v>
          </cell>
        </row>
        <row r="208">
          <cell r="A208" t="str">
            <v>K1H</v>
          </cell>
          <cell r="B208" t="str">
            <v>K1H225384</v>
          </cell>
          <cell r="N208">
            <v>243.33333333333331</v>
          </cell>
        </row>
        <row r="209">
          <cell r="A209" t="str">
            <v>K1H</v>
          </cell>
          <cell r="B209" t="str">
            <v>K1H273630</v>
          </cell>
          <cell r="N209">
            <v>239.40860215053763</v>
          </cell>
        </row>
        <row r="210">
          <cell r="A210" t="str">
            <v>K1H</v>
          </cell>
          <cell r="B210" t="str">
            <v>K1H239059</v>
          </cell>
          <cell r="N210">
            <v>235.48387096774192</v>
          </cell>
        </row>
        <row r="211">
          <cell r="A211" t="str">
            <v>K1H</v>
          </cell>
          <cell r="B211" t="str">
            <v>K1H295808</v>
          </cell>
          <cell r="N211">
            <v>231.55913978494624</v>
          </cell>
        </row>
        <row r="212">
          <cell r="A212" t="str">
            <v>K1H</v>
          </cell>
          <cell r="B212" t="str">
            <v>K1H313739</v>
          </cell>
          <cell r="N212">
            <v>227.63440860215053</v>
          </cell>
        </row>
        <row r="213">
          <cell r="A213" t="str">
            <v>K1H</v>
          </cell>
          <cell r="B213" t="str">
            <v>K1H147303</v>
          </cell>
          <cell r="N213">
            <v>223.70967741935485</v>
          </cell>
        </row>
        <row r="214">
          <cell r="A214" t="str">
            <v>K1H</v>
          </cell>
          <cell r="B214" t="str">
            <v>K1H218711</v>
          </cell>
          <cell r="N214">
            <v>219.78494623655914</v>
          </cell>
        </row>
        <row r="215">
          <cell r="A215" t="str">
            <v>K1H</v>
          </cell>
          <cell r="B215" t="str">
            <v>K1H329297</v>
          </cell>
          <cell r="N215">
            <v>215.86021505376343</v>
          </cell>
        </row>
        <row r="216">
          <cell r="A216" t="str">
            <v>K1H</v>
          </cell>
          <cell r="B216" t="str">
            <v>K1H159556</v>
          </cell>
          <cell r="N216">
            <v>211.93548387096774</v>
          </cell>
        </row>
        <row r="217">
          <cell r="A217" t="str">
            <v>K1H</v>
          </cell>
          <cell r="B217" t="str">
            <v>K1H247423</v>
          </cell>
          <cell r="N217">
            <v>208.01075268817203</v>
          </cell>
        </row>
        <row r="218">
          <cell r="A218" t="str">
            <v>K1H</v>
          </cell>
          <cell r="B218" t="str">
            <v>K1H339756</v>
          </cell>
          <cell r="N218">
            <v>204.08602150537635</v>
          </cell>
        </row>
        <row r="219">
          <cell r="A219" t="str">
            <v>K1H</v>
          </cell>
          <cell r="B219" t="str">
            <v>K1H281719</v>
          </cell>
          <cell r="N219">
            <v>200.16129032258064</v>
          </cell>
        </row>
        <row r="220">
          <cell r="A220" t="str">
            <v>K1H</v>
          </cell>
          <cell r="B220" t="str">
            <v>K1H100629</v>
          </cell>
          <cell r="N220">
            <v>196.23655913978493</v>
          </cell>
        </row>
        <row r="221">
          <cell r="A221" t="str">
            <v>K1H</v>
          </cell>
          <cell r="B221" t="str">
            <v>K1H325156</v>
          </cell>
          <cell r="N221">
            <v>192.31182795698925</v>
          </cell>
        </row>
        <row r="222">
          <cell r="A222" t="str">
            <v>K1H</v>
          </cell>
          <cell r="B222" t="str">
            <v>K1H211645</v>
          </cell>
          <cell r="N222">
            <v>188.38709677419354</v>
          </cell>
        </row>
        <row r="223">
          <cell r="A223" t="str">
            <v>K1H</v>
          </cell>
          <cell r="B223" t="str">
            <v>K1H269780</v>
          </cell>
          <cell r="N223">
            <v>184.46236559139786</v>
          </cell>
        </row>
        <row r="224">
          <cell r="A224" t="str">
            <v>K1H</v>
          </cell>
          <cell r="B224" t="str">
            <v>K1H076417</v>
          </cell>
          <cell r="N224">
            <v>180.53763440860214</v>
          </cell>
        </row>
        <row r="225">
          <cell r="A225" t="str">
            <v>K1H</v>
          </cell>
          <cell r="B225" t="str">
            <v>K1H121370</v>
          </cell>
          <cell r="N225">
            <v>176.61290322580646</v>
          </cell>
        </row>
        <row r="226">
          <cell r="A226" t="str">
            <v>K1H</v>
          </cell>
          <cell r="B226" t="str">
            <v>K1H299954</v>
          </cell>
          <cell r="N226">
            <v>172.68817204301075</v>
          </cell>
        </row>
        <row r="227">
          <cell r="A227" t="str">
            <v>K1H</v>
          </cell>
          <cell r="B227" t="str">
            <v>K1H326187</v>
          </cell>
          <cell r="N227">
            <v>168.76344086021504</v>
          </cell>
        </row>
        <row r="228">
          <cell r="A228" t="str">
            <v>K1H</v>
          </cell>
          <cell r="B228" t="str">
            <v>K1H311661</v>
          </cell>
          <cell r="N228">
            <v>164.83870967741936</v>
          </cell>
        </row>
        <row r="229">
          <cell r="A229" t="str">
            <v>K1H</v>
          </cell>
          <cell r="B229" t="str">
            <v>K1H163411</v>
          </cell>
          <cell r="N229">
            <v>160.91397849462365</v>
          </cell>
        </row>
        <row r="230">
          <cell r="A230" t="str">
            <v>K1H</v>
          </cell>
          <cell r="B230" t="str">
            <v>K1H259706</v>
          </cell>
          <cell r="N230">
            <v>156.98924731182797</v>
          </cell>
        </row>
        <row r="231">
          <cell r="A231" t="str">
            <v>K1H</v>
          </cell>
          <cell r="B231" t="str">
            <v>K1H240305</v>
          </cell>
          <cell r="N231">
            <v>153.06451612903226</v>
          </cell>
        </row>
        <row r="232">
          <cell r="A232" t="str">
            <v>K1H</v>
          </cell>
          <cell r="B232" t="str">
            <v>K1H430162</v>
          </cell>
          <cell r="N232">
            <v>149.13978494623655</v>
          </cell>
        </row>
        <row r="233">
          <cell r="A233" t="str">
            <v>K1H</v>
          </cell>
          <cell r="B233" t="str">
            <v>K1H339992</v>
          </cell>
          <cell r="N233">
            <v>145.21505376344086</v>
          </cell>
        </row>
        <row r="234">
          <cell r="A234" t="str">
            <v>K1H</v>
          </cell>
          <cell r="B234" t="str">
            <v>K1H267844</v>
          </cell>
          <cell r="N234">
            <v>141.29032258064515</v>
          </cell>
        </row>
        <row r="235">
          <cell r="A235" t="str">
            <v>K1H</v>
          </cell>
          <cell r="B235" t="str">
            <v>K1H294700</v>
          </cell>
          <cell r="N235">
            <v>137.36559139784947</v>
          </cell>
        </row>
        <row r="236">
          <cell r="A236" t="str">
            <v>K1H</v>
          </cell>
          <cell r="B236" t="str">
            <v>K1H270346</v>
          </cell>
          <cell r="N236">
            <v>133.44086021505376</v>
          </cell>
        </row>
        <row r="237">
          <cell r="A237" t="str">
            <v>K1H</v>
          </cell>
          <cell r="B237" t="str">
            <v>K1H294379</v>
          </cell>
          <cell r="N237">
            <v>129.51612903225805</v>
          </cell>
        </row>
        <row r="238">
          <cell r="A238" t="str">
            <v>K1H</v>
          </cell>
          <cell r="B238" t="str">
            <v>K1H313646</v>
          </cell>
          <cell r="N238">
            <v>125.59139784946237</v>
          </cell>
        </row>
        <row r="239">
          <cell r="A239" t="str">
            <v>K1H</v>
          </cell>
          <cell r="B239" t="str">
            <v>K1H416463</v>
          </cell>
          <cell r="N239">
            <v>121.66666666666666</v>
          </cell>
        </row>
        <row r="240">
          <cell r="A240" t="str">
            <v>K1H</v>
          </cell>
          <cell r="B240" t="str">
            <v>K1H303466</v>
          </cell>
          <cell r="N240">
            <v>117.74193548387098</v>
          </cell>
        </row>
        <row r="241">
          <cell r="A241" t="str">
            <v>K1H</v>
          </cell>
          <cell r="B241" t="str">
            <v>K1H234294</v>
          </cell>
          <cell r="N241">
            <v>113.81720430107526</v>
          </cell>
        </row>
        <row r="242">
          <cell r="A242" t="str">
            <v>K1H</v>
          </cell>
          <cell r="B242" t="str">
            <v>K1H306810</v>
          </cell>
          <cell r="N242">
            <v>109.89247311827955</v>
          </cell>
        </row>
        <row r="243">
          <cell r="A243" t="str">
            <v>K1H</v>
          </cell>
          <cell r="B243" t="str">
            <v>K1H069216</v>
          </cell>
          <cell r="N243">
            <v>105.96774193548384</v>
          </cell>
        </row>
        <row r="244">
          <cell r="A244" t="str">
            <v>K1H</v>
          </cell>
          <cell r="B244" t="str">
            <v>K1H342152</v>
          </cell>
          <cell r="N244">
            <v>102.04301075268819</v>
          </cell>
        </row>
        <row r="245">
          <cell r="A245" t="str">
            <v>K1H</v>
          </cell>
          <cell r="B245" t="str">
            <v>K1H324492</v>
          </cell>
          <cell r="N245">
            <v>98.118279569892479</v>
          </cell>
        </row>
        <row r="246">
          <cell r="A246" t="str">
            <v>K1H</v>
          </cell>
          <cell r="B246" t="str">
            <v>K1H270000</v>
          </cell>
          <cell r="N246">
            <v>94.193548387096769</v>
          </cell>
        </row>
        <row r="247">
          <cell r="A247" t="str">
            <v>K1H</v>
          </cell>
          <cell r="B247" t="str">
            <v>K1H119609</v>
          </cell>
          <cell r="N247">
            <v>90.268817204301058</v>
          </cell>
        </row>
        <row r="248">
          <cell r="A248" t="str">
            <v>K1H</v>
          </cell>
          <cell r="B248" t="str">
            <v>K1H286895</v>
          </cell>
          <cell r="N248">
            <v>86.344086021505348</v>
          </cell>
        </row>
        <row r="249">
          <cell r="A249" t="str">
            <v>K1H</v>
          </cell>
          <cell r="B249" t="str">
            <v>K1H233918</v>
          </cell>
          <cell r="N249">
            <v>82.419354838709694</v>
          </cell>
        </row>
        <row r="250">
          <cell r="A250" t="str">
            <v>K1H</v>
          </cell>
          <cell r="B250" t="str">
            <v>K1H457572</v>
          </cell>
          <cell r="N250">
            <v>78.494623655913983</v>
          </cell>
        </row>
        <row r="251">
          <cell r="A251" t="str">
            <v>K1H</v>
          </cell>
          <cell r="B251" t="str">
            <v>K1H270291</v>
          </cell>
          <cell r="N251">
            <v>74.569892473118273</v>
          </cell>
        </row>
        <row r="252">
          <cell r="A252" t="str">
            <v>K1H</v>
          </cell>
          <cell r="B252" t="str">
            <v>K1H252168</v>
          </cell>
          <cell r="N252">
            <v>70.645161290322562</v>
          </cell>
        </row>
        <row r="253">
          <cell r="A253" t="str">
            <v>K1H</v>
          </cell>
          <cell r="B253" t="str">
            <v>K1H077909</v>
          </cell>
          <cell r="N253">
            <v>66.720430107526852</v>
          </cell>
        </row>
        <row r="254">
          <cell r="A254" t="str">
            <v>K1H</v>
          </cell>
          <cell r="B254" t="str">
            <v>K1H457203</v>
          </cell>
          <cell r="N254">
            <v>62.795698924731198</v>
          </cell>
        </row>
        <row r="255">
          <cell r="A255" t="str">
            <v>K1H</v>
          </cell>
          <cell r="B255" t="str">
            <v>K1H314426</v>
          </cell>
          <cell r="N255">
            <v>58.870967741935488</v>
          </cell>
        </row>
        <row r="256">
          <cell r="A256" t="str">
            <v>K1H</v>
          </cell>
          <cell r="B256" t="str">
            <v>K1H270774</v>
          </cell>
          <cell r="N256">
            <v>54.946236559139777</v>
          </cell>
        </row>
        <row r="257">
          <cell r="A257" t="str">
            <v>K1H</v>
          </cell>
          <cell r="B257" t="str">
            <v>K1H420954</v>
          </cell>
          <cell r="N257">
            <v>51.021505376344066</v>
          </cell>
        </row>
        <row r="258">
          <cell r="A258" t="str">
            <v>K1H</v>
          </cell>
          <cell r="B258" t="str">
            <v>K1H136827</v>
          </cell>
          <cell r="N258">
            <v>47.096774193548356</v>
          </cell>
        </row>
        <row r="259">
          <cell r="A259" t="str">
            <v>K1H</v>
          </cell>
          <cell r="B259" t="str">
            <v>K1H413530</v>
          </cell>
          <cell r="N259">
            <v>43.172043010752702</v>
          </cell>
        </row>
        <row r="260">
          <cell r="A260" t="str">
            <v>K1H</v>
          </cell>
          <cell r="B260" t="str">
            <v>K1H295080</v>
          </cell>
          <cell r="N260">
            <v>39.247311827956992</v>
          </cell>
        </row>
        <row r="261">
          <cell r="A261" t="str">
            <v>K1H</v>
          </cell>
          <cell r="B261" t="str">
            <v>K1H309495</v>
          </cell>
          <cell r="N261">
            <v>35.322580645161281</v>
          </cell>
        </row>
        <row r="262">
          <cell r="A262" t="str">
            <v>K1H</v>
          </cell>
          <cell r="B262" t="str">
            <v>K1H263820</v>
          </cell>
          <cell r="N262">
            <v>31.397849462365571</v>
          </cell>
        </row>
        <row r="263">
          <cell r="A263" t="str">
            <v>K1H</v>
          </cell>
          <cell r="B263" t="str">
            <v>K1H069215</v>
          </cell>
          <cell r="N263">
            <v>27.47311827956986</v>
          </cell>
        </row>
        <row r="264">
          <cell r="A264" t="str">
            <v>K1H</v>
          </cell>
          <cell r="B264" t="str">
            <v>K1H276120</v>
          </cell>
          <cell r="N264">
            <v>23.548387096774206</v>
          </cell>
        </row>
        <row r="265">
          <cell r="A265" t="str">
            <v>K1H</v>
          </cell>
          <cell r="B265" t="str">
            <v>K1H327179</v>
          </cell>
          <cell r="N265">
            <v>19.623655913978496</v>
          </cell>
        </row>
        <row r="266">
          <cell r="A266" t="str">
            <v>K1H</v>
          </cell>
          <cell r="B266" t="str">
            <v>K1H245987</v>
          </cell>
          <cell r="N266">
            <v>15.698924731182785</v>
          </cell>
        </row>
        <row r="267">
          <cell r="A267" t="str">
            <v>K1H</v>
          </cell>
          <cell r="B267" t="str">
            <v>K1H297153</v>
          </cell>
          <cell r="N267">
            <v>11.774193548387075</v>
          </cell>
        </row>
        <row r="268">
          <cell r="A268" t="str">
            <v>K1H</v>
          </cell>
          <cell r="B268" t="str">
            <v>K1H379907</v>
          </cell>
          <cell r="N268">
            <v>7.8494623655913642</v>
          </cell>
        </row>
        <row r="269">
          <cell r="A269" t="str">
            <v>K1H</v>
          </cell>
          <cell r="B269" t="str">
            <v>K1H375936</v>
          </cell>
          <cell r="N269">
            <v>3.9247311827957105</v>
          </cell>
        </row>
        <row r="270">
          <cell r="A270" t="str">
            <v>K1H</v>
          </cell>
          <cell r="B270" t="str">
            <v>K1H342044</v>
          </cell>
          <cell r="N270">
            <v>1</v>
          </cell>
        </row>
        <row r="272">
          <cell r="A272" t="str">
            <v>Embarcation</v>
          </cell>
          <cell r="B272" t="str">
            <v>Code bateau</v>
          </cell>
        </row>
        <row r="273">
          <cell r="A273" t="str">
            <v>C1D</v>
          </cell>
          <cell r="B273" t="str">
            <v>C1D386464</v>
          </cell>
          <cell r="N273">
            <v>500</v>
          </cell>
        </row>
        <row r="274">
          <cell r="A274" t="str">
            <v>C1D</v>
          </cell>
          <cell r="B274" t="str">
            <v>C1D311381</v>
          </cell>
          <cell r="N274">
            <v>428.57142857142856</v>
          </cell>
        </row>
        <row r="275">
          <cell r="A275" t="str">
            <v>C1D</v>
          </cell>
          <cell r="B275" t="str">
            <v>C1D348339</v>
          </cell>
          <cell r="N275">
            <v>357.14285714285711</v>
          </cell>
        </row>
        <row r="276">
          <cell r="A276" t="str">
            <v>C1D</v>
          </cell>
          <cell r="B276" t="str">
            <v>C1D326165</v>
          </cell>
          <cell r="N276">
            <v>285.71428571428572</v>
          </cell>
        </row>
        <row r="277">
          <cell r="A277" t="str">
            <v>C1D</v>
          </cell>
          <cell r="B277" t="str">
            <v>C1D323318</v>
          </cell>
          <cell r="N277">
            <v>214.28571428571428</v>
          </cell>
        </row>
        <row r="278">
          <cell r="A278" t="str">
            <v>C1D</v>
          </cell>
          <cell r="B278" t="str">
            <v>C1D265873</v>
          </cell>
          <cell r="N278">
            <v>142.85714285714283</v>
          </cell>
        </row>
        <row r="279">
          <cell r="A279" t="str">
            <v>C1D</v>
          </cell>
          <cell r="B279" t="str">
            <v>C1D418326</v>
          </cell>
          <cell r="N279">
            <v>71.428571428571445</v>
          </cell>
        </row>
        <row r="280">
          <cell r="A280" t="str">
            <v>C1D</v>
          </cell>
          <cell r="B280" t="str">
            <v>C1D254095</v>
          </cell>
          <cell r="N280">
            <v>1</v>
          </cell>
        </row>
        <row r="281">
          <cell r="A281" t="str">
            <v>C1H</v>
          </cell>
          <cell r="B281" t="str">
            <v>C1H228099</v>
          </cell>
          <cell r="N281">
            <v>500</v>
          </cell>
        </row>
        <row r="282">
          <cell r="A282" t="str">
            <v>C1H</v>
          </cell>
          <cell r="B282" t="str">
            <v>C1H236722</v>
          </cell>
          <cell r="N282">
            <v>485</v>
          </cell>
        </row>
        <row r="283">
          <cell r="A283" t="str">
            <v>C1H</v>
          </cell>
          <cell r="B283" t="str">
            <v>C1H216129</v>
          </cell>
          <cell r="N283">
            <v>470</v>
          </cell>
        </row>
        <row r="284">
          <cell r="A284" t="str">
            <v>C1H</v>
          </cell>
          <cell r="B284" t="str">
            <v>C1H225965</v>
          </cell>
          <cell r="N284">
            <v>455</v>
          </cell>
        </row>
        <row r="285">
          <cell r="A285" t="str">
            <v>C1H</v>
          </cell>
          <cell r="B285" t="str">
            <v>C1H236683</v>
          </cell>
          <cell r="N285">
            <v>440</v>
          </cell>
        </row>
        <row r="286">
          <cell r="A286" t="str">
            <v>C1H</v>
          </cell>
          <cell r="B286" t="str">
            <v>C1H186088</v>
          </cell>
          <cell r="N286">
            <v>425</v>
          </cell>
        </row>
        <row r="287">
          <cell r="A287" t="str">
            <v>C1H</v>
          </cell>
          <cell r="B287" t="str">
            <v>C1H246105</v>
          </cell>
          <cell r="N287">
            <v>410</v>
          </cell>
        </row>
        <row r="288">
          <cell r="A288" t="str">
            <v>C1H</v>
          </cell>
          <cell r="B288" t="str">
            <v>C1H064667</v>
          </cell>
          <cell r="N288">
            <v>395</v>
          </cell>
        </row>
        <row r="289">
          <cell r="A289" t="str">
            <v>C1H</v>
          </cell>
          <cell r="B289" t="str">
            <v>C1H252675</v>
          </cell>
          <cell r="N289">
            <v>380</v>
          </cell>
        </row>
        <row r="290">
          <cell r="A290" t="str">
            <v>C1H</v>
          </cell>
          <cell r="B290" t="str">
            <v>C1H246199</v>
          </cell>
          <cell r="N290">
            <v>365</v>
          </cell>
        </row>
        <row r="291">
          <cell r="A291" t="str">
            <v>C1H</v>
          </cell>
          <cell r="B291" t="str">
            <v>C1H351067</v>
          </cell>
          <cell r="N291">
            <v>334.58333333333331</v>
          </cell>
        </row>
        <row r="292">
          <cell r="A292" t="str">
            <v>C1H</v>
          </cell>
          <cell r="B292" t="str">
            <v>C1H064663</v>
          </cell>
          <cell r="N292">
            <v>304.16666666666669</v>
          </cell>
        </row>
        <row r="293">
          <cell r="A293" t="str">
            <v>C1H</v>
          </cell>
          <cell r="B293" t="str">
            <v>C1H300136</v>
          </cell>
          <cell r="N293">
            <v>273.75</v>
          </cell>
        </row>
        <row r="294">
          <cell r="A294" t="str">
            <v>C1H</v>
          </cell>
          <cell r="B294" t="str">
            <v>C1H068975</v>
          </cell>
          <cell r="N294">
            <v>243.33333333333331</v>
          </cell>
        </row>
        <row r="295">
          <cell r="A295" t="str">
            <v>C1H</v>
          </cell>
          <cell r="B295" t="str">
            <v>C1H322302</v>
          </cell>
          <cell r="N295">
            <v>212.91666666666666</v>
          </cell>
        </row>
        <row r="296">
          <cell r="A296" t="str">
            <v>C1H</v>
          </cell>
          <cell r="B296" t="str">
            <v>C1H180704</v>
          </cell>
          <cell r="N296">
            <v>182.5</v>
          </cell>
        </row>
        <row r="297">
          <cell r="A297" t="str">
            <v>C1H</v>
          </cell>
          <cell r="B297" t="str">
            <v>C1H324689</v>
          </cell>
          <cell r="N297">
            <v>152.08333333333331</v>
          </cell>
        </row>
        <row r="298">
          <cell r="A298" t="str">
            <v>C1H</v>
          </cell>
          <cell r="B298" t="str">
            <v>C1H310155</v>
          </cell>
          <cell r="N298">
            <v>121.66666666666666</v>
          </cell>
        </row>
        <row r="299">
          <cell r="A299" t="str">
            <v>C1H</v>
          </cell>
          <cell r="B299" t="str">
            <v>C1H309641</v>
          </cell>
          <cell r="N299">
            <v>91.25</v>
          </cell>
        </row>
        <row r="300">
          <cell r="A300" t="str">
            <v>C1H</v>
          </cell>
          <cell r="B300" t="str">
            <v>C1H283157</v>
          </cell>
          <cell r="N300">
            <v>60.833333333333314</v>
          </cell>
        </row>
        <row r="301">
          <cell r="A301" t="str">
            <v>C1H</v>
          </cell>
          <cell r="B301" t="str">
            <v>C1H374902</v>
          </cell>
          <cell r="N301">
            <v>30.416666666666629</v>
          </cell>
        </row>
        <row r="302">
          <cell r="A302" t="str">
            <v>C1H</v>
          </cell>
          <cell r="B302" t="str">
            <v>C1H068104</v>
          </cell>
          <cell r="N302">
            <v>1</v>
          </cell>
        </row>
        <row r="303">
          <cell r="A303" t="str">
            <v>C2H</v>
          </cell>
          <cell r="B303" t="str">
            <v>C2H064663064667</v>
          </cell>
          <cell r="N303">
            <v>500</v>
          </cell>
        </row>
        <row r="304">
          <cell r="A304" t="str">
            <v>C2M</v>
          </cell>
          <cell r="B304" t="str">
            <v>C2M148658240217</v>
          </cell>
          <cell r="N304">
            <v>500</v>
          </cell>
        </row>
        <row r="305">
          <cell r="A305" t="str">
            <v>K1D</v>
          </cell>
          <cell r="B305" t="str">
            <v>K1D051528</v>
          </cell>
          <cell r="N305">
            <v>500</v>
          </cell>
        </row>
        <row r="306">
          <cell r="A306" t="str">
            <v>K1D</v>
          </cell>
          <cell r="B306" t="str">
            <v>K1D120524</v>
          </cell>
          <cell r="N306">
            <v>485</v>
          </cell>
        </row>
        <row r="307">
          <cell r="A307" t="str">
            <v>K1D</v>
          </cell>
          <cell r="B307" t="str">
            <v>K1D270961</v>
          </cell>
          <cell r="N307">
            <v>470</v>
          </cell>
        </row>
        <row r="308">
          <cell r="A308" t="str">
            <v>K1D</v>
          </cell>
          <cell r="B308" t="str">
            <v>K1D346888</v>
          </cell>
          <cell r="N308">
            <v>455</v>
          </cell>
        </row>
        <row r="309">
          <cell r="A309" t="str">
            <v>K1D</v>
          </cell>
          <cell r="B309" t="str">
            <v>K1D240217</v>
          </cell>
          <cell r="N309">
            <v>440</v>
          </cell>
        </row>
        <row r="310">
          <cell r="A310" t="str">
            <v>K1D</v>
          </cell>
          <cell r="B310" t="str">
            <v>K1D270146</v>
          </cell>
          <cell r="N310">
            <v>425</v>
          </cell>
        </row>
        <row r="311">
          <cell r="A311" t="str">
            <v>K1D</v>
          </cell>
          <cell r="B311" t="str">
            <v>K1D140221</v>
          </cell>
          <cell r="N311">
            <v>410</v>
          </cell>
        </row>
        <row r="312">
          <cell r="A312" t="str">
            <v>K1D</v>
          </cell>
          <cell r="B312" t="str">
            <v>K1D299975</v>
          </cell>
          <cell r="N312">
            <v>395</v>
          </cell>
        </row>
        <row r="313">
          <cell r="A313" t="str">
            <v>K1D</v>
          </cell>
          <cell r="B313" t="str">
            <v>K1D311381</v>
          </cell>
          <cell r="N313">
            <v>380</v>
          </cell>
        </row>
        <row r="314">
          <cell r="A314" t="str">
            <v>K1D</v>
          </cell>
          <cell r="B314" t="str">
            <v>K1D348339</v>
          </cell>
          <cell r="N314">
            <v>365</v>
          </cell>
        </row>
        <row r="315">
          <cell r="A315" t="str">
            <v>K1D</v>
          </cell>
          <cell r="B315" t="str">
            <v>K1D322373</v>
          </cell>
          <cell r="N315">
            <v>343.52941176470586</v>
          </cell>
        </row>
        <row r="316">
          <cell r="A316" t="str">
            <v>K1D</v>
          </cell>
          <cell r="B316" t="str">
            <v>K1D351043</v>
          </cell>
          <cell r="N316">
            <v>322.05882352941177</v>
          </cell>
        </row>
        <row r="317">
          <cell r="A317" t="str">
            <v>K1D</v>
          </cell>
          <cell r="B317" t="str">
            <v>K1D323318</v>
          </cell>
          <cell r="N317">
            <v>300.58823529411768</v>
          </cell>
        </row>
        <row r="318">
          <cell r="A318" t="str">
            <v>K1D</v>
          </cell>
          <cell r="B318" t="str">
            <v>K1D386464</v>
          </cell>
          <cell r="N318">
            <v>279.11764705882354</v>
          </cell>
        </row>
        <row r="319">
          <cell r="A319" t="str">
            <v>K1D</v>
          </cell>
          <cell r="B319" t="str">
            <v>K1D353186</v>
          </cell>
          <cell r="N319">
            <v>257.64705882352939</v>
          </cell>
        </row>
        <row r="320">
          <cell r="A320" t="str">
            <v>K1D</v>
          </cell>
          <cell r="B320" t="str">
            <v>K1D281524</v>
          </cell>
          <cell r="N320">
            <v>236.1764705882353</v>
          </cell>
        </row>
        <row r="321">
          <cell r="A321" t="str">
            <v>K1D</v>
          </cell>
          <cell r="B321" t="str">
            <v>K1D265873</v>
          </cell>
          <cell r="N321">
            <v>214.70588235294119</v>
          </cell>
        </row>
        <row r="322">
          <cell r="A322" t="str">
            <v>K1D</v>
          </cell>
          <cell r="B322" t="str">
            <v>K1D442896</v>
          </cell>
          <cell r="N322">
            <v>193.23529411764707</v>
          </cell>
        </row>
        <row r="323">
          <cell r="A323" t="str">
            <v>K1D</v>
          </cell>
          <cell r="B323" t="str">
            <v>K1D280840</v>
          </cell>
          <cell r="N323">
            <v>171.76470588235296</v>
          </cell>
        </row>
        <row r="324">
          <cell r="A324" t="str">
            <v>K1D</v>
          </cell>
          <cell r="B324" t="str">
            <v>K1D353647</v>
          </cell>
          <cell r="N324">
            <v>150.29411764705884</v>
          </cell>
        </row>
        <row r="325">
          <cell r="A325" t="str">
            <v>K1D</v>
          </cell>
          <cell r="B325" t="str">
            <v>K1D269224</v>
          </cell>
          <cell r="N325">
            <v>128.82352941176472</v>
          </cell>
        </row>
        <row r="326">
          <cell r="A326" t="str">
            <v>K1D</v>
          </cell>
          <cell r="B326" t="str">
            <v>K1D421850</v>
          </cell>
          <cell r="N326">
            <v>107.35294117647061</v>
          </cell>
        </row>
        <row r="327">
          <cell r="A327" t="str">
            <v>K1D</v>
          </cell>
          <cell r="B327" t="str">
            <v>K1D418326</v>
          </cell>
          <cell r="N327">
            <v>85.882352941176464</v>
          </cell>
        </row>
        <row r="328">
          <cell r="A328" t="str">
            <v>K1D</v>
          </cell>
          <cell r="B328" t="str">
            <v>K1D421941</v>
          </cell>
          <cell r="N328">
            <v>64.411764705882376</v>
          </cell>
        </row>
        <row r="329">
          <cell r="A329" t="str">
            <v>K1D</v>
          </cell>
          <cell r="B329" t="str">
            <v>K1D062602</v>
          </cell>
          <cell r="N329">
            <v>42.941176470588289</v>
          </cell>
        </row>
        <row r="330">
          <cell r="A330" t="str">
            <v>K1D</v>
          </cell>
          <cell r="B330" t="str">
            <v>K1D254095</v>
          </cell>
          <cell r="N330">
            <v>21.470588235294144</v>
          </cell>
        </row>
        <row r="331">
          <cell r="A331" t="str">
            <v>K1D</v>
          </cell>
          <cell r="B331" t="str">
            <v>K1D252921</v>
          </cell>
          <cell r="N331">
            <v>1</v>
          </cell>
        </row>
        <row r="332">
          <cell r="A332" t="str">
            <v>K1H</v>
          </cell>
          <cell r="B332" t="str">
            <v>K1H284082</v>
          </cell>
          <cell r="N332">
            <v>500</v>
          </cell>
        </row>
        <row r="333">
          <cell r="A333" t="str">
            <v>K1H</v>
          </cell>
          <cell r="B333" t="str">
            <v>K1H354932</v>
          </cell>
          <cell r="N333">
            <v>485</v>
          </cell>
        </row>
        <row r="334">
          <cell r="A334" t="str">
            <v>K1H</v>
          </cell>
          <cell r="B334" t="str">
            <v>K1H283286</v>
          </cell>
          <cell r="N334">
            <v>470</v>
          </cell>
        </row>
        <row r="335">
          <cell r="A335" t="str">
            <v>K1H</v>
          </cell>
          <cell r="B335" t="str">
            <v>K1H277041</v>
          </cell>
          <cell r="N335">
            <v>455</v>
          </cell>
        </row>
        <row r="336">
          <cell r="A336" t="str">
            <v>K1H</v>
          </cell>
          <cell r="B336" t="str">
            <v>K1H282940</v>
          </cell>
          <cell r="N336">
            <v>440</v>
          </cell>
        </row>
        <row r="337">
          <cell r="A337" t="str">
            <v>K1H</v>
          </cell>
          <cell r="B337" t="str">
            <v>K1H191345</v>
          </cell>
          <cell r="N337">
            <v>425</v>
          </cell>
        </row>
        <row r="338">
          <cell r="A338" t="str">
            <v>K1H</v>
          </cell>
          <cell r="B338" t="str">
            <v>K1H353436</v>
          </cell>
          <cell r="N338">
            <v>410</v>
          </cell>
        </row>
        <row r="339">
          <cell r="A339" t="str">
            <v>K1H</v>
          </cell>
          <cell r="B339" t="str">
            <v>K1H180317</v>
          </cell>
          <cell r="N339">
            <v>395</v>
          </cell>
        </row>
        <row r="340">
          <cell r="A340" t="str">
            <v>K1H</v>
          </cell>
          <cell r="B340" t="str">
            <v>K1H080913</v>
          </cell>
          <cell r="N340">
            <v>380</v>
          </cell>
        </row>
        <row r="341">
          <cell r="A341" t="str">
            <v>K1H</v>
          </cell>
          <cell r="B341" t="str">
            <v>K1H346899</v>
          </cell>
          <cell r="N341">
            <v>365</v>
          </cell>
        </row>
        <row r="342">
          <cell r="A342" t="str">
            <v>K1H</v>
          </cell>
          <cell r="B342" t="str">
            <v>K1H228099</v>
          </cell>
          <cell r="N342">
            <v>356.51162790697674</v>
          </cell>
        </row>
        <row r="343">
          <cell r="A343" t="str">
            <v>K1H</v>
          </cell>
          <cell r="B343" t="str">
            <v>K1H310741</v>
          </cell>
          <cell r="N343">
            <v>348.02325581395348</v>
          </cell>
        </row>
        <row r="344">
          <cell r="A344" t="str">
            <v>K1H</v>
          </cell>
          <cell r="B344" t="str">
            <v>K1H346994</v>
          </cell>
          <cell r="N344">
            <v>339.53488372093022</v>
          </cell>
        </row>
        <row r="345">
          <cell r="A345" t="str">
            <v>K1H</v>
          </cell>
          <cell r="B345" t="str">
            <v>K1H268967</v>
          </cell>
          <cell r="N345">
            <v>331.04651162790697</v>
          </cell>
        </row>
        <row r="346">
          <cell r="A346" t="str">
            <v>K1H</v>
          </cell>
          <cell r="B346" t="str">
            <v>K1H246105</v>
          </cell>
          <cell r="N346">
            <v>322.55813953488371</v>
          </cell>
        </row>
        <row r="347">
          <cell r="A347" t="str">
            <v>K1H</v>
          </cell>
          <cell r="B347" t="str">
            <v>K1H295236</v>
          </cell>
          <cell r="N347">
            <v>314.06976744186045</v>
          </cell>
        </row>
        <row r="348">
          <cell r="A348" t="str">
            <v>K1H</v>
          </cell>
          <cell r="B348" t="str">
            <v>K1H297277</v>
          </cell>
          <cell r="N348">
            <v>305.58139534883719</v>
          </cell>
        </row>
        <row r="349">
          <cell r="A349" t="str">
            <v>K1H</v>
          </cell>
          <cell r="B349" t="str">
            <v>K1H216129</v>
          </cell>
          <cell r="N349">
            <v>297.09302325581393</v>
          </cell>
        </row>
        <row r="350">
          <cell r="A350" t="str">
            <v>K1H</v>
          </cell>
          <cell r="B350" t="str">
            <v>K1H290074</v>
          </cell>
          <cell r="N350">
            <v>288.60465116279067</v>
          </cell>
        </row>
        <row r="351">
          <cell r="A351" t="str">
            <v>K1H</v>
          </cell>
          <cell r="B351" t="str">
            <v>K1H068104</v>
          </cell>
          <cell r="N351">
            <v>280.11627906976742</v>
          </cell>
        </row>
        <row r="352">
          <cell r="A352" t="str">
            <v>K1H</v>
          </cell>
          <cell r="B352" t="str">
            <v>K1H322790</v>
          </cell>
          <cell r="N352">
            <v>271.62790697674416</v>
          </cell>
        </row>
        <row r="353">
          <cell r="A353" t="str">
            <v>K1H</v>
          </cell>
          <cell r="B353" t="str">
            <v>K1H280564</v>
          </cell>
          <cell r="N353">
            <v>263.1395348837209</v>
          </cell>
        </row>
        <row r="354">
          <cell r="A354" t="str">
            <v>K1H</v>
          </cell>
          <cell r="B354" t="str">
            <v>K1H323004</v>
          </cell>
          <cell r="N354">
            <v>254.65116279069767</v>
          </cell>
        </row>
        <row r="355">
          <cell r="A355" t="str">
            <v>K1H</v>
          </cell>
          <cell r="B355" t="str">
            <v>K1H212913</v>
          </cell>
          <cell r="N355">
            <v>246.16279069767441</v>
          </cell>
        </row>
        <row r="356">
          <cell r="A356" t="str">
            <v>K1H</v>
          </cell>
          <cell r="B356" t="str">
            <v>K1H273062</v>
          </cell>
          <cell r="N356">
            <v>237.67441860465115</v>
          </cell>
        </row>
        <row r="357">
          <cell r="A357" t="str">
            <v>K1H</v>
          </cell>
          <cell r="B357" t="str">
            <v>K1H237523</v>
          </cell>
          <cell r="N357">
            <v>229.18604651162789</v>
          </cell>
        </row>
        <row r="358">
          <cell r="A358" t="str">
            <v>K1H</v>
          </cell>
          <cell r="B358" t="str">
            <v>K1H324185</v>
          </cell>
          <cell r="N358">
            <v>220.69767441860463</v>
          </cell>
        </row>
        <row r="359">
          <cell r="A359" t="str">
            <v>K1H</v>
          </cell>
          <cell r="B359" t="str">
            <v>K1H323309</v>
          </cell>
          <cell r="N359">
            <v>212.20930232558138</v>
          </cell>
        </row>
        <row r="360">
          <cell r="A360" t="str">
            <v>K1H</v>
          </cell>
          <cell r="B360" t="str">
            <v>K1H311494</v>
          </cell>
          <cell r="N360">
            <v>203.72093023255812</v>
          </cell>
        </row>
        <row r="361">
          <cell r="A361" t="str">
            <v>K1H</v>
          </cell>
          <cell r="B361" t="str">
            <v>K1H283284</v>
          </cell>
          <cell r="N361">
            <v>195.23255813953486</v>
          </cell>
        </row>
        <row r="362">
          <cell r="A362" t="str">
            <v>K1H</v>
          </cell>
          <cell r="B362" t="str">
            <v>K1H324689</v>
          </cell>
          <cell r="N362">
            <v>186.7441860465116</v>
          </cell>
        </row>
        <row r="363">
          <cell r="A363" t="str">
            <v>K1H</v>
          </cell>
          <cell r="B363" t="str">
            <v>K1H060646</v>
          </cell>
          <cell r="N363">
            <v>178.25581395348834</v>
          </cell>
        </row>
        <row r="364">
          <cell r="A364" t="str">
            <v>K1H</v>
          </cell>
          <cell r="B364" t="str">
            <v>K1H160425</v>
          </cell>
          <cell r="N364">
            <v>169.76744186046508</v>
          </cell>
        </row>
        <row r="365">
          <cell r="A365" t="str">
            <v>K1H</v>
          </cell>
          <cell r="B365" t="str">
            <v>K1H324356</v>
          </cell>
          <cell r="N365">
            <v>161.27906976744185</v>
          </cell>
        </row>
        <row r="366">
          <cell r="A366" t="str">
            <v>K1H</v>
          </cell>
          <cell r="B366" t="str">
            <v>K1H309641</v>
          </cell>
          <cell r="N366">
            <v>152.7906976744186</v>
          </cell>
        </row>
        <row r="367">
          <cell r="A367" t="str">
            <v>K1H</v>
          </cell>
          <cell r="B367" t="str">
            <v>K1H136931</v>
          </cell>
          <cell r="N367">
            <v>144.30232558139534</v>
          </cell>
        </row>
        <row r="368">
          <cell r="A368" t="str">
            <v>K1H</v>
          </cell>
          <cell r="B368" t="str">
            <v>K1H211663</v>
          </cell>
          <cell r="N368">
            <v>135.81395348837208</v>
          </cell>
        </row>
        <row r="369">
          <cell r="A369" t="str">
            <v>K1H</v>
          </cell>
          <cell r="B369" t="str">
            <v>K1H180704</v>
          </cell>
          <cell r="N369">
            <v>127.32558139534882</v>
          </cell>
        </row>
        <row r="370">
          <cell r="A370" t="str">
            <v>K1H</v>
          </cell>
          <cell r="B370" t="str">
            <v>K1H205198</v>
          </cell>
          <cell r="N370">
            <v>118.83720930232556</v>
          </cell>
        </row>
        <row r="371">
          <cell r="A371" t="str">
            <v>K1H</v>
          </cell>
          <cell r="B371" t="str">
            <v>K1H320712</v>
          </cell>
          <cell r="N371">
            <v>110.3488372093023</v>
          </cell>
        </row>
        <row r="372">
          <cell r="A372" t="str">
            <v>K1H</v>
          </cell>
          <cell r="B372" t="str">
            <v>K1H192230</v>
          </cell>
          <cell r="N372">
            <v>101.86046511627904</v>
          </cell>
        </row>
        <row r="373">
          <cell r="A373" t="str">
            <v>K1H</v>
          </cell>
          <cell r="B373" t="str">
            <v>K1H340037</v>
          </cell>
          <cell r="N373">
            <v>93.372093023255786</v>
          </cell>
        </row>
        <row r="374">
          <cell r="A374" t="str">
            <v>K1H</v>
          </cell>
          <cell r="B374" t="str">
            <v>K1H210640</v>
          </cell>
          <cell r="N374">
            <v>84.883720930232528</v>
          </cell>
        </row>
        <row r="375">
          <cell r="A375" t="str">
            <v>K1H</v>
          </cell>
          <cell r="B375" t="str">
            <v>K1H241311</v>
          </cell>
          <cell r="N375">
            <v>76.395348837209269</v>
          </cell>
        </row>
        <row r="376">
          <cell r="A376" t="str">
            <v>K1H</v>
          </cell>
          <cell r="B376" t="str">
            <v>K1H269001</v>
          </cell>
          <cell r="N376">
            <v>67.906976744186011</v>
          </cell>
        </row>
        <row r="377">
          <cell r="A377" t="str">
            <v>K1H</v>
          </cell>
          <cell r="B377" t="str">
            <v>K1H281129</v>
          </cell>
          <cell r="N377">
            <v>59.418604651162752</v>
          </cell>
        </row>
        <row r="378">
          <cell r="A378" t="str">
            <v>K1H</v>
          </cell>
          <cell r="B378" t="str">
            <v>K1H310155</v>
          </cell>
          <cell r="N378">
            <v>50.930232558139494</v>
          </cell>
        </row>
        <row r="379">
          <cell r="A379" t="str">
            <v>K1H</v>
          </cell>
          <cell r="B379" t="str">
            <v>K1H292803</v>
          </cell>
          <cell r="N379">
            <v>42.441860465116235</v>
          </cell>
        </row>
        <row r="380">
          <cell r="A380" t="str">
            <v>K1H</v>
          </cell>
          <cell r="B380" t="str">
            <v>K1H223232</v>
          </cell>
          <cell r="N380">
            <v>33.953488372092977</v>
          </cell>
        </row>
        <row r="381">
          <cell r="A381" t="str">
            <v>K1H</v>
          </cell>
          <cell r="B381" t="str">
            <v>K1H297694</v>
          </cell>
          <cell r="N381">
            <v>25.465116279069719</v>
          </cell>
        </row>
        <row r="382">
          <cell r="A382" t="str">
            <v>K1H</v>
          </cell>
          <cell r="B382" t="str">
            <v>K1H237216</v>
          </cell>
          <cell r="N382">
            <v>16.97674418604646</v>
          </cell>
        </row>
        <row r="383">
          <cell r="A383" t="str">
            <v>K1H</v>
          </cell>
          <cell r="B383" t="str">
            <v>K1H182509</v>
          </cell>
          <cell r="N383">
            <v>8.4883720930232016</v>
          </cell>
        </row>
        <row r="384">
          <cell r="A384" t="str">
            <v>K1H</v>
          </cell>
          <cell r="B384" t="str">
            <v>K1H311063</v>
          </cell>
          <cell r="N384">
            <v>1</v>
          </cell>
        </row>
      </sheetData>
      <sheetData sheetId="1">
        <row r="2">
          <cell r="A2" t="str">
            <v>C1D</v>
          </cell>
          <cell r="B2" t="str">
            <v>C1D327145</v>
          </cell>
          <cell r="N2">
            <v>500</v>
          </cell>
        </row>
        <row r="3">
          <cell r="A3" t="str">
            <v>C1D</v>
          </cell>
          <cell r="B3" t="str">
            <v>C1D241856</v>
          </cell>
          <cell r="N3">
            <v>485</v>
          </cell>
        </row>
        <row r="4">
          <cell r="A4" t="str">
            <v>C1D</v>
          </cell>
          <cell r="B4" t="str">
            <v>C1D430161</v>
          </cell>
          <cell r="N4">
            <v>470</v>
          </cell>
        </row>
        <row r="5">
          <cell r="A5" t="str">
            <v>C1D</v>
          </cell>
          <cell r="B5" t="str">
            <v>C1D375055</v>
          </cell>
          <cell r="N5">
            <v>455</v>
          </cell>
        </row>
        <row r="6">
          <cell r="A6" t="str">
            <v>C1D</v>
          </cell>
          <cell r="B6" t="str">
            <v>C1D096487</v>
          </cell>
          <cell r="N6">
            <v>440</v>
          </cell>
        </row>
        <row r="7">
          <cell r="A7" t="str">
            <v>C1D</v>
          </cell>
          <cell r="B7" t="str">
            <v>C1D280074</v>
          </cell>
          <cell r="N7">
            <v>425</v>
          </cell>
        </row>
        <row r="8">
          <cell r="A8" t="str">
            <v>C1D</v>
          </cell>
          <cell r="B8" t="str">
            <v>C1D310368</v>
          </cell>
          <cell r="N8">
            <v>410</v>
          </cell>
        </row>
        <row r="9">
          <cell r="A9" t="str">
            <v>C1D</v>
          </cell>
          <cell r="B9" t="str">
            <v>C1D339309</v>
          </cell>
          <cell r="N9">
            <v>395</v>
          </cell>
        </row>
        <row r="10">
          <cell r="A10" t="str">
            <v>C1D</v>
          </cell>
          <cell r="B10" t="str">
            <v>C1D325827</v>
          </cell>
          <cell r="N10">
            <v>380</v>
          </cell>
        </row>
        <row r="11">
          <cell r="A11" t="str">
            <v>C1D</v>
          </cell>
          <cell r="B11" t="str">
            <v>C1D343753</v>
          </cell>
          <cell r="N11">
            <v>365</v>
          </cell>
        </row>
        <row r="12">
          <cell r="A12" t="str">
            <v>C1D</v>
          </cell>
          <cell r="B12" t="str">
            <v>C1D353221</v>
          </cell>
          <cell r="N12">
            <v>349.79166666666669</v>
          </cell>
        </row>
        <row r="13">
          <cell r="A13" t="str">
            <v>C1D</v>
          </cell>
          <cell r="B13" t="str">
            <v>C1D322809</v>
          </cell>
          <cell r="N13">
            <v>334.58333333333331</v>
          </cell>
        </row>
        <row r="14">
          <cell r="A14" t="str">
            <v>C1D</v>
          </cell>
          <cell r="B14" t="str">
            <v>C1D473909</v>
          </cell>
          <cell r="N14">
            <v>319.375</v>
          </cell>
        </row>
        <row r="15">
          <cell r="A15" t="str">
            <v>C1D</v>
          </cell>
          <cell r="B15" t="str">
            <v>C1D483448</v>
          </cell>
          <cell r="N15">
            <v>304.16666666666669</v>
          </cell>
        </row>
        <row r="16">
          <cell r="A16" t="str">
            <v>C1D</v>
          </cell>
          <cell r="B16" t="str">
            <v>C1D180432</v>
          </cell>
          <cell r="N16">
            <v>288.95833333333331</v>
          </cell>
        </row>
        <row r="17">
          <cell r="A17" t="str">
            <v>C1D</v>
          </cell>
          <cell r="B17" t="str">
            <v>C1D266641</v>
          </cell>
          <cell r="N17">
            <v>273.75</v>
          </cell>
        </row>
        <row r="18">
          <cell r="A18" t="str">
            <v>C1D</v>
          </cell>
          <cell r="B18" t="str">
            <v>C1D393418</v>
          </cell>
          <cell r="N18">
            <v>258.54166666666663</v>
          </cell>
        </row>
        <row r="19">
          <cell r="A19" t="str">
            <v>C1D</v>
          </cell>
          <cell r="B19" t="str">
            <v>C1D212629</v>
          </cell>
          <cell r="N19">
            <v>243.33333333333331</v>
          </cell>
        </row>
        <row r="20">
          <cell r="A20" t="str">
            <v>C1D</v>
          </cell>
          <cell r="B20" t="str">
            <v>C1D312384</v>
          </cell>
          <cell r="N20">
            <v>228.125</v>
          </cell>
        </row>
        <row r="21">
          <cell r="A21" t="str">
            <v>C1D</v>
          </cell>
          <cell r="B21" t="str">
            <v>C1D410671</v>
          </cell>
          <cell r="N21">
            <v>212.91666666666666</v>
          </cell>
        </row>
        <row r="22">
          <cell r="A22" t="str">
            <v>C1D</v>
          </cell>
          <cell r="B22" t="str">
            <v>C1D265654</v>
          </cell>
          <cell r="N22">
            <v>197.70833333333331</v>
          </cell>
        </row>
        <row r="23">
          <cell r="A23" t="str">
            <v>C1D</v>
          </cell>
          <cell r="B23" t="str">
            <v>C1D482330</v>
          </cell>
          <cell r="N23">
            <v>182.5</v>
          </cell>
        </row>
        <row r="24">
          <cell r="A24" t="str">
            <v>C1D</v>
          </cell>
          <cell r="B24" t="str">
            <v>C1D306571</v>
          </cell>
          <cell r="N24">
            <v>167.29166666666666</v>
          </cell>
        </row>
        <row r="25">
          <cell r="A25" t="str">
            <v>C1D</v>
          </cell>
          <cell r="B25" t="str">
            <v>C1D338439</v>
          </cell>
          <cell r="N25">
            <v>152.08333333333331</v>
          </cell>
        </row>
        <row r="26">
          <cell r="A26" t="str">
            <v>C1D</v>
          </cell>
          <cell r="B26" t="str">
            <v>C1D395900</v>
          </cell>
          <cell r="N26">
            <v>136.875</v>
          </cell>
        </row>
        <row r="27">
          <cell r="A27" t="str">
            <v>C1D</v>
          </cell>
          <cell r="B27" t="str">
            <v>C1D380384</v>
          </cell>
          <cell r="N27">
            <v>121.66666666666666</v>
          </cell>
        </row>
        <row r="28">
          <cell r="A28" t="str">
            <v>C1D</v>
          </cell>
          <cell r="B28" t="str">
            <v>C1D307746</v>
          </cell>
          <cell r="N28">
            <v>106.45833333333331</v>
          </cell>
        </row>
        <row r="29">
          <cell r="A29" t="str">
            <v>C1D</v>
          </cell>
          <cell r="B29" t="str">
            <v>C1D352369</v>
          </cell>
          <cell r="N29">
            <v>91.25</v>
          </cell>
        </row>
        <row r="30">
          <cell r="A30" t="str">
            <v>C1D</v>
          </cell>
          <cell r="B30" t="str">
            <v>C1D367095</v>
          </cell>
          <cell r="N30">
            <v>76.041666666666629</v>
          </cell>
        </row>
        <row r="31">
          <cell r="A31" t="str">
            <v>C1D</v>
          </cell>
          <cell r="B31" t="str">
            <v>C1D307561</v>
          </cell>
          <cell r="N31">
            <v>60.833333333333314</v>
          </cell>
        </row>
        <row r="32">
          <cell r="A32" t="str">
            <v>C1D</v>
          </cell>
          <cell r="B32" t="str">
            <v>C1D417731</v>
          </cell>
          <cell r="N32">
            <v>45.625</v>
          </cell>
        </row>
        <row r="33">
          <cell r="A33" t="str">
            <v>C1D</v>
          </cell>
          <cell r="B33" t="str">
            <v>C1D371805</v>
          </cell>
          <cell r="N33">
            <v>30.416666666666629</v>
          </cell>
        </row>
        <row r="34">
          <cell r="A34" t="str">
            <v>C1D</v>
          </cell>
          <cell r="B34" t="str">
            <v>C1D267149</v>
          </cell>
          <cell r="N34">
            <v>15.208333333333314</v>
          </cell>
        </row>
        <row r="35">
          <cell r="A35" t="str">
            <v>C1D</v>
          </cell>
          <cell r="B35" t="str">
            <v>C1D266572</v>
          </cell>
          <cell r="N35">
            <v>1</v>
          </cell>
        </row>
        <row r="36">
          <cell r="A36" t="str">
            <v>C1H</v>
          </cell>
          <cell r="B36" t="str">
            <v>C1H052878</v>
          </cell>
          <cell r="N36">
            <v>500</v>
          </cell>
        </row>
        <row r="37">
          <cell r="A37" t="str">
            <v>C1H</v>
          </cell>
          <cell r="B37" t="str">
            <v>C1H144142</v>
          </cell>
          <cell r="N37">
            <v>485</v>
          </cell>
        </row>
        <row r="38">
          <cell r="A38" t="str">
            <v>C1H</v>
          </cell>
          <cell r="B38" t="str">
            <v>C1H314426</v>
          </cell>
          <cell r="N38">
            <v>470</v>
          </cell>
        </row>
        <row r="39">
          <cell r="A39" t="str">
            <v>C1H</v>
          </cell>
          <cell r="B39" t="str">
            <v>C1H239059</v>
          </cell>
          <cell r="N39">
            <v>455</v>
          </cell>
        </row>
        <row r="40">
          <cell r="A40" t="str">
            <v>C1H</v>
          </cell>
          <cell r="B40" t="str">
            <v>C1H230546</v>
          </cell>
          <cell r="N40">
            <v>440</v>
          </cell>
        </row>
        <row r="41">
          <cell r="A41" t="str">
            <v>C1H</v>
          </cell>
          <cell r="B41" t="str">
            <v>C1H253855</v>
          </cell>
          <cell r="N41">
            <v>425</v>
          </cell>
        </row>
        <row r="42">
          <cell r="A42" t="str">
            <v>C1H</v>
          </cell>
          <cell r="B42" t="str">
            <v>C1H030245</v>
          </cell>
          <cell r="N42">
            <v>410</v>
          </cell>
        </row>
        <row r="43">
          <cell r="A43" t="str">
            <v>C1H</v>
          </cell>
          <cell r="B43" t="str">
            <v>C1H303466</v>
          </cell>
          <cell r="N43">
            <v>395</v>
          </cell>
        </row>
        <row r="44">
          <cell r="A44" t="str">
            <v>C1H</v>
          </cell>
          <cell r="B44" t="str">
            <v>C1H349641</v>
          </cell>
          <cell r="N44">
            <v>380</v>
          </cell>
        </row>
        <row r="45">
          <cell r="A45" t="str">
            <v>C1H</v>
          </cell>
          <cell r="B45" t="str">
            <v>C1H234294</v>
          </cell>
          <cell r="N45">
            <v>365</v>
          </cell>
        </row>
        <row r="46">
          <cell r="A46" t="str">
            <v>C1H</v>
          </cell>
          <cell r="B46" t="str">
            <v>C1H376376</v>
          </cell>
          <cell r="N46">
            <v>356.3095238095238</v>
          </cell>
        </row>
        <row r="47">
          <cell r="A47" t="str">
            <v>C1H</v>
          </cell>
          <cell r="B47" t="str">
            <v>C1H299954</v>
          </cell>
          <cell r="N47">
            <v>347.61904761904759</v>
          </cell>
        </row>
        <row r="48">
          <cell r="A48" t="str">
            <v>C1H</v>
          </cell>
          <cell r="B48" t="str">
            <v>C1H375139</v>
          </cell>
          <cell r="N48">
            <v>338.92857142857144</v>
          </cell>
        </row>
        <row r="49">
          <cell r="A49" t="str">
            <v>C1H</v>
          </cell>
          <cell r="B49" t="str">
            <v>C1H339756</v>
          </cell>
          <cell r="N49">
            <v>330.23809523809524</v>
          </cell>
        </row>
        <row r="50">
          <cell r="A50" t="str">
            <v>C1H</v>
          </cell>
          <cell r="B50" t="str">
            <v>C1H002634</v>
          </cell>
          <cell r="N50">
            <v>321.54761904761904</v>
          </cell>
        </row>
        <row r="51">
          <cell r="A51" t="str">
            <v>C1H</v>
          </cell>
          <cell r="B51" t="str">
            <v>C1H326187</v>
          </cell>
          <cell r="N51">
            <v>312.85714285714289</v>
          </cell>
        </row>
        <row r="52">
          <cell r="A52" t="str">
            <v>C1H</v>
          </cell>
          <cell r="B52" t="str">
            <v>C1H296256</v>
          </cell>
          <cell r="N52">
            <v>304.16666666666669</v>
          </cell>
        </row>
        <row r="53">
          <cell r="A53" t="str">
            <v>C1H</v>
          </cell>
          <cell r="B53" t="str">
            <v>C1H336554</v>
          </cell>
          <cell r="N53">
            <v>295.47619047619048</v>
          </cell>
        </row>
        <row r="54">
          <cell r="A54" t="str">
            <v>C1H</v>
          </cell>
          <cell r="B54" t="str">
            <v>C1H325156</v>
          </cell>
          <cell r="N54">
            <v>286.78571428571428</v>
          </cell>
        </row>
        <row r="55">
          <cell r="A55" t="str">
            <v>C1H</v>
          </cell>
          <cell r="B55" t="str">
            <v>C1H327179</v>
          </cell>
          <cell r="N55">
            <v>278.09523809523807</v>
          </cell>
        </row>
        <row r="56">
          <cell r="A56" t="str">
            <v>C1H</v>
          </cell>
          <cell r="B56" t="str">
            <v>C1H207683</v>
          </cell>
          <cell r="N56">
            <v>269.40476190476193</v>
          </cell>
        </row>
        <row r="57">
          <cell r="A57" t="str">
            <v>C1H</v>
          </cell>
          <cell r="B57" t="str">
            <v>C1H485597</v>
          </cell>
          <cell r="N57">
            <v>260.71428571428572</v>
          </cell>
        </row>
        <row r="58">
          <cell r="A58" t="str">
            <v>C1H</v>
          </cell>
          <cell r="B58" t="str">
            <v>C1H232764</v>
          </cell>
          <cell r="N58">
            <v>252.02380952380952</v>
          </cell>
        </row>
        <row r="59">
          <cell r="A59" t="str">
            <v>C1H</v>
          </cell>
          <cell r="B59" t="str">
            <v>C1H296577</v>
          </cell>
          <cell r="N59">
            <v>243.33333333333334</v>
          </cell>
        </row>
        <row r="60">
          <cell r="A60" t="str">
            <v>C1H</v>
          </cell>
          <cell r="B60" t="str">
            <v>C1H270346</v>
          </cell>
          <cell r="N60">
            <v>234.64285714285717</v>
          </cell>
        </row>
        <row r="61">
          <cell r="A61" t="str">
            <v>C1H</v>
          </cell>
          <cell r="B61" t="str">
            <v>C1H371695</v>
          </cell>
          <cell r="N61">
            <v>225.95238095238096</v>
          </cell>
        </row>
        <row r="62">
          <cell r="A62" t="str">
            <v>C1H</v>
          </cell>
          <cell r="B62" t="str">
            <v>C1H309495</v>
          </cell>
          <cell r="N62">
            <v>217.26190476190476</v>
          </cell>
        </row>
        <row r="63">
          <cell r="A63" t="str">
            <v>C1H</v>
          </cell>
          <cell r="B63" t="str">
            <v>C1H309940</v>
          </cell>
          <cell r="N63">
            <v>208.57142857142858</v>
          </cell>
        </row>
        <row r="64">
          <cell r="A64" t="str">
            <v>C1H</v>
          </cell>
          <cell r="B64" t="str">
            <v>C1H121370</v>
          </cell>
          <cell r="N64">
            <v>199.88095238095241</v>
          </cell>
        </row>
        <row r="65">
          <cell r="A65" t="str">
            <v>C1H</v>
          </cell>
          <cell r="B65" t="str">
            <v>C1H378506</v>
          </cell>
          <cell r="N65">
            <v>191.1904761904762</v>
          </cell>
        </row>
        <row r="66">
          <cell r="A66" t="str">
            <v>C1H</v>
          </cell>
          <cell r="B66" t="str">
            <v>C1H281895</v>
          </cell>
          <cell r="N66">
            <v>182.5</v>
          </cell>
        </row>
        <row r="67">
          <cell r="A67" t="str">
            <v>C1H</v>
          </cell>
          <cell r="B67" t="str">
            <v>C1H345767</v>
          </cell>
          <cell r="N67">
            <v>173.80952380952382</v>
          </cell>
        </row>
        <row r="68">
          <cell r="A68" t="str">
            <v>C1H</v>
          </cell>
          <cell r="B68" t="str">
            <v>C1H162769</v>
          </cell>
          <cell r="N68">
            <v>165.11904761904765</v>
          </cell>
        </row>
        <row r="69">
          <cell r="A69" t="str">
            <v>C1H</v>
          </cell>
          <cell r="B69" t="str">
            <v>C1H076417</v>
          </cell>
          <cell r="N69">
            <v>156.42857142857144</v>
          </cell>
        </row>
        <row r="70">
          <cell r="A70" t="str">
            <v>C1H</v>
          </cell>
          <cell r="B70" t="str">
            <v>C1H258449</v>
          </cell>
          <cell r="N70">
            <v>147.73809523809524</v>
          </cell>
        </row>
        <row r="71">
          <cell r="A71" t="str">
            <v>C1H</v>
          </cell>
          <cell r="B71" t="str">
            <v>C1H457572</v>
          </cell>
          <cell r="N71">
            <v>139.04761904761907</v>
          </cell>
        </row>
        <row r="72">
          <cell r="A72" t="str">
            <v>C1H</v>
          </cell>
          <cell r="B72" t="str">
            <v>C1H270347</v>
          </cell>
          <cell r="N72">
            <v>130.35714285714289</v>
          </cell>
        </row>
        <row r="73">
          <cell r="A73" t="str">
            <v>C1H</v>
          </cell>
          <cell r="B73" t="str">
            <v>C1H309242</v>
          </cell>
          <cell r="N73">
            <v>121.66666666666669</v>
          </cell>
        </row>
        <row r="74">
          <cell r="A74" t="str">
            <v>C1H</v>
          </cell>
          <cell r="B74" t="str">
            <v>C1H324492</v>
          </cell>
          <cell r="N74">
            <v>112.97619047619048</v>
          </cell>
        </row>
        <row r="75">
          <cell r="A75" t="str">
            <v>C1H</v>
          </cell>
          <cell r="B75" t="str">
            <v>C1H378505</v>
          </cell>
          <cell r="N75">
            <v>104.28571428571433</v>
          </cell>
        </row>
        <row r="76">
          <cell r="A76" t="str">
            <v>C1H</v>
          </cell>
          <cell r="B76" t="str">
            <v>C1H326761</v>
          </cell>
          <cell r="N76">
            <v>95.59523809523813</v>
          </cell>
        </row>
        <row r="77">
          <cell r="A77" t="str">
            <v>C1H</v>
          </cell>
          <cell r="B77" t="str">
            <v>C1H313646</v>
          </cell>
          <cell r="N77">
            <v>86.904761904761926</v>
          </cell>
        </row>
        <row r="78">
          <cell r="A78" t="str">
            <v>C1H</v>
          </cell>
          <cell r="B78" t="str">
            <v>C1H342152</v>
          </cell>
          <cell r="N78">
            <v>78.214285714285722</v>
          </cell>
        </row>
        <row r="79">
          <cell r="A79" t="str">
            <v>C1H</v>
          </cell>
          <cell r="B79" t="str">
            <v>C1H171878</v>
          </cell>
          <cell r="N79">
            <v>69.523809523809518</v>
          </cell>
        </row>
        <row r="80">
          <cell r="A80" t="str">
            <v>C1H</v>
          </cell>
          <cell r="B80" t="str">
            <v>C1H270774</v>
          </cell>
          <cell r="N80">
            <v>60.833333333333371</v>
          </cell>
        </row>
        <row r="81">
          <cell r="A81" t="str">
            <v>C1H</v>
          </cell>
          <cell r="B81" t="str">
            <v>C1H422658</v>
          </cell>
          <cell r="N81">
            <v>52.142857142857167</v>
          </cell>
        </row>
        <row r="82">
          <cell r="A82" t="str">
            <v>C1H</v>
          </cell>
          <cell r="B82" t="str">
            <v>C1H062378</v>
          </cell>
          <cell r="N82">
            <v>43.452380952380963</v>
          </cell>
        </row>
        <row r="83">
          <cell r="A83" t="str">
            <v>C1H</v>
          </cell>
          <cell r="B83" t="str">
            <v>C1H270291</v>
          </cell>
          <cell r="N83">
            <v>34.761904761904816</v>
          </cell>
        </row>
        <row r="84">
          <cell r="A84" t="str">
            <v>C1H</v>
          </cell>
          <cell r="B84" t="str">
            <v>C1H145061</v>
          </cell>
          <cell r="N84">
            <v>26.071428571428612</v>
          </cell>
        </row>
        <row r="85">
          <cell r="A85" t="str">
            <v>C1H</v>
          </cell>
          <cell r="B85" t="str">
            <v>C1H252168</v>
          </cell>
          <cell r="N85">
            <v>17.380952380952408</v>
          </cell>
        </row>
        <row r="86">
          <cell r="A86" t="str">
            <v>C1H</v>
          </cell>
          <cell r="B86" t="str">
            <v>C1H327711</v>
          </cell>
          <cell r="N86">
            <v>8.690476190476204</v>
          </cell>
        </row>
        <row r="87">
          <cell r="A87" t="str">
            <v>C1H</v>
          </cell>
          <cell r="B87" t="str">
            <v>C1H342044</v>
          </cell>
          <cell r="N87">
            <v>1</v>
          </cell>
        </row>
        <row r="88">
          <cell r="A88" t="str">
            <v>C2D</v>
          </cell>
          <cell r="B88" t="str">
            <v>C2D306571307746</v>
          </cell>
          <cell r="N88">
            <v>500</v>
          </cell>
        </row>
        <row r="89">
          <cell r="A89" t="str">
            <v>C2D</v>
          </cell>
          <cell r="B89" t="str">
            <v>C2D149374065486</v>
          </cell>
          <cell r="N89">
            <v>1</v>
          </cell>
        </row>
        <row r="90">
          <cell r="A90" t="str">
            <v>C2H</v>
          </cell>
          <cell r="B90" t="str">
            <v>C2H136827159556</v>
          </cell>
          <cell r="N90">
            <v>500</v>
          </cell>
        </row>
        <row r="91">
          <cell r="A91" t="str">
            <v>C2H</v>
          </cell>
          <cell r="B91" t="str">
            <v>C2H213311233918</v>
          </cell>
          <cell r="N91">
            <v>333.33333333333337</v>
          </cell>
        </row>
        <row r="92">
          <cell r="A92" t="str">
            <v>C2H</v>
          </cell>
          <cell r="B92" t="str">
            <v>C2H077909270346</v>
          </cell>
          <cell r="N92">
            <v>166.66666666666669</v>
          </cell>
        </row>
        <row r="93">
          <cell r="A93" t="str">
            <v>C2H</v>
          </cell>
          <cell r="B93" t="str">
            <v>C2H267844375936</v>
          </cell>
          <cell r="N93">
            <v>1</v>
          </cell>
        </row>
        <row r="94">
          <cell r="A94" t="str">
            <v>C2M</v>
          </cell>
          <cell r="B94" t="str">
            <v>C2M308035309495</v>
          </cell>
          <cell r="N94">
            <v>500</v>
          </cell>
        </row>
        <row r="95">
          <cell r="A95" t="str">
            <v>C2M</v>
          </cell>
          <cell r="B95" t="str">
            <v>C2M338439371695</v>
          </cell>
          <cell r="N95">
            <v>1</v>
          </cell>
        </row>
        <row r="96">
          <cell r="A96" t="str">
            <v>K1D</v>
          </cell>
          <cell r="B96" t="str">
            <v>K1D152010</v>
          </cell>
          <cell r="N96">
            <v>500</v>
          </cell>
        </row>
        <row r="97">
          <cell r="A97" t="str">
            <v>K1D</v>
          </cell>
          <cell r="B97" t="str">
            <v>K1D248135</v>
          </cell>
          <cell r="N97">
            <v>485</v>
          </cell>
        </row>
        <row r="98">
          <cell r="A98" t="str">
            <v>K1D</v>
          </cell>
          <cell r="B98" t="str">
            <v>K1D280458</v>
          </cell>
          <cell r="N98">
            <v>470</v>
          </cell>
        </row>
        <row r="99">
          <cell r="A99" t="str">
            <v>K1D</v>
          </cell>
          <cell r="B99" t="str">
            <v>K1D430161</v>
          </cell>
          <cell r="N99">
            <v>455</v>
          </cell>
        </row>
        <row r="100">
          <cell r="A100" t="str">
            <v>K1D</v>
          </cell>
          <cell r="B100" t="str">
            <v>K1D371805</v>
          </cell>
          <cell r="N100">
            <v>440</v>
          </cell>
        </row>
        <row r="101">
          <cell r="A101" t="str">
            <v>K1D</v>
          </cell>
          <cell r="B101" t="str">
            <v>K1D380384</v>
          </cell>
          <cell r="N101">
            <v>425</v>
          </cell>
        </row>
        <row r="102">
          <cell r="A102" t="str">
            <v>K1D</v>
          </cell>
          <cell r="B102" t="str">
            <v>K1D352369</v>
          </cell>
          <cell r="N102">
            <v>410</v>
          </cell>
        </row>
        <row r="103">
          <cell r="A103" t="str">
            <v>K1D</v>
          </cell>
          <cell r="B103" t="str">
            <v>K1D327145</v>
          </cell>
          <cell r="N103">
            <v>395</v>
          </cell>
        </row>
        <row r="104">
          <cell r="A104" t="str">
            <v>K1D</v>
          </cell>
          <cell r="B104" t="str">
            <v>K1D410671</v>
          </cell>
          <cell r="N104">
            <v>380</v>
          </cell>
        </row>
        <row r="105">
          <cell r="A105" t="str">
            <v>K1D</v>
          </cell>
          <cell r="B105" t="str">
            <v>K1D149374</v>
          </cell>
          <cell r="N105">
            <v>365</v>
          </cell>
        </row>
        <row r="106">
          <cell r="A106" t="str">
            <v>K1D</v>
          </cell>
          <cell r="B106" t="str">
            <v>K1D325827</v>
          </cell>
          <cell r="N106">
            <v>358.81355932203388</v>
          </cell>
        </row>
        <row r="107">
          <cell r="A107" t="str">
            <v>K1D</v>
          </cell>
          <cell r="B107" t="str">
            <v>K1D238716</v>
          </cell>
          <cell r="N107">
            <v>352.62711864406782</v>
          </cell>
        </row>
        <row r="108">
          <cell r="A108" t="str">
            <v>K1D</v>
          </cell>
          <cell r="B108" t="str">
            <v>K1D324225</v>
          </cell>
          <cell r="N108">
            <v>346.4406779661017</v>
          </cell>
        </row>
        <row r="109">
          <cell r="A109" t="str">
            <v>K1D</v>
          </cell>
          <cell r="B109" t="str">
            <v>K1D028077</v>
          </cell>
          <cell r="N109">
            <v>340.25423728813558</v>
          </cell>
        </row>
        <row r="110">
          <cell r="A110" t="str">
            <v>K1D</v>
          </cell>
          <cell r="B110" t="str">
            <v>K1D096487</v>
          </cell>
          <cell r="N110">
            <v>334.06779661016947</v>
          </cell>
        </row>
        <row r="111">
          <cell r="A111" t="str">
            <v>K1D</v>
          </cell>
          <cell r="B111" t="str">
            <v>K1D367095</v>
          </cell>
          <cell r="N111">
            <v>327.88135593220341</v>
          </cell>
        </row>
        <row r="112">
          <cell r="A112" t="str">
            <v>K1D</v>
          </cell>
          <cell r="B112" t="str">
            <v>K1D307746</v>
          </cell>
          <cell r="N112">
            <v>321.69491525423729</v>
          </cell>
        </row>
        <row r="113">
          <cell r="A113" t="str">
            <v>K1D</v>
          </cell>
          <cell r="B113" t="str">
            <v>K1D414728</v>
          </cell>
          <cell r="N113">
            <v>315.50847457627117</v>
          </cell>
        </row>
        <row r="114">
          <cell r="A114" t="str">
            <v>K1D</v>
          </cell>
          <cell r="B114" t="str">
            <v>K1D483448</v>
          </cell>
          <cell r="N114">
            <v>309.32203389830511</v>
          </cell>
        </row>
        <row r="115">
          <cell r="A115" t="str">
            <v>K1D</v>
          </cell>
          <cell r="B115" t="str">
            <v>K1D306571</v>
          </cell>
          <cell r="N115">
            <v>303.13559322033899</v>
          </cell>
        </row>
        <row r="116">
          <cell r="A116" t="str">
            <v>K1D</v>
          </cell>
          <cell r="B116" t="str">
            <v>K1D339309</v>
          </cell>
          <cell r="N116">
            <v>296.94915254237287</v>
          </cell>
        </row>
        <row r="117">
          <cell r="A117" t="str">
            <v>K1D</v>
          </cell>
          <cell r="B117" t="str">
            <v>K1D212150</v>
          </cell>
          <cell r="N117">
            <v>290.76271186440681</v>
          </cell>
        </row>
        <row r="118">
          <cell r="A118" t="str">
            <v>K1D</v>
          </cell>
          <cell r="B118" t="str">
            <v>K1D212629</v>
          </cell>
          <cell r="N118">
            <v>284.57627118644069</v>
          </cell>
        </row>
        <row r="119">
          <cell r="A119" t="str">
            <v>K1D</v>
          </cell>
          <cell r="B119" t="str">
            <v>K1D383710</v>
          </cell>
          <cell r="N119">
            <v>278.38983050847457</v>
          </cell>
        </row>
        <row r="120">
          <cell r="A120" t="str">
            <v>K1D</v>
          </cell>
          <cell r="B120" t="str">
            <v>K1D353221</v>
          </cell>
          <cell r="N120">
            <v>272.20338983050846</v>
          </cell>
        </row>
        <row r="121">
          <cell r="A121" t="str">
            <v>K1D</v>
          </cell>
          <cell r="B121" t="str">
            <v>K1D375055</v>
          </cell>
          <cell r="N121">
            <v>266.01694915254234</v>
          </cell>
        </row>
        <row r="122">
          <cell r="A122" t="str">
            <v>K1D</v>
          </cell>
          <cell r="B122" t="str">
            <v>K1D266641</v>
          </cell>
          <cell r="N122">
            <v>259.83050847457628</v>
          </cell>
        </row>
        <row r="123">
          <cell r="A123" t="str">
            <v>K1D</v>
          </cell>
          <cell r="B123" t="str">
            <v>K1D310368</v>
          </cell>
          <cell r="N123">
            <v>253.64406779661016</v>
          </cell>
        </row>
        <row r="124">
          <cell r="A124" t="str">
            <v>K1D</v>
          </cell>
          <cell r="B124" t="str">
            <v>K1D393418</v>
          </cell>
          <cell r="N124">
            <v>247.45762711864404</v>
          </cell>
        </row>
        <row r="125">
          <cell r="A125" t="str">
            <v>K1D</v>
          </cell>
          <cell r="B125" t="str">
            <v>K1D417731</v>
          </cell>
          <cell r="N125">
            <v>241.27118644067795</v>
          </cell>
        </row>
        <row r="126">
          <cell r="A126" t="str">
            <v>K1D</v>
          </cell>
          <cell r="B126" t="str">
            <v>K1D374127</v>
          </cell>
          <cell r="N126">
            <v>235.08474576271186</v>
          </cell>
        </row>
        <row r="127">
          <cell r="A127" t="str">
            <v>K1D</v>
          </cell>
          <cell r="B127" t="str">
            <v>K1D331624</v>
          </cell>
          <cell r="N127">
            <v>228.89830508474574</v>
          </cell>
        </row>
        <row r="128">
          <cell r="A128" t="str">
            <v>K1D</v>
          </cell>
          <cell r="B128" t="str">
            <v>K1D280074</v>
          </cell>
          <cell r="N128">
            <v>222.71186440677965</v>
          </cell>
        </row>
        <row r="129">
          <cell r="A129" t="str">
            <v>K1D</v>
          </cell>
          <cell r="B129" t="str">
            <v>K1D343753</v>
          </cell>
          <cell r="N129">
            <v>216.52542372881356</v>
          </cell>
        </row>
        <row r="130">
          <cell r="A130" t="str">
            <v>K1D</v>
          </cell>
          <cell r="B130" t="str">
            <v>K1D395900</v>
          </cell>
          <cell r="N130">
            <v>210.33898305084745</v>
          </cell>
        </row>
        <row r="131">
          <cell r="A131" t="str">
            <v>K1D</v>
          </cell>
          <cell r="B131" t="str">
            <v>K1D322809</v>
          </cell>
          <cell r="N131">
            <v>204.15254237288136</v>
          </cell>
        </row>
        <row r="132">
          <cell r="A132" t="str">
            <v>K1D</v>
          </cell>
          <cell r="B132" t="str">
            <v>K1D332042</v>
          </cell>
          <cell r="N132">
            <v>197.96610169491524</v>
          </cell>
        </row>
        <row r="133">
          <cell r="A133" t="str">
            <v>K1D</v>
          </cell>
          <cell r="B133" t="str">
            <v>K1D236353</v>
          </cell>
          <cell r="N133">
            <v>191.77966101694915</v>
          </cell>
        </row>
        <row r="134">
          <cell r="A134" t="str">
            <v>K1D</v>
          </cell>
          <cell r="B134" t="str">
            <v>K1D310564</v>
          </cell>
          <cell r="N134">
            <v>185.59322033898303</v>
          </cell>
        </row>
        <row r="135">
          <cell r="A135" t="str">
            <v>K1D</v>
          </cell>
          <cell r="B135" t="str">
            <v>K1D312384</v>
          </cell>
          <cell r="N135">
            <v>179.40677966101694</v>
          </cell>
        </row>
        <row r="136">
          <cell r="A136" t="str">
            <v>K1D</v>
          </cell>
          <cell r="B136" t="str">
            <v>K1D412874</v>
          </cell>
          <cell r="N136">
            <v>173.22033898305082</v>
          </cell>
        </row>
        <row r="137">
          <cell r="A137" t="str">
            <v>K1D</v>
          </cell>
          <cell r="B137" t="str">
            <v>K1D482330</v>
          </cell>
          <cell r="N137">
            <v>167.03389830508473</v>
          </cell>
        </row>
        <row r="138">
          <cell r="A138" t="str">
            <v>K1D</v>
          </cell>
          <cell r="B138" t="str">
            <v>K1D430398</v>
          </cell>
          <cell r="N138">
            <v>160.84745762711864</v>
          </cell>
        </row>
        <row r="139">
          <cell r="A139" t="str">
            <v>K1D</v>
          </cell>
          <cell r="B139" t="str">
            <v>K1D473909</v>
          </cell>
          <cell r="N139">
            <v>154.66101694915253</v>
          </cell>
        </row>
        <row r="140">
          <cell r="A140" t="str">
            <v>K1D</v>
          </cell>
          <cell r="B140" t="str">
            <v>K1D415739</v>
          </cell>
          <cell r="N140">
            <v>148.47457627118644</v>
          </cell>
        </row>
        <row r="141">
          <cell r="A141" t="str">
            <v>K1D</v>
          </cell>
          <cell r="B141" t="str">
            <v>K1D338439</v>
          </cell>
          <cell r="N141">
            <v>142.28813559322032</v>
          </cell>
        </row>
        <row r="142">
          <cell r="A142" t="str">
            <v>K1D</v>
          </cell>
          <cell r="B142" t="str">
            <v>K1D465891</v>
          </cell>
          <cell r="N142">
            <v>136.10169491525423</v>
          </cell>
        </row>
        <row r="143">
          <cell r="A143" t="str">
            <v>K1D</v>
          </cell>
          <cell r="B143" t="str">
            <v>K1D336743</v>
          </cell>
          <cell r="N143">
            <v>129.91525423728811</v>
          </cell>
        </row>
        <row r="144">
          <cell r="A144" t="str">
            <v>K1D</v>
          </cell>
          <cell r="B144" t="str">
            <v>K1D353228</v>
          </cell>
          <cell r="N144">
            <v>123.72881355932202</v>
          </cell>
        </row>
        <row r="145">
          <cell r="A145" t="str">
            <v>K1D</v>
          </cell>
          <cell r="B145" t="str">
            <v>K1D266572</v>
          </cell>
          <cell r="N145">
            <v>117.5423728813559</v>
          </cell>
        </row>
        <row r="146">
          <cell r="A146" t="str">
            <v>K1D</v>
          </cell>
          <cell r="B146" t="str">
            <v>K1D457259</v>
          </cell>
          <cell r="N146">
            <v>111.35593220338981</v>
          </cell>
        </row>
        <row r="147">
          <cell r="A147" t="str">
            <v>K1D</v>
          </cell>
          <cell r="B147" t="str">
            <v>K1D308035</v>
          </cell>
          <cell r="N147">
            <v>105.16949152542372</v>
          </cell>
        </row>
        <row r="148">
          <cell r="A148" t="str">
            <v>K1D</v>
          </cell>
          <cell r="B148" t="str">
            <v>K1D115071</v>
          </cell>
          <cell r="N148">
            <v>98.983050847457605</v>
          </cell>
        </row>
        <row r="149">
          <cell r="A149" t="str">
            <v>K1D</v>
          </cell>
          <cell r="B149" t="str">
            <v>K1D274599</v>
          </cell>
          <cell r="N149">
            <v>92.796610169491487</v>
          </cell>
        </row>
        <row r="150">
          <cell r="A150" t="str">
            <v>K1D</v>
          </cell>
          <cell r="B150" t="str">
            <v>K1D336414</v>
          </cell>
          <cell r="N150">
            <v>86.610169491525426</v>
          </cell>
        </row>
        <row r="151">
          <cell r="A151" t="str">
            <v>K1D</v>
          </cell>
          <cell r="B151" t="str">
            <v>K1D322462</v>
          </cell>
          <cell r="N151">
            <v>80.423728813559308</v>
          </cell>
        </row>
        <row r="152">
          <cell r="A152" t="str">
            <v>K1D</v>
          </cell>
          <cell r="B152" t="str">
            <v>K1D273611</v>
          </cell>
          <cell r="N152">
            <v>74.23728813559319</v>
          </cell>
        </row>
        <row r="153">
          <cell r="A153" t="str">
            <v>K1D</v>
          </cell>
          <cell r="B153" t="str">
            <v>K1D065486</v>
          </cell>
          <cell r="N153">
            <v>68.050847457627128</v>
          </cell>
        </row>
        <row r="154">
          <cell r="A154" t="str">
            <v>K1D</v>
          </cell>
          <cell r="B154" t="str">
            <v>K1D430421</v>
          </cell>
          <cell r="N154">
            <v>61.86440677966101</v>
          </cell>
        </row>
        <row r="155">
          <cell r="A155" t="str">
            <v>K1D</v>
          </cell>
          <cell r="B155" t="str">
            <v>K1D424567</v>
          </cell>
          <cell r="N155">
            <v>55.677966101694892</v>
          </cell>
        </row>
        <row r="156">
          <cell r="A156" t="str">
            <v>K1D</v>
          </cell>
          <cell r="B156" t="str">
            <v>K1D204498</v>
          </cell>
          <cell r="N156">
            <v>49.491525423728774</v>
          </cell>
        </row>
        <row r="157">
          <cell r="A157" t="str">
            <v>K1D</v>
          </cell>
          <cell r="B157" t="str">
            <v>K1D307561</v>
          </cell>
          <cell r="N157">
            <v>43.305084745762713</v>
          </cell>
        </row>
        <row r="158">
          <cell r="A158" t="str">
            <v>K1D</v>
          </cell>
          <cell r="B158" t="str">
            <v>K1D302998</v>
          </cell>
          <cell r="N158">
            <v>37.118644067796595</v>
          </cell>
        </row>
        <row r="159">
          <cell r="A159" t="str">
            <v>K1D</v>
          </cell>
          <cell r="B159" t="str">
            <v>K1D389331</v>
          </cell>
          <cell r="N159">
            <v>30.932203389830477</v>
          </cell>
        </row>
        <row r="160">
          <cell r="A160" t="str">
            <v>K1D</v>
          </cell>
          <cell r="B160" t="str">
            <v>K1D422300</v>
          </cell>
          <cell r="N160">
            <v>24.745762711864359</v>
          </cell>
        </row>
        <row r="161">
          <cell r="A161" t="str">
            <v>K1D</v>
          </cell>
          <cell r="B161" t="str">
            <v>K1D339470</v>
          </cell>
          <cell r="N161">
            <v>18.559322033898297</v>
          </cell>
        </row>
        <row r="162">
          <cell r="A162" t="str">
            <v>K1D</v>
          </cell>
          <cell r="B162" t="str">
            <v>K1D326649</v>
          </cell>
          <cell r="N162">
            <v>12.372881355932179</v>
          </cell>
        </row>
        <row r="163">
          <cell r="A163" t="str">
            <v>K1D</v>
          </cell>
          <cell r="B163" t="str">
            <v>K1D312767</v>
          </cell>
          <cell r="N163">
            <v>6.1864406779660612</v>
          </cell>
        </row>
        <row r="164">
          <cell r="A164" t="str">
            <v>K1D</v>
          </cell>
          <cell r="B164" t="str">
            <v>K1D200213</v>
          </cell>
          <cell r="N164">
            <v>1</v>
          </cell>
        </row>
        <row r="165">
          <cell r="A165" t="str">
            <v>K1H</v>
          </cell>
          <cell r="B165" t="str">
            <v>K1H282323</v>
          </cell>
          <cell r="N165">
            <v>500</v>
          </cell>
        </row>
        <row r="166">
          <cell r="A166" t="str">
            <v>K1H</v>
          </cell>
          <cell r="B166" t="str">
            <v>K1H298732</v>
          </cell>
          <cell r="N166">
            <v>485</v>
          </cell>
        </row>
        <row r="167">
          <cell r="A167" t="str">
            <v>K1H</v>
          </cell>
          <cell r="B167" t="str">
            <v>K1H239059</v>
          </cell>
          <cell r="N167">
            <v>470</v>
          </cell>
        </row>
        <row r="168">
          <cell r="A168" t="str">
            <v>K1H</v>
          </cell>
          <cell r="B168" t="str">
            <v>K1H257321</v>
          </cell>
          <cell r="N168">
            <v>455</v>
          </cell>
        </row>
        <row r="169">
          <cell r="A169" t="str">
            <v>K1H</v>
          </cell>
          <cell r="B169" t="str">
            <v>K1H266861</v>
          </cell>
          <cell r="N169">
            <v>440</v>
          </cell>
        </row>
        <row r="170">
          <cell r="A170" t="str">
            <v>K1H</v>
          </cell>
          <cell r="B170" t="str">
            <v>K1H247423</v>
          </cell>
          <cell r="N170">
            <v>425</v>
          </cell>
        </row>
        <row r="171">
          <cell r="A171" t="str">
            <v>K1H</v>
          </cell>
          <cell r="B171" t="str">
            <v>K1H208888</v>
          </cell>
          <cell r="N171">
            <v>410</v>
          </cell>
        </row>
        <row r="172">
          <cell r="A172" t="str">
            <v>K1H</v>
          </cell>
          <cell r="B172" t="str">
            <v>K1H289890</v>
          </cell>
          <cell r="N172">
            <v>395</v>
          </cell>
        </row>
        <row r="173">
          <cell r="A173" t="str">
            <v>K1H</v>
          </cell>
          <cell r="B173" t="str">
            <v>K1H326187</v>
          </cell>
          <cell r="N173">
            <v>380</v>
          </cell>
        </row>
        <row r="174">
          <cell r="A174" t="str">
            <v>K1H</v>
          </cell>
          <cell r="B174" t="str">
            <v>K1H136476</v>
          </cell>
          <cell r="N174">
            <v>365</v>
          </cell>
        </row>
        <row r="175">
          <cell r="A175" t="str">
            <v>K1H</v>
          </cell>
          <cell r="B175" t="str">
            <v>K1H218991</v>
          </cell>
          <cell r="N175">
            <v>361.07526881720429</v>
          </cell>
        </row>
        <row r="176">
          <cell r="A176" t="str">
            <v>K1H</v>
          </cell>
          <cell r="B176" t="str">
            <v>K1H269297</v>
          </cell>
          <cell r="N176">
            <v>357.15053763440858</v>
          </cell>
        </row>
        <row r="177">
          <cell r="A177" t="str">
            <v>K1H</v>
          </cell>
          <cell r="B177" t="str">
            <v>K1H270000</v>
          </cell>
          <cell r="N177">
            <v>353.22580645161293</v>
          </cell>
        </row>
        <row r="178">
          <cell r="A178" t="str">
            <v>K1H</v>
          </cell>
          <cell r="B178" t="str">
            <v>K1H227441</v>
          </cell>
          <cell r="N178">
            <v>349.30107526881721</v>
          </cell>
        </row>
        <row r="179">
          <cell r="A179" t="str">
            <v>K1H</v>
          </cell>
          <cell r="B179" t="str">
            <v>K1H295808</v>
          </cell>
          <cell r="N179">
            <v>345.3763440860215</v>
          </cell>
        </row>
        <row r="180">
          <cell r="A180" t="str">
            <v>K1H</v>
          </cell>
          <cell r="B180" t="str">
            <v>K1H296249</v>
          </cell>
          <cell r="N180">
            <v>341.45161290322579</v>
          </cell>
        </row>
        <row r="181">
          <cell r="A181" t="str">
            <v>K1H</v>
          </cell>
          <cell r="B181" t="str">
            <v>K1H276120</v>
          </cell>
          <cell r="N181">
            <v>337.52688172043008</v>
          </cell>
        </row>
        <row r="182">
          <cell r="A182" t="str">
            <v>K1H</v>
          </cell>
          <cell r="B182" t="str">
            <v>K1H171549</v>
          </cell>
          <cell r="N182">
            <v>333.60215053763443</v>
          </cell>
        </row>
        <row r="183">
          <cell r="A183" t="str">
            <v>K1H</v>
          </cell>
          <cell r="B183" t="str">
            <v>K1H260859</v>
          </cell>
          <cell r="N183">
            <v>329.67741935483872</v>
          </cell>
        </row>
        <row r="184">
          <cell r="A184" t="str">
            <v>K1H</v>
          </cell>
          <cell r="B184" t="str">
            <v>K1H342152</v>
          </cell>
          <cell r="N184">
            <v>325.75268817204301</v>
          </cell>
        </row>
        <row r="185">
          <cell r="A185" t="str">
            <v>K1H</v>
          </cell>
          <cell r="B185" t="str">
            <v>K1H346992</v>
          </cell>
          <cell r="N185">
            <v>321.8279569892473</v>
          </cell>
        </row>
        <row r="186">
          <cell r="A186" t="str">
            <v>K1H</v>
          </cell>
          <cell r="B186" t="str">
            <v>K1H339469</v>
          </cell>
          <cell r="N186">
            <v>317.90322580645159</v>
          </cell>
        </row>
        <row r="187">
          <cell r="A187" t="str">
            <v>K1H</v>
          </cell>
          <cell r="B187" t="str">
            <v>K1H270291</v>
          </cell>
          <cell r="N187">
            <v>313.97849462365593</v>
          </cell>
        </row>
        <row r="188">
          <cell r="A188" t="str">
            <v>K1H</v>
          </cell>
          <cell r="B188" t="str">
            <v>K1H322844</v>
          </cell>
          <cell r="N188">
            <v>310.05376344086022</v>
          </cell>
        </row>
        <row r="189">
          <cell r="A189" t="str">
            <v>K1H</v>
          </cell>
          <cell r="B189" t="str">
            <v>K1H194886</v>
          </cell>
          <cell r="N189">
            <v>306.12903225806451</v>
          </cell>
        </row>
        <row r="190">
          <cell r="A190" t="str">
            <v>K1H</v>
          </cell>
          <cell r="B190" t="str">
            <v>K1H325156</v>
          </cell>
          <cell r="N190">
            <v>302.2043010752688</v>
          </cell>
        </row>
        <row r="191">
          <cell r="A191" t="str">
            <v>K1H</v>
          </cell>
          <cell r="B191" t="str">
            <v>K1H339756</v>
          </cell>
          <cell r="N191">
            <v>298.27956989247309</v>
          </cell>
        </row>
        <row r="192">
          <cell r="A192" t="str">
            <v>K1H</v>
          </cell>
          <cell r="B192" t="str">
            <v>K1H327531</v>
          </cell>
          <cell r="N192">
            <v>294.35483870967744</v>
          </cell>
        </row>
        <row r="193">
          <cell r="A193" t="str">
            <v>K1H</v>
          </cell>
          <cell r="B193" t="str">
            <v>K1H294379</v>
          </cell>
          <cell r="N193">
            <v>290.43010752688173</v>
          </cell>
        </row>
        <row r="194">
          <cell r="A194" t="str">
            <v>K1H</v>
          </cell>
          <cell r="B194" t="str">
            <v>K1H269780</v>
          </cell>
          <cell r="N194">
            <v>286.50537634408602</v>
          </cell>
        </row>
        <row r="195">
          <cell r="A195" t="str">
            <v>K1H</v>
          </cell>
          <cell r="B195" t="str">
            <v>K1H291978</v>
          </cell>
          <cell r="N195">
            <v>282.58064516129031</v>
          </cell>
        </row>
        <row r="196">
          <cell r="A196" t="str">
            <v>K1H</v>
          </cell>
          <cell r="B196" t="str">
            <v>K1H430162</v>
          </cell>
          <cell r="N196">
            <v>278.6559139784946</v>
          </cell>
        </row>
        <row r="197">
          <cell r="A197" t="str">
            <v>K1H</v>
          </cell>
          <cell r="B197" t="str">
            <v>K1H259706</v>
          </cell>
          <cell r="N197">
            <v>274.73118279569894</v>
          </cell>
        </row>
        <row r="198">
          <cell r="A198" t="str">
            <v>K1H</v>
          </cell>
          <cell r="B198" t="str">
            <v>K1H100629</v>
          </cell>
          <cell r="N198">
            <v>270.80645161290323</v>
          </cell>
        </row>
        <row r="199">
          <cell r="A199" t="str">
            <v>K1H</v>
          </cell>
          <cell r="B199" t="str">
            <v>K1H052019</v>
          </cell>
          <cell r="N199">
            <v>266.88172043010752</v>
          </cell>
        </row>
        <row r="200">
          <cell r="A200" t="str">
            <v>K1H</v>
          </cell>
          <cell r="B200" t="str">
            <v>K1H299954</v>
          </cell>
          <cell r="N200">
            <v>262.95698924731181</v>
          </cell>
        </row>
        <row r="201">
          <cell r="A201" t="str">
            <v>K1H</v>
          </cell>
          <cell r="B201" t="str">
            <v>K1H457203</v>
          </cell>
          <cell r="N201">
            <v>259.0322580645161</v>
          </cell>
        </row>
        <row r="202">
          <cell r="A202" t="str">
            <v>K1H</v>
          </cell>
          <cell r="B202" t="str">
            <v>K1H295080</v>
          </cell>
          <cell r="N202">
            <v>255.10752688172045</v>
          </cell>
        </row>
        <row r="203">
          <cell r="A203" t="str">
            <v>K1H</v>
          </cell>
          <cell r="B203" t="str">
            <v>K1H181423</v>
          </cell>
          <cell r="N203">
            <v>251.18279569892474</v>
          </cell>
        </row>
        <row r="204">
          <cell r="A204" t="str">
            <v>K1H</v>
          </cell>
          <cell r="B204" t="str">
            <v>K1H296577</v>
          </cell>
          <cell r="N204">
            <v>247.25806451612902</v>
          </cell>
        </row>
        <row r="205">
          <cell r="A205" t="str">
            <v>K1H</v>
          </cell>
          <cell r="B205" t="str">
            <v>K1H339992</v>
          </cell>
          <cell r="N205">
            <v>243.33333333333331</v>
          </cell>
        </row>
        <row r="206">
          <cell r="A206" t="str">
            <v>K1H</v>
          </cell>
          <cell r="B206" t="str">
            <v>K1H281870</v>
          </cell>
          <cell r="N206">
            <v>239.40860215053763</v>
          </cell>
        </row>
        <row r="207">
          <cell r="A207" t="str">
            <v>K1H</v>
          </cell>
          <cell r="B207" t="str">
            <v>K1H136827</v>
          </cell>
          <cell r="N207">
            <v>235.48387096774192</v>
          </cell>
        </row>
        <row r="208">
          <cell r="A208" t="str">
            <v>K1H</v>
          </cell>
          <cell r="B208" t="str">
            <v>K1H379907</v>
          </cell>
          <cell r="N208">
            <v>231.55913978494624</v>
          </cell>
        </row>
        <row r="209">
          <cell r="A209" t="str">
            <v>K1H</v>
          </cell>
          <cell r="B209" t="str">
            <v>K1H141731</v>
          </cell>
          <cell r="N209">
            <v>227.63440860215053</v>
          </cell>
        </row>
        <row r="210">
          <cell r="A210" t="str">
            <v>K1H</v>
          </cell>
          <cell r="B210" t="str">
            <v>K1H001923</v>
          </cell>
          <cell r="N210">
            <v>223.70967741935485</v>
          </cell>
        </row>
        <row r="211">
          <cell r="A211" t="str">
            <v>K1H</v>
          </cell>
          <cell r="B211" t="str">
            <v>K1H119609</v>
          </cell>
          <cell r="N211">
            <v>219.78494623655914</v>
          </cell>
        </row>
        <row r="212">
          <cell r="A212" t="str">
            <v>K1H</v>
          </cell>
          <cell r="B212" t="str">
            <v>K1H422658</v>
          </cell>
          <cell r="N212">
            <v>215.86021505376343</v>
          </cell>
        </row>
        <row r="213">
          <cell r="A213" t="str">
            <v>K1H</v>
          </cell>
          <cell r="B213" t="str">
            <v>K1H375139</v>
          </cell>
          <cell r="N213">
            <v>211.93548387096774</v>
          </cell>
        </row>
        <row r="214">
          <cell r="A214" t="str">
            <v>K1H</v>
          </cell>
          <cell r="B214" t="str">
            <v>K1H245987</v>
          </cell>
          <cell r="N214">
            <v>208.01075268817203</v>
          </cell>
        </row>
        <row r="215">
          <cell r="A215" t="str">
            <v>K1H</v>
          </cell>
          <cell r="B215" t="str">
            <v>K1H230546</v>
          </cell>
          <cell r="N215">
            <v>204.08602150537635</v>
          </cell>
        </row>
        <row r="216">
          <cell r="A216" t="str">
            <v>K1H</v>
          </cell>
          <cell r="B216" t="str">
            <v>K1H077909</v>
          </cell>
          <cell r="N216">
            <v>200.16129032258064</v>
          </cell>
        </row>
        <row r="217">
          <cell r="A217" t="str">
            <v>K1H</v>
          </cell>
          <cell r="B217" t="str">
            <v>K1H069216</v>
          </cell>
          <cell r="N217">
            <v>196.23655913978493</v>
          </cell>
        </row>
        <row r="218">
          <cell r="A218" t="str">
            <v>K1H</v>
          </cell>
          <cell r="B218" t="str">
            <v>K1H309495</v>
          </cell>
          <cell r="N218">
            <v>192.31182795698925</v>
          </cell>
        </row>
        <row r="219">
          <cell r="A219" t="str">
            <v>K1H</v>
          </cell>
          <cell r="B219" t="str">
            <v>K1H240305</v>
          </cell>
          <cell r="N219">
            <v>188.38709677419354</v>
          </cell>
        </row>
        <row r="220">
          <cell r="A220" t="str">
            <v>K1H</v>
          </cell>
          <cell r="B220" t="str">
            <v>K1H263820</v>
          </cell>
          <cell r="N220">
            <v>184.46236559139786</v>
          </cell>
        </row>
        <row r="221">
          <cell r="A221" t="str">
            <v>K1H</v>
          </cell>
          <cell r="B221" t="str">
            <v>K1H211645</v>
          </cell>
          <cell r="N221">
            <v>180.53763440860214</v>
          </cell>
        </row>
        <row r="222">
          <cell r="A222" t="str">
            <v>K1H</v>
          </cell>
          <cell r="B222" t="str">
            <v>K1H297153</v>
          </cell>
          <cell r="N222">
            <v>176.61290322580646</v>
          </cell>
        </row>
        <row r="223">
          <cell r="A223" t="str">
            <v>K1H</v>
          </cell>
          <cell r="B223" t="str">
            <v>K1H296160</v>
          </cell>
          <cell r="N223">
            <v>172.68817204301075</v>
          </cell>
        </row>
        <row r="224">
          <cell r="A224" t="str">
            <v>K1H</v>
          </cell>
          <cell r="B224" t="str">
            <v>K1H353820</v>
          </cell>
          <cell r="N224">
            <v>168.76344086021504</v>
          </cell>
        </row>
        <row r="225">
          <cell r="A225" t="str">
            <v>K1H</v>
          </cell>
          <cell r="B225" t="str">
            <v>K1H147303</v>
          </cell>
          <cell r="N225">
            <v>164.83870967741936</v>
          </cell>
        </row>
        <row r="226">
          <cell r="A226" t="str">
            <v>K1H</v>
          </cell>
          <cell r="B226" t="str">
            <v>K1H413530</v>
          </cell>
          <cell r="N226">
            <v>160.91397849462365</v>
          </cell>
        </row>
        <row r="227">
          <cell r="A227" t="str">
            <v>K1H</v>
          </cell>
          <cell r="B227" t="str">
            <v>K1H420954</v>
          </cell>
          <cell r="N227">
            <v>156.98924731182797</v>
          </cell>
        </row>
        <row r="228">
          <cell r="A228" t="str">
            <v>K1H</v>
          </cell>
          <cell r="B228" t="str">
            <v>K1H252168</v>
          </cell>
          <cell r="N228">
            <v>153.06451612903226</v>
          </cell>
        </row>
        <row r="229">
          <cell r="A229" t="str">
            <v>K1H</v>
          </cell>
          <cell r="B229" t="str">
            <v>K1H225384</v>
          </cell>
          <cell r="N229">
            <v>149.13978494623655</v>
          </cell>
        </row>
        <row r="230">
          <cell r="A230" t="str">
            <v>K1H</v>
          </cell>
          <cell r="B230" t="str">
            <v>K1H416463</v>
          </cell>
          <cell r="N230">
            <v>145.21505376344086</v>
          </cell>
        </row>
        <row r="231">
          <cell r="A231" t="str">
            <v>K1H</v>
          </cell>
          <cell r="B231" t="str">
            <v>K1H311661</v>
          </cell>
          <cell r="N231">
            <v>141.29032258064515</v>
          </cell>
        </row>
        <row r="232">
          <cell r="A232" t="str">
            <v>K1H</v>
          </cell>
          <cell r="B232" t="str">
            <v>K1H159556</v>
          </cell>
          <cell r="N232">
            <v>137.36559139784947</v>
          </cell>
        </row>
        <row r="233">
          <cell r="A233" t="str">
            <v>K1H</v>
          </cell>
          <cell r="B233" t="str">
            <v>K1H163411</v>
          </cell>
          <cell r="N233">
            <v>133.44086021505376</v>
          </cell>
        </row>
        <row r="234">
          <cell r="A234" t="str">
            <v>K1H</v>
          </cell>
          <cell r="B234" t="str">
            <v>K1H316644</v>
          </cell>
          <cell r="N234">
            <v>129.51612903225805</v>
          </cell>
        </row>
        <row r="235">
          <cell r="A235" t="str">
            <v>K1H</v>
          </cell>
          <cell r="B235" t="str">
            <v>K1H270346</v>
          </cell>
          <cell r="N235">
            <v>125.59139784946237</v>
          </cell>
        </row>
        <row r="236">
          <cell r="A236" t="str">
            <v>K1H</v>
          </cell>
          <cell r="B236" t="str">
            <v>K1H286895</v>
          </cell>
          <cell r="N236">
            <v>121.66666666666666</v>
          </cell>
        </row>
        <row r="237">
          <cell r="A237" t="str">
            <v>K1H</v>
          </cell>
          <cell r="B237" t="str">
            <v>K1H326917</v>
          </cell>
          <cell r="N237">
            <v>117.74193548387098</v>
          </cell>
        </row>
        <row r="238">
          <cell r="A238" t="str">
            <v>K1H</v>
          </cell>
          <cell r="B238" t="str">
            <v>K1H233918</v>
          </cell>
          <cell r="N238">
            <v>113.81720430107526</v>
          </cell>
        </row>
        <row r="239">
          <cell r="A239" t="str">
            <v>K1H</v>
          </cell>
          <cell r="B239" t="str">
            <v>K1H328688</v>
          </cell>
          <cell r="N239">
            <v>109.89247311827955</v>
          </cell>
        </row>
        <row r="240">
          <cell r="A240" t="str">
            <v>K1H</v>
          </cell>
          <cell r="B240" t="str">
            <v>K1H281719</v>
          </cell>
          <cell r="N240">
            <v>105.96774193548384</v>
          </cell>
        </row>
        <row r="241">
          <cell r="A241" t="str">
            <v>K1H</v>
          </cell>
          <cell r="B241" t="str">
            <v>K1H314426</v>
          </cell>
          <cell r="N241">
            <v>102.04301075268819</v>
          </cell>
        </row>
        <row r="242">
          <cell r="A242" t="str">
            <v>K1H</v>
          </cell>
          <cell r="B242" t="str">
            <v>K1H327179</v>
          </cell>
          <cell r="N242">
            <v>98.118279569892479</v>
          </cell>
        </row>
        <row r="243">
          <cell r="A243" t="str">
            <v>K1H</v>
          </cell>
          <cell r="B243" t="str">
            <v>K1H294700</v>
          </cell>
          <cell r="N243">
            <v>94.193548387096769</v>
          </cell>
        </row>
        <row r="244">
          <cell r="A244" t="str">
            <v>K1H</v>
          </cell>
          <cell r="B244" t="str">
            <v>K1H313739</v>
          </cell>
          <cell r="N244">
            <v>90.268817204301058</v>
          </cell>
        </row>
        <row r="245">
          <cell r="A245" t="str">
            <v>K1H</v>
          </cell>
          <cell r="B245" t="str">
            <v>K1H336554</v>
          </cell>
          <cell r="N245">
            <v>86.344086021505348</v>
          </cell>
        </row>
        <row r="246">
          <cell r="A246" t="str">
            <v>K1H</v>
          </cell>
          <cell r="B246" t="str">
            <v>K1H273630</v>
          </cell>
          <cell r="N246">
            <v>82.419354838709694</v>
          </cell>
        </row>
        <row r="247">
          <cell r="A247" t="str">
            <v>K1H</v>
          </cell>
          <cell r="B247" t="str">
            <v>K1H303466</v>
          </cell>
          <cell r="N247">
            <v>78.494623655913983</v>
          </cell>
        </row>
        <row r="248">
          <cell r="A248" t="str">
            <v>K1H</v>
          </cell>
          <cell r="B248" t="str">
            <v>K1H306810</v>
          </cell>
          <cell r="N248">
            <v>74.569892473118273</v>
          </cell>
        </row>
        <row r="249">
          <cell r="A249" t="str">
            <v>K1H</v>
          </cell>
          <cell r="B249" t="str">
            <v>K1H309242</v>
          </cell>
          <cell r="N249">
            <v>70.645161290322562</v>
          </cell>
        </row>
        <row r="250">
          <cell r="A250" t="str">
            <v>K1H</v>
          </cell>
          <cell r="B250" t="str">
            <v>K1H324492</v>
          </cell>
          <cell r="N250">
            <v>66.720430107526852</v>
          </cell>
        </row>
        <row r="251">
          <cell r="A251" t="str">
            <v>K1H</v>
          </cell>
          <cell r="B251" t="str">
            <v>K1H069215</v>
          </cell>
          <cell r="N251">
            <v>62.795698924731198</v>
          </cell>
        </row>
        <row r="252">
          <cell r="A252" t="str">
            <v>K1H</v>
          </cell>
          <cell r="B252" t="str">
            <v>K1H121370</v>
          </cell>
          <cell r="N252">
            <v>58.870967741935488</v>
          </cell>
        </row>
        <row r="253">
          <cell r="A253" t="str">
            <v>K1H</v>
          </cell>
          <cell r="B253" t="str">
            <v>K1H457572</v>
          </cell>
          <cell r="N253">
            <v>54.946236559139777</v>
          </cell>
        </row>
        <row r="254">
          <cell r="A254" t="str">
            <v>K1H</v>
          </cell>
          <cell r="B254" t="str">
            <v>K1H329297</v>
          </cell>
          <cell r="N254">
            <v>51.021505376344066</v>
          </cell>
        </row>
        <row r="255">
          <cell r="A255" t="str">
            <v>K1H</v>
          </cell>
          <cell r="B255" t="str">
            <v>K1H375936</v>
          </cell>
          <cell r="N255">
            <v>47.096774193548356</v>
          </cell>
        </row>
        <row r="256">
          <cell r="A256" t="str">
            <v>K1H</v>
          </cell>
          <cell r="B256" t="str">
            <v>K1H313646</v>
          </cell>
          <cell r="N256">
            <v>43.172043010752702</v>
          </cell>
        </row>
        <row r="257">
          <cell r="A257" t="str">
            <v>K1H</v>
          </cell>
          <cell r="B257" t="str">
            <v>K1H076417</v>
          </cell>
          <cell r="N257">
            <v>39.247311827956992</v>
          </cell>
        </row>
        <row r="258">
          <cell r="A258" t="str">
            <v>K1H</v>
          </cell>
          <cell r="B258" t="str">
            <v>K1H342044</v>
          </cell>
          <cell r="N258">
            <v>35.322580645161281</v>
          </cell>
        </row>
        <row r="259">
          <cell r="A259" t="str">
            <v>K1H</v>
          </cell>
          <cell r="B259" t="str">
            <v>K1H270774</v>
          </cell>
          <cell r="N259">
            <v>31.397849462365571</v>
          </cell>
        </row>
        <row r="260">
          <cell r="A260" t="str">
            <v>K1H</v>
          </cell>
          <cell r="B260" t="str">
            <v>K1H267844</v>
          </cell>
          <cell r="N260">
            <v>27.47311827956986</v>
          </cell>
        </row>
        <row r="261">
          <cell r="A261" t="str">
            <v>K1H</v>
          </cell>
          <cell r="B261" t="str">
            <v>K1H234294</v>
          </cell>
          <cell r="N261">
            <v>23.548387096774206</v>
          </cell>
        </row>
        <row r="262">
          <cell r="A262" t="str">
            <v>K1H</v>
          </cell>
          <cell r="B262" t="str">
            <v>K1H298787</v>
          </cell>
          <cell r="N262">
            <v>19.623655913978496</v>
          </cell>
        </row>
        <row r="263">
          <cell r="A263" t="str">
            <v>K1H</v>
          </cell>
          <cell r="B263" t="str">
            <v>K1H310733</v>
          </cell>
          <cell r="N263">
            <v>15.698924731182785</v>
          </cell>
        </row>
        <row r="264">
          <cell r="A264" t="str">
            <v>K1H</v>
          </cell>
          <cell r="B264" t="str">
            <v>K1H218711</v>
          </cell>
          <cell r="N264">
            <v>11.774193548387075</v>
          </cell>
        </row>
        <row r="265">
          <cell r="A265" t="str">
            <v>K1H</v>
          </cell>
          <cell r="B265" t="str">
            <v>K1H352004</v>
          </cell>
          <cell r="N265">
            <v>7.8494623655913642</v>
          </cell>
        </row>
        <row r="266">
          <cell r="A266" t="str">
            <v>K1H</v>
          </cell>
          <cell r="B266" t="str">
            <v>K1H310773</v>
          </cell>
          <cell r="N266">
            <v>3.9247311827957105</v>
          </cell>
        </row>
        <row r="267">
          <cell r="A267" t="str">
            <v>K1H</v>
          </cell>
          <cell r="B267" t="str">
            <v>K1H270347</v>
          </cell>
          <cell r="N267">
            <v>1</v>
          </cell>
        </row>
        <row r="269">
          <cell r="A269" t="str">
            <v>Embarcation</v>
          </cell>
          <cell r="B269" t="str">
            <v>Code bateau</v>
          </cell>
        </row>
        <row r="270">
          <cell r="A270" t="str">
            <v>C1D</v>
          </cell>
          <cell r="B270" t="str">
            <v>C1D348339</v>
          </cell>
          <cell r="N270">
            <v>500</v>
          </cell>
        </row>
        <row r="271">
          <cell r="A271" t="str">
            <v>C1D</v>
          </cell>
          <cell r="B271" t="str">
            <v>C1D386464</v>
          </cell>
          <cell r="N271">
            <v>416.66666666666669</v>
          </cell>
        </row>
        <row r="272">
          <cell r="A272" t="str">
            <v>C1D</v>
          </cell>
          <cell r="B272" t="str">
            <v>C1D311381</v>
          </cell>
          <cell r="N272">
            <v>333.33333333333337</v>
          </cell>
        </row>
        <row r="273">
          <cell r="A273" t="str">
            <v>C1D</v>
          </cell>
          <cell r="B273" t="str">
            <v>C1D323318</v>
          </cell>
          <cell r="N273">
            <v>250</v>
          </cell>
        </row>
        <row r="274">
          <cell r="A274" t="str">
            <v>C1D</v>
          </cell>
          <cell r="B274" t="str">
            <v>C1D265873</v>
          </cell>
          <cell r="N274">
            <v>166.66666666666669</v>
          </cell>
        </row>
        <row r="275">
          <cell r="A275" t="str">
            <v>C1D</v>
          </cell>
          <cell r="B275" t="str">
            <v>C1D418326</v>
          </cell>
          <cell r="N275">
            <v>83.333333333333371</v>
          </cell>
        </row>
        <row r="276">
          <cell r="A276" t="str">
            <v>C1D</v>
          </cell>
          <cell r="B276" t="str">
            <v>C1D326165</v>
          </cell>
          <cell r="N276">
            <v>1</v>
          </cell>
        </row>
        <row r="277">
          <cell r="A277" t="str">
            <v>C1H</v>
          </cell>
          <cell r="B277" t="str">
            <v>C1H228099</v>
          </cell>
          <cell r="N277">
            <v>500</v>
          </cell>
        </row>
        <row r="278">
          <cell r="A278" t="str">
            <v>C1H</v>
          </cell>
          <cell r="B278" t="str">
            <v>C1H236683</v>
          </cell>
          <cell r="N278">
            <v>485</v>
          </cell>
        </row>
        <row r="279">
          <cell r="A279" t="str">
            <v>C1H</v>
          </cell>
          <cell r="B279" t="str">
            <v>C1H236722</v>
          </cell>
          <cell r="N279">
            <v>470</v>
          </cell>
        </row>
        <row r="280">
          <cell r="A280" t="str">
            <v>C1H</v>
          </cell>
          <cell r="B280" t="str">
            <v>C1H322302</v>
          </cell>
          <cell r="N280">
            <v>455</v>
          </cell>
        </row>
        <row r="281">
          <cell r="A281" t="str">
            <v>C1H</v>
          </cell>
          <cell r="B281" t="str">
            <v>C1H246199</v>
          </cell>
          <cell r="N281">
            <v>440</v>
          </cell>
        </row>
        <row r="282">
          <cell r="A282" t="str">
            <v>C1H</v>
          </cell>
          <cell r="B282" t="str">
            <v>C1H309641</v>
          </cell>
          <cell r="N282">
            <v>425</v>
          </cell>
        </row>
        <row r="283">
          <cell r="A283" t="str">
            <v>C1H</v>
          </cell>
          <cell r="B283" t="str">
            <v>C1H064667</v>
          </cell>
          <cell r="N283">
            <v>410</v>
          </cell>
        </row>
        <row r="284">
          <cell r="A284" t="str">
            <v>C1H</v>
          </cell>
          <cell r="B284" t="str">
            <v>C1H186088</v>
          </cell>
          <cell r="N284">
            <v>395</v>
          </cell>
        </row>
        <row r="285">
          <cell r="A285" t="str">
            <v>C1H</v>
          </cell>
          <cell r="B285" t="str">
            <v>C1H351067</v>
          </cell>
          <cell r="N285">
            <v>380</v>
          </cell>
        </row>
        <row r="286">
          <cell r="A286" t="str">
            <v>C1H</v>
          </cell>
          <cell r="B286" t="str">
            <v>C1H300136</v>
          </cell>
          <cell r="N286">
            <v>365</v>
          </cell>
        </row>
        <row r="287">
          <cell r="A287" t="str">
            <v>C1H</v>
          </cell>
          <cell r="B287" t="str">
            <v>C1H246105</v>
          </cell>
          <cell r="N287">
            <v>334.58333333333331</v>
          </cell>
        </row>
        <row r="288">
          <cell r="A288" t="str">
            <v>C1H</v>
          </cell>
          <cell r="B288" t="str">
            <v>C1H324689</v>
          </cell>
          <cell r="N288">
            <v>304.16666666666669</v>
          </cell>
        </row>
        <row r="289">
          <cell r="A289" t="str">
            <v>C1H</v>
          </cell>
          <cell r="B289" t="str">
            <v>C1H068975</v>
          </cell>
          <cell r="N289">
            <v>273.75</v>
          </cell>
        </row>
        <row r="290">
          <cell r="A290" t="str">
            <v>C1H</v>
          </cell>
          <cell r="B290" t="str">
            <v>C1H225965</v>
          </cell>
          <cell r="N290">
            <v>243.33333333333331</v>
          </cell>
        </row>
        <row r="291">
          <cell r="A291" t="str">
            <v>C1H</v>
          </cell>
          <cell r="B291" t="str">
            <v>C1H252675</v>
          </cell>
          <cell r="N291">
            <v>212.91666666666666</v>
          </cell>
        </row>
        <row r="292">
          <cell r="A292" t="str">
            <v>C1H</v>
          </cell>
          <cell r="B292" t="str">
            <v>C1H064663</v>
          </cell>
          <cell r="N292">
            <v>182.5</v>
          </cell>
        </row>
        <row r="293">
          <cell r="A293" t="str">
            <v>C1H</v>
          </cell>
          <cell r="B293" t="str">
            <v>C1H310155</v>
          </cell>
          <cell r="N293">
            <v>152.08333333333331</v>
          </cell>
        </row>
        <row r="294">
          <cell r="A294" t="str">
            <v>C1H</v>
          </cell>
          <cell r="B294" t="str">
            <v>C1H374902</v>
          </cell>
          <cell r="N294">
            <v>121.66666666666666</v>
          </cell>
        </row>
        <row r="295">
          <cell r="A295" t="str">
            <v>C1H</v>
          </cell>
          <cell r="B295" t="str">
            <v>C1H180704</v>
          </cell>
          <cell r="N295">
            <v>91.25</v>
          </cell>
        </row>
        <row r="296">
          <cell r="A296" t="str">
            <v>C1H</v>
          </cell>
          <cell r="B296" t="str">
            <v>C1H216129</v>
          </cell>
          <cell r="N296">
            <v>60.833333333333314</v>
          </cell>
        </row>
        <row r="297">
          <cell r="A297" t="str">
            <v>C1H</v>
          </cell>
          <cell r="B297" t="str">
            <v>C1H068104</v>
          </cell>
          <cell r="N297">
            <v>30.416666666666629</v>
          </cell>
        </row>
        <row r="298">
          <cell r="A298" t="str">
            <v>C1H</v>
          </cell>
          <cell r="B298" t="str">
            <v>C1H283157</v>
          </cell>
          <cell r="N298">
            <v>1</v>
          </cell>
        </row>
        <row r="299">
          <cell r="A299" t="str">
            <v>C2H</v>
          </cell>
          <cell r="B299" t="str">
            <v>C2H064663064667</v>
          </cell>
          <cell r="N299">
            <v>500</v>
          </cell>
        </row>
        <row r="300">
          <cell r="A300" t="str">
            <v>C2M</v>
          </cell>
          <cell r="B300" t="str">
            <v>C2M148658240217</v>
          </cell>
          <cell r="N300">
            <v>500</v>
          </cell>
        </row>
        <row r="301">
          <cell r="A301" t="str">
            <v>K1D</v>
          </cell>
          <cell r="B301" t="str">
            <v>K1D299975</v>
          </cell>
          <cell r="N301">
            <v>500</v>
          </cell>
        </row>
        <row r="302">
          <cell r="A302" t="str">
            <v>K1D</v>
          </cell>
          <cell r="B302" t="str">
            <v>K1D051528</v>
          </cell>
          <cell r="N302">
            <v>485</v>
          </cell>
        </row>
        <row r="303">
          <cell r="A303" t="str">
            <v>K1D</v>
          </cell>
          <cell r="B303" t="str">
            <v>K1D270961</v>
          </cell>
          <cell r="N303">
            <v>470</v>
          </cell>
        </row>
        <row r="304">
          <cell r="A304" t="str">
            <v>K1D</v>
          </cell>
          <cell r="B304" t="str">
            <v>K1D311381</v>
          </cell>
          <cell r="N304">
            <v>455</v>
          </cell>
        </row>
        <row r="305">
          <cell r="A305" t="str">
            <v>K1D</v>
          </cell>
          <cell r="B305" t="str">
            <v>K1D140221</v>
          </cell>
          <cell r="N305">
            <v>440</v>
          </cell>
        </row>
        <row r="306">
          <cell r="A306" t="str">
            <v>K1D</v>
          </cell>
          <cell r="B306" t="str">
            <v>K1D120524</v>
          </cell>
          <cell r="N306">
            <v>425</v>
          </cell>
        </row>
        <row r="307">
          <cell r="A307" t="str">
            <v>K1D</v>
          </cell>
          <cell r="B307" t="str">
            <v>K1D353186</v>
          </cell>
          <cell r="N307">
            <v>410</v>
          </cell>
        </row>
        <row r="308">
          <cell r="A308" t="str">
            <v>K1D</v>
          </cell>
          <cell r="B308" t="str">
            <v>K1D323318</v>
          </cell>
          <cell r="N308">
            <v>395</v>
          </cell>
        </row>
        <row r="309">
          <cell r="A309" t="str">
            <v>K1D</v>
          </cell>
          <cell r="B309" t="str">
            <v>K1D280840</v>
          </cell>
          <cell r="N309">
            <v>380</v>
          </cell>
        </row>
        <row r="310">
          <cell r="A310" t="str">
            <v>K1D</v>
          </cell>
          <cell r="B310" t="str">
            <v>K1D386464</v>
          </cell>
          <cell r="N310">
            <v>365</v>
          </cell>
        </row>
        <row r="311">
          <cell r="A311" t="str">
            <v>K1D</v>
          </cell>
          <cell r="B311" t="str">
            <v>K1D346888</v>
          </cell>
          <cell r="N311">
            <v>343.52941176470586</v>
          </cell>
        </row>
        <row r="312">
          <cell r="A312" t="str">
            <v>K1D</v>
          </cell>
          <cell r="B312" t="str">
            <v>K1D270146</v>
          </cell>
          <cell r="N312">
            <v>322.05882352941177</v>
          </cell>
        </row>
        <row r="313">
          <cell r="A313" t="str">
            <v>K1D</v>
          </cell>
          <cell r="B313" t="str">
            <v>K1D062602</v>
          </cell>
          <cell r="N313">
            <v>300.58823529411768</v>
          </cell>
        </row>
        <row r="314">
          <cell r="A314" t="str">
            <v>K1D</v>
          </cell>
          <cell r="B314" t="str">
            <v>K1D442896</v>
          </cell>
          <cell r="N314">
            <v>279.11764705882354</v>
          </cell>
        </row>
        <row r="315">
          <cell r="A315" t="str">
            <v>K1D</v>
          </cell>
          <cell r="B315" t="str">
            <v>K1D240217</v>
          </cell>
          <cell r="N315">
            <v>257.64705882352939</v>
          </cell>
        </row>
        <row r="316">
          <cell r="A316" t="str">
            <v>K1D</v>
          </cell>
          <cell r="B316" t="str">
            <v>K1D265873</v>
          </cell>
          <cell r="N316">
            <v>236.1764705882353</v>
          </cell>
        </row>
        <row r="317">
          <cell r="A317" t="str">
            <v>K1D</v>
          </cell>
          <cell r="B317" t="str">
            <v>K1D322373</v>
          </cell>
          <cell r="N317">
            <v>214.70588235294119</v>
          </cell>
        </row>
        <row r="318">
          <cell r="A318" t="str">
            <v>K1D</v>
          </cell>
          <cell r="B318" t="str">
            <v>K1D348339</v>
          </cell>
          <cell r="N318">
            <v>193.23529411764707</v>
          </cell>
        </row>
        <row r="319">
          <cell r="A319" t="str">
            <v>K1D</v>
          </cell>
          <cell r="B319" t="str">
            <v>K1D351043</v>
          </cell>
          <cell r="N319">
            <v>171.76470588235296</v>
          </cell>
        </row>
        <row r="320">
          <cell r="A320" t="str">
            <v>K1D</v>
          </cell>
          <cell r="B320" t="str">
            <v>K1D269224</v>
          </cell>
          <cell r="N320">
            <v>150.29411764705884</v>
          </cell>
        </row>
        <row r="321">
          <cell r="A321" t="str">
            <v>K1D</v>
          </cell>
          <cell r="B321" t="str">
            <v>K1D421850</v>
          </cell>
          <cell r="N321">
            <v>128.82352941176472</v>
          </cell>
        </row>
        <row r="322">
          <cell r="A322" t="str">
            <v>K1D</v>
          </cell>
          <cell r="B322" t="str">
            <v>K1D421941</v>
          </cell>
          <cell r="N322">
            <v>107.35294117647061</v>
          </cell>
        </row>
        <row r="323">
          <cell r="A323" t="str">
            <v>K1D</v>
          </cell>
          <cell r="B323" t="str">
            <v>K1D281524</v>
          </cell>
          <cell r="N323">
            <v>85.882352941176464</v>
          </cell>
        </row>
        <row r="324">
          <cell r="A324" t="str">
            <v>K1D</v>
          </cell>
          <cell r="B324" t="str">
            <v>K1D353647</v>
          </cell>
          <cell r="N324">
            <v>64.411764705882376</v>
          </cell>
        </row>
        <row r="325">
          <cell r="A325" t="str">
            <v>K1D</v>
          </cell>
          <cell r="B325" t="str">
            <v>K1D252921</v>
          </cell>
          <cell r="N325">
            <v>42.941176470588289</v>
          </cell>
        </row>
        <row r="326">
          <cell r="A326" t="str">
            <v>K1D</v>
          </cell>
          <cell r="B326" t="str">
            <v>K1D254095</v>
          </cell>
          <cell r="N326">
            <v>21.470588235294144</v>
          </cell>
        </row>
        <row r="327">
          <cell r="A327" t="str">
            <v>K1D</v>
          </cell>
          <cell r="B327" t="str">
            <v>K1D418326</v>
          </cell>
          <cell r="N327">
            <v>1</v>
          </cell>
        </row>
        <row r="328">
          <cell r="A328" t="str">
            <v>K1H</v>
          </cell>
          <cell r="B328" t="str">
            <v>K1H282940</v>
          </cell>
          <cell r="N328">
            <v>500</v>
          </cell>
        </row>
        <row r="329">
          <cell r="A329" t="str">
            <v>K1H</v>
          </cell>
          <cell r="B329" t="str">
            <v>K1H346899</v>
          </cell>
          <cell r="N329">
            <v>485</v>
          </cell>
        </row>
        <row r="330">
          <cell r="A330" t="str">
            <v>K1H</v>
          </cell>
          <cell r="B330" t="str">
            <v>K1H284082</v>
          </cell>
          <cell r="N330">
            <v>470</v>
          </cell>
        </row>
        <row r="331">
          <cell r="A331" t="str">
            <v>K1H</v>
          </cell>
          <cell r="B331" t="str">
            <v>K1H297277</v>
          </cell>
          <cell r="N331">
            <v>455</v>
          </cell>
        </row>
        <row r="332">
          <cell r="A332" t="str">
            <v>K1H</v>
          </cell>
          <cell r="B332" t="str">
            <v>K1H290074</v>
          </cell>
          <cell r="N332">
            <v>440</v>
          </cell>
        </row>
        <row r="333">
          <cell r="A333" t="str">
            <v>K1H</v>
          </cell>
          <cell r="B333" t="str">
            <v>K1H283286</v>
          </cell>
          <cell r="N333">
            <v>425</v>
          </cell>
        </row>
        <row r="334">
          <cell r="A334" t="str">
            <v>K1H</v>
          </cell>
          <cell r="B334" t="str">
            <v>K1H180317</v>
          </cell>
          <cell r="N334">
            <v>410</v>
          </cell>
        </row>
        <row r="335">
          <cell r="A335" t="str">
            <v>K1H</v>
          </cell>
          <cell r="B335" t="str">
            <v>K1H268967</v>
          </cell>
          <cell r="N335">
            <v>395</v>
          </cell>
        </row>
        <row r="336">
          <cell r="A336" t="str">
            <v>K1H</v>
          </cell>
          <cell r="B336" t="str">
            <v>K1H354932</v>
          </cell>
          <cell r="N336">
            <v>380</v>
          </cell>
        </row>
        <row r="337">
          <cell r="A337" t="str">
            <v>K1H</v>
          </cell>
          <cell r="B337" t="str">
            <v>K1H241311</v>
          </cell>
          <cell r="N337">
            <v>365</v>
          </cell>
        </row>
        <row r="338">
          <cell r="A338" t="str">
            <v>K1H</v>
          </cell>
          <cell r="B338" t="str">
            <v>K1H228099</v>
          </cell>
          <cell r="N338">
            <v>356.51162790697674</v>
          </cell>
        </row>
        <row r="339">
          <cell r="A339" t="str">
            <v>K1H</v>
          </cell>
          <cell r="B339" t="str">
            <v>K1H280564</v>
          </cell>
          <cell r="N339">
            <v>348.02325581395348</v>
          </cell>
        </row>
        <row r="340">
          <cell r="A340" t="str">
            <v>K1H</v>
          </cell>
          <cell r="B340" t="str">
            <v>K1H136931</v>
          </cell>
          <cell r="N340">
            <v>339.53488372093022</v>
          </cell>
        </row>
        <row r="341">
          <cell r="A341" t="str">
            <v>K1H</v>
          </cell>
          <cell r="B341" t="str">
            <v>K1H182509</v>
          </cell>
          <cell r="N341">
            <v>331.04651162790697</v>
          </cell>
        </row>
        <row r="342">
          <cell r="A342" t="str">
            <v>K1H</v>
          </cell>
          <cell r="B342" t="str">
            <v>K1H323004</v>
          </cell>
          <cell r="N342">
            <v>322.55813953488371</v>
          </cell>
        </row>
        <row r="343">
          <cell r="A343" t="str">
            <v>K1H</v>
          </cell>
          <cell r="B343" t="str">
            <v>K1H080913</v>
          </cell>
          <cell r="N343">
            <v>314.06976744186045</v>
          </cell>
        </row>
        <row r="344">
          <cell r="A344" t="str">
            <v>K1H</v>
          </cell>
          <cell r="B344" t="str">
            <v>K1H295236</v>
          </cell>
          <cell r="N344">
            <v>305.58139534883719</v>
          </cell>
        </row>
        <row r="345">
          <cell r="A345" t="str">
            <v>K1H</v>
          </cell>
          <cell r="B345" t="str">
            <v>K1H277041</v>
          </cell>
          <cell r="N345">
            <v>297.09302325581393</v>
          </cell>
        </row>
        <row r="346">
          <cell r="A346" t="str">
            <v>K1H</v>
          </cell>
          <cell r="B346" t="str">
            <v>K1H297694</v>
          </cell>
          <cell r="N346">
            <v>288.60465116279067</v>
          </cell>
        </row>
        <row r="347">
          <cell r="A347" t="str">
            <v>K1H</v>
          </cell>
          <cell r="B347" t="str">
            <v>K1H223232</v>
          </cell>
          <cell r="N347">
            <v>280.11627906976742</v>
          </cell>
        </row>
        <row r="348">
          <cell r="A348" t="str">
            <v>K1H</v>
          </cell>
          <cell r="B348" t="str">
            <v>K1H311494</v>
          </cell>
          <cell r="N348">
            <v>271.62790697674416</v>
          </cell>
        </row>
        <row r="349">
          <cell r="A349" t="str">
            <v>K1H</v>
          </cell>
          <cell r="B349" t="str">
            <v>K1H310741</v>
          </cell>
          <cell r="N349">
            <v>263.1395348837209</v>
          </cell>
        </row>
        <row r="350">
          <cell r="A350" t="str">
            <v>K1H</v>
          </cell>
          <cell r="B350" t="str">
            <v>K1H212913</v>
          </cell>
          <cell r="N350">
            <v>254.65116279069767</v>
          </cell>
        </row>
        <row r="351">
          <cell r="A351" t="str">
            <v>K1H</v>
          </cell>
          <cell r="B351" t="str">
            <v>K1H191345</v>
          </cell>
          <cell r="N351">
            <v>246.16279069767441</v>
          </cell>
        </row>
        <row r="352">
          <cell r="A352" t="str">
            <v>K1H</v>
          </cell>
          <cell r="B352" t="str">
            <v>K1H324356</v>
          </cell>
          <cell r="N352">
            <v>237.67441860465115</v>
          </cell>
        </row>
        <row r="353">
          <cell r="A353" t="str">
            <v>K1H</v>
          </cell>
          <cell r="B353" t="str">
            <v>K1H068104</v>
          </cell>
          <cell r="N353">
            <v>229.18604651162789</v>
          </cell>
        </row>
        <row r="354">
          <cell r="A354" t="str">
            <v>K1H</v>
          </cell>
          <cell r="B354" t="str">
            <v>K1H309641</v>
          </cell>
          <cell r="N354">
            <v>220.69767441860463</v>
          </cell>
        </row>
        <row r="355">
          <cell r="A355" t="str">
            <v>K1H</v>
          </cell>
          <cell r="B355" t="str">
            <v>K1H192230</v>
          </cell>
          <cell r="N355">
            <v>212.20930232558138</v>
          </cell>
        </row>
        <row r="356">
          <cell r="A356" t="str">
            <v>K1H</v>
          </cell>
          <cell r="B356" t="str">
            <v>K1H311063</v>
          </cell>
          <cell r="N356">
            <v>203.72093023255812</v>
          </cell>
        </row>
        <row r="357">
          <cell r="A357" t="str">
            <v>K1H</v>
          </cell>
          <cell r="B357" t="str">
            <v>K1H246105</v>
          </cell>
          <cell r="N357">
            <v>195.23255813953486</v>
          </cell>
        </row>
        <row r="358">
          <cell r="A358" t="str">
            <v>K1H</v>
          </cell>
          <cell r="B358" t="str">
            <v>K1H205198</v>
          </cell>
          <cell r="N358">
            <v>186.7441860465116</v>
          </cell>
        </row>
        <row r="359">
          <cell r="A359" t="str">
            <v>K1H</v>
          </cell>
          <cell r="B359" t="str">
            <v>K1H292803</v>
          </cell>
          <cell r="N359">
            <v>178.25581395348834</v>
          </cell>
        </row>
        <row r="360">
          <cell r="A360" t="str">
            <v>K1H</v>
          </cell>
          <cell r="B360" t="str">
            <v>K1H323309</v>
          </cell>
          <cell r="N360">
            <v>169.76744186046508</v>
          </cell>
        </row>
        <row r="361">
          <cell r="A361" t="str">
            <v>K1H</v>
          </cell>
          <cell r="B361" t="str">
            <v>K1H160425</v>
          </cell>
          <cell r="N361">
            <v>161.27906976744185</v>
          </cell>
        </row>
        <row r="362">
          <cell r="A362" t="str">
            <v>K1H</v>
          </cell>
          <cell r="B362" t="str">
            <v>K1H210640</v>
          </cell>
          <cell r="N362">
            <v>152.7906976744186</v>
          </cell>
        </row>
        <row r="363">
          <cell r="A363" t="str">
            <v>K1H</v>
          </cell>
          <cell r="B363" t="str">
            <v>K1H322790</v>
          </cell>
          <cell r="N363">
            <v>144.30232558139534</v>
          </cell>
        </row>
        <row r="364">
          <cell r="A364" t="str">
            <v>K1H</v>
          </cell>
          <cell r="B364" t="str">
            <v>K1H269001</v>
          </cell>
          <cell r="N364">
            <v>135.81395348837208</v>
          </cell>
        </row>
        <row r="365">
          <cell r="A365" t="str">
            <v>K1H</v>
          </cell>
          <cell r="B365" t="str">
            <v>K1H060646</v>
          </cell>
          <cell r="N365">
            <v>127.32558139534882</v>
          </cell>
        </row>
        <row r="366">
          <cell r="A366" t="str">
            <v>K1H</v>
          </cell>
          <cell r="B366" t="str">
            <v>K1H180704</v>
          </cell>
          <cell r="N366">
            <v>118.83720930232556</v>
          </cell>
        </row>
        <row r="367">
          <cell r="A367" t="str">
            <v>K1H</v>
          </cell>
          <cell r="B367" t="str">
            <v>K1H340037</v>
          </cell>
          <cell r="N367">
            <v>110.3488372093023</v>
          </cell>
        </row>
        <row r="368">
          <cell r="A368" t="str">
            <v>K1H</v>
          </cell>
          <cell r="B368" t="str">
            <v>K1H211663</v>
          </cell>
          <cell r="N368">
            <v>101.86046511627904</v>
          </cell>
        </row>
        <row r="369">
          <cell r="A369" t="str">
            <v>K1H</v>
          </cell>
          <cell r="B369" t="str">
            <v>K1H310155</v>
          </cell>
          <cell r="N369">
            <v>93.372093023255786</v>
          </cell>
        </row>
        <row r="370">
          <cell r="A370" t="str">
            <v>K1H</v>
          </cell>
          <cell r="B370" t="str">
            <v>K1H237216</v>
          </cell>
          <cell r="N370">
            <v>84.883720930232528</v>
          </cell>
        </row>
        <row r="371">
          <cell r="A371" t="str">
            <v>K1H</v>
          </cell>
          <cell r="B371" t="str">
            <v>K1H281129</v>
          </cell>
          <cell r="N371">
            <v>76.395348837209269</v>
          </cell>
        </row>
        <row r="372">
          <cell r="A372" t="str">
            <v>K1H</v>
          </cell>
          <cell r="B372" t="str">
            <v>K1H353436</v>
          </cell>
          <cell r="N372">
            <v>67.906976744186011</v>
          </cell>
        </row>
        <row r="373">
          <cell r="A373" t="str">
            <v>K1H</v>
          </cell>
          <cell r="B373" t="str">
            <v>K1H273062</v>
          </cell>
          <cell r="N373">
            <v>59.418604651162752</v>
          </cell>
        </row>
        <row r="374">
          <cell r="A374" t="str">
            <v>K1H</v>
          </cell>
          <cell r="B374" t="str">
            <v>K1H324185</v>
          </cell>
          <cell r="N374">
            <v>50.930232558139494</v>
          </cell>
        </row>
        <row r="375">
          <cell r="A375" t="str">
            <v>K1H</v>
          </cell>
          <cell r="B375" t="str">
            <v>K1H320712</v>
          </cell>
          <cell r="N375">
            <v>42.441860465116235</v>
          </cell>
        </row>
        <row r="376">
          <cell r="A376" t="str">
            <v>K1H</v>
          </cell>
          <cell r="B376" t="str">
            <v>K1H216129</v>
          </cell>
          <cell r="N376">
            <v>33.953488372092977</v>
          </cell>
        </row>
        <row r="377">
          <cell r="A377" t="str">
            <v>K1H</v>
          </cell>
          <cell r="B377" t="str">
            <v>K1H324689</v>
          </cell>
          <cell r="N377">
            <v>25.465116279069719</v>
          </cell>
        </row>
        <row r="378">
          <cell r="A378" t="str">
            <v>K1H</v>
          </cell>
          <cell r="B378" t="str">
            <v>K1H346994</v>
          </cell>
          <cell r="N378">
            <v>16.97674418604646</v>
          </cell>
        </row>
        <row r="379">
          <cell r="A379" t="str">
            <v>K1H</v>
          </cell>
          <cell r="B379" t="str">
            <v>K1H283284</v>
          </cell>
          <cell r="N379">
            <v>8.4883720930232016</v>
          </cell>
        </row>
        <row r="380">
          <cell r="A380" t="str">
            <v>K1H</v>
          </cell>
          <cell r="B380" t="str">
            <v>K1H237523</v>
          </cell>
          <cell r="N380">
            <v>1</v>
          </cell>
        </row>
      </sheetData>
      <sheetData sheetId="2">
        <row r="2">
          <cell r="A2" t="str">
            <v>C1D</v>
          </cell>
          <cell r="B2" t="str">
            <v>C1D473909</v>
          </cell>
          <cell r="N2">
            <v>500</v>
          </cell>
        </row>
        <row r="3">
          <cell r="A3" t="str">
            <v>C1D</v>
          </cell>
          <cell r="B3" t="str">
            <v>C1D375055</v>
          </cell>
          <cell r="N3">
            <v>485</v>
          </cell>
        </row>
        <row r="4">
          <cell r="A4" t="str">
            <v>C1D</v>
          </cell>
          <cell r="B4" t="str">
            <v>C1D180432</v>
          </cell>
          <cell r="N4">
            <v>470</v>
          </cell>
        </row>
        <row r="5">
          <cell r="A5" t="str">
            <v>C1D</v>
          </cell>
          <cell r="B5" t="str">
            <v>C1D353221</v>
          </cell>
          <cell r="N5">
            <v>455</v>
          </cell>
        </row>
        <row r="6">
          <cell r="A6" t="str">
            <v>C1D</v>
          </cell>
          <cell r="B6" t="str">
            <v>C1D280074</v>
          </cell>
          <cell r="N6">
            <v>440</v>
          </cell>
        </row>
        <row r="7">
          <cell r="A7" t="str">
            <v>C1D</v>
          </cell>
          <cell r="B7" t="str">
            <v>C1D284359</v>
          </cell>
          <cell r="N7">
            <v>425</v>
          </cell>
        </row>
        <row r="8">
          <cell r="A8" t="str">
            <v>C1D</v>
          </cell>
          <cell r="B8" t="str">
            <v>C1D327145</v>
          </cell>
          <cell r="N8">
            <v>410</v>
          </cell>
        </row>
        <row r="9">
          <cell r="A9" t="str">
            <v>C1D</v>
          </cell>
          <cell r="B9" t="str">
            <v>C1D380384</v>
          </cell>
          <cell r="N9">
            <v>395</v>
          </cell>
        </row>
        <row r="10">
          <cell r="A10" t="str">
            <v>C1D</v>
          </cell>
          <cell r="B10" t="str">
            <v>C1D311381</v>
          </cell>
          <cell r="N10">
            <v>380</v>
          </cell>
        </row>
        <row r="11">
          <cell r="A11" t="str">
            <v>C1D</v>
          </cell>
          <cell r="B11" t="str">
            <v>C1D322809</v>
          </cell>
          <cell r="N11">
            <v>365</v>
          </cell>
        </row>
        <row r="12">
          <cell r="A12" t="str">
            <v>C1D</v>
          </cell>
          <cell r="B12" t="str">
            <v>C1D325827</v>
          </cell>
          <cell r="N12">
            <v>345.78947368421052</v>
          </cell>
        </row>
        <row r="13">
          <cell r="A13" t="str">
            <v>C1D</v>
          </cell>
          <cell r="B13" t="str">
            <v>C1D339309</v>
          </cell>
          <cell r="N13">
            <v>326.57894736842104</v>
          </cell>
        </row>
        <row r="14">
          <cell r="A14" t="str">
            <v>C1D</v>
          </cell>
          <cell r="B14" t="str">
            <v>C1D310368</v>
          </cell>
          <cell r="N14">
            <v>307.36842105263156</v>
          </cell>
        </row>
        <row r="15">
          <cell r="A15" t="str">
            <v>C1D</v>
          </cell>
          <cell r="B15" t="str">
            <v>C1D265654</v>
          </cell>
          <cell r="N15">
            <v>288.15789473684208</v>
          </cell>
        </row>
        <row r="16">
          <cell r="A16" t="str">
            <v>C1D</v>
          </cell>
          <cell r="B16" t="str">
            <v>C1D371805</v>
          </cell>
          <cell r="N16">
            <v>268.9473684210526</v>
          </cell>
        </row>
        <row r="17">
          <cell r="A17" t="str">
            <v>C1D</v>
          </cell>
          <cell r="B17" t="str">
            <v>C1D482330</v>
          </cell>
          <cell r="N17">
            <v>249.73684210526318</v>
          </cell>
        </row>
        <row r="18">
          <cell r="A18" t="str">
            <v>C1D</v>
          </cell>
          <cell r="B18" t="str">
            <v>C1D348339</v>
          </cell>
          <cell r="N18">
            <v>230.5263157894737</v>
          </cell>
        </row>
        <row r="19">
          <cell r="A19" t="str">
            <v>C1D</v>
          </cell>
          <cell r="B19" t="str">
            <v>C1D343753</v>
          </cell>
          <cell r="N19">
            <v>211.31578947368422</v>
          </cell>
        </row>
        <row r="20">
          <cell r="A20" t="str">
            <v>C1D</v>
          </cell>
          <cell r="B20" t="str">
            <v>C1D323318</v>
          </cell>
          <cell r="N20">
            <v>192.10526315789474</v>
          </cell>
        </row>
        <row r="21">
          <cell r="A21" t="str">
            <v>C1D</v>
          </cell>
          <cell r="B21" t="str">
            <v>C1D386464</v>
          </cell>
          <cell r="N21">
            <v>172.89473684210526</v>
          </cell>
        </row>
        <row r="22">
          <cell r="A22" t="str">
            <v>C1D</v>
          </cell>
          <cell r="B22" t="str">
            <v>C1D312384</v>
          </cell>
          <cell r="N22">
            <v>153.68421052631581</v>
          </cell>
        </row>
        <row r="23">
          <cell r="A23" t="str">
            <v>C1D</v>
          </cell>
          <cell r="B23" t="str">
            <v>C1D307746</v>
          </cell>
          <cell r="N23">
            <v>134.47368421052633</v>
          </cell>
        </row>
        <row r="24">
          <cell r="A24" t="str">
            <v>C1D</v>
          </cell>
          <cell r="B24" t="str">
            <v>C1D483448</v>
          </cell>
          <cell r="N24">
            <v>115.26315789473685</v>
          </cell>
        </row>
        <row r="25">
          <cell r="A25" t="str">
            <v>C1D</v>
          </cell>
          <cell r="B25" t="str">
            <v>C1D410671</v>
          </cell>
          <cell r="N25">
            <v>96.052631578947398</v>
          </cell>
        </row>
        <row r="26">
          <cell r="A26" t="str">
            <v>C1D</v>
          </cell>
          <cell r="B26" t="str">
            <v>C1D338439</v>
          </cell>
          <cell r="N26">
            <v>76.842105263157919</v>
          </cell>
        </row>
        <row r="27">
          <cell r="A27" t="str">
            <v>C1D</v>
          </cell>
          <cell r="B27" t="str">
            <v>C1D352369</v>
          </cell>
          <cell r="N27">
            <v>57.631578947368439</v>
          </cell>
        </row>
        <row r="28">
          <cell r="A28" t="str">
            <v>C1D</v>
          </cell>
          <cell r="B28" t="str">
            <v>C1D418326</v>
          </cell>
          <cell r="N28">
            <v>38.421052631578959</v>
          </cell>
        </row>
        <row r="29">
          <cell r="A29" t="str">
            <v>C1D</v>
          </cell>
          <cell r="B29" t="str">
            <v>C1D265873</v>
          </cell>
          <cell r="N29">
            <v>19.21052631578948</v>
          </cell>
        </row>
        <row r="30">
          <cell r="A30" t="str">
            <v>C1D</v>
          </cell>
          <cell r="B30" t="str">
            <v>C1D254095</v>
          </cell>
          <cell r="N30">
            <v>1</v>
          </cell>
        </row>
        <row r="31">
          <cell r="A31" t="str">
            <v>C1H</v>
          </cell>
          <cell r="B31" t="str">
            <v>C1H232764</v>
          </cell>
          <cell r="N31">
            <v>500</v>
          </cell>
        </row>
        <row r="32">
          <cell r="A32" t="str">
            <v>C1H</v>
          </cell>
          <cell r="B32" t="str">
            <v>C1H299954</v>
          </cell>
          <cell r="N32">
            <v>485</v>
          </cell>
        </row>
        <row r="33">
          <cell r="A33" t="str">
            <v>C1H</v>
          </cell>
          <cell r="B33" t="str">
            <v>C1H327179</v>
          </cell>
          <cell r="N33">
            <v>470</v>
          </cell>
        </row>
        <row r="34">
          <cell r="A34" t="str">
            <v>C1H</v>
          </cell>
          <cell r="B34" t="str">
            <v>C1H325156</v>
          </cell>
          <cell r="N34">
            <v>455</v>
          </cell>
        </row>
        <row r="35">
          <cell r="A35" t="str">
            <v>C1H</v>
          </cell>
          <cell r="B35" t="str">
            <v>C1H076417</v>
          </cell>
          <cell r="N35">
            <v>440</v>
          </cell>
        </row>
        <row r="36">
          <cell r="A36" t="str">
            <v>C1H</v>
          </cell>
          <cell r="B36" t="str">
            <v>C1H269297</v>
          </cell>
          <cell r="N36">
            <v>425</v>
          </cell>
        </row>
        <row r="37">
          <cell r="A37" t="str">
            <v>C1H</v>
          </cell>
          <cell r="B37" t="str">
            <v>C1H228099</v>
          </cell>
          <cell r="N37">
            <v>410</v>
          </cell>
        </row>
        <row r="38">
          <cell r="A38" t="str">
            <v>C1H</v>
          </cell>
          <cell r="B38" t="str">
            <v>C1H239059</v>
          </cell>
          <cell r="N38">
            <v>395</v>
          </cell>
        </row>
        <row r="39">
          <cell r="A39" t="str">
            <v>C1H</v>
          </cell>
          <cell r="B39" t="str">
            <v>C1H230546</v>
          </cell>
          <cell r="N39">
            <v>380</v>
          </cell>
        </row>
        <row r="40">
          <cell r="A40" t="str">
            <v>C1H</v>
          </cell>
          <cell r="B40" t="str">
            <v>C1H234294</v>
          </cell>
          <cell r="N40">
            <v>365</v>
          </cell>
        </row>
        <row r="41">
          <cell r="A41" t="str">
            <v>C1H</v>
          </cell>
          <cell r="B41" t="str">
            <v>C1H293670</v>
          </cell>
          <cell r="N41">
            <v>358.81355932203388</v>
          </cell>
        </row>
        <row r="42">
          <cell r="A42" t="str">
            <v>C1H</v>
          </cell>
          <cell r="B42" t="str">
            <v>C1H296577</v>
          </cell>
          <cell r="N42">
            <v>352.62711864406782</v>
          </cell>
        </row>
        <row r="43">
          <cell r="A43" t="str">
            <v>C1H</v>
          </cell>
          <cell r="B43" t="str">
            <v>C1H309641</v>
          </cell>
          <cell r="N43">
            <v>346.4406779661017</v>
          </cell>
        </row>
        <row r="44">
          <cell r="A44" t="str">
            <v>C1H</v>
          </cell>
          <cell r="B44" t="str">
            <v>C1H281604</v>
          </cell>
          <cell r="N44">
            <v>340.25423728813558</v>
          </cell>
        </row>
        <row r="45">
          <cell r="A45" t="str">
            <v>C1H</v>
          </cell>
          <cell r="B45" t="str">
            <v>C1H349641</v>
          </cell>
          <cell r="N45">
            <v>334.06779661016947</v>
          </cell>
        </row>
        <row r="46">
          <cell r="A46" t="str">
            <v>C1H</v>
          </cell>
          <cell r="B46" t="str">
            <v>C1H236722</v>
          </cell>
          <cell r="N46">
            <v>327.88135593220341</v>
          </cell>
        </row>
        <row r="47">
          <cell r="A47" t="str">
            <v>C1H</v>
          </cell>
          <cell r="B47" t="str">
            <v>C1H376376</v>
          </cell>
          <cell r="N47">
            <v>321.69491525423729</v>
          </cell>
        </row>
        <row r="48">
          <cell r="A48" t="str">
            <v>C1H</v>
          </cell>
          <cell r="B48" t="str">
            <v>C1H303466</v>
          </cell>
          <cell r="N48">
            <v>315.50847457627117</v>
          </cell>
        </row>
        <row r="49">
          <cell r="A49" t="str">
            <v>C1H</v>
          </cell>
          <cell r="B49" t="str">
            <v>C1H324689</v>
          </cell>
          <cell r="N49">
            <v>309.32203389830511</v>
          </cell>
        </row>
        <row r="50">
          <cell r="A50" t="str">
            <v>C1H</v>
          </cell>
          <cell r="B50" t="str">
            <v>C1H186088</v>
          </cell>
          <cell r="N50">
            <v>303.13559322033899</v>
          </cell>
        </row>
        <row r="51">
          <cell r="A51" t="str">
            <v>C1H</v>
          </cell>
          <cell r="B51" t="str">
            <v>C1H296256</v>
          </cell>
          <cell r="N51">
            <v>296.94915254237287</v>
          </cell>
        </row>
        <row r="52">
          <cell r="A52" t="str">
            <v>C1H</v>
          </cell>
          <cell r="B52" t="str">
            <v>C1H457572</v>
          </cell>
          <cell r="N52">
            <v>290.76271186440681</v>
          </cell>
        </row>
        <row r="53">
          <cell r="A53" t="str">
            <v>C1H</v>
          </cell>
          <cell r="B53" t="str">
            <v>C1H268131</v>
          </cell>
          <cell r="N53">
            <v>284.57627118644069</v>
          </cell>
        </row>
        <row r="54">
          <cell r="A54" t="str">
            <v>C1H</v>
          </cell>
          <cell r="B54" t="str">
            <v>C1H336554</v>
          </cell>
          <cell r="N54">
            <v>278.38983050847457</v>
          </cell>
        </row>
        <row r="55">
          <cell r="A55" t="str">
            <v>C1H</v>
          </cell>
          <cell r="B55" t="str">
            <v>C1H258449</v>
          </cell>
          <cell r="N55">
            <v>272.20338983050846</v>
          </cell>
        </row>
        <row r="56">
          <cell r="A56" t="str">
            <v>C1H</v>
          </cell>
          <cell r="B56" t="str">
            <v>C1H371695</v>
          </cell>
          <cell r="N56">
            <v>266.01694915254234</v>
          </cell>
        </row>
        <row r="57">
          <cell r="A57" t="str">
            <v>C1H</v>
          </cell>
          <cell r="B57" t="str">
            <v>C1H236683</v>
          </cell>
          <cell r="N57">
            <v>259.83050847457628</v>
          </cell>
        </row>
        <row r="58">
          <cell r="A58" t="str">
            <v>C1H</v>
          </cell>
          <cell r="B58" t="str">
            <v>C1H252675</v>
          </cell>
          <cell r="N58">
            <v>253.64406779661016</v>
          </cell>
        </row>
        <row r="59">
          <cell r="A59" t="str">
            <v>C1H</v>
          </cell>
          <cell r="B59" t="str">
            <v>C1H314193</v>
          </cell>
          <cell r="N59">
            <v>247.45762711864404</v>
          </cell>
        </row>
        <row r="60">
          <cell r="A60" t="str">
            <v>C1H</v>
          </cell>
          <cell r="B60" t="str">
            <v>C1H216129</v>
          </cell>
          <cell r="N60">
            <v>241.27118644067795</v>
          </cell>
        </row>
        <row r="61">
          <cell r="A61" t="str">
            <v>C1H</v>
          </cell>
          <cell r="B61" t="str">
            <v>C1H329297</v>
          </cell>
          <cell r="N61">
            <v>235.08474576271186</v>
          </cell>
        </row>
        <row r="62">
          <cell r="A62" t="str">
            <v>C1H</v>
          </cell>
          <cell r="B62" t="str">
            <v>C1H322302</v>
          </cell>
          <cell r="N62">
            <v>228.89830508474574</v>
          </cell>
        </row>
        <row r="63">
          <cell r="A63" t="str">
            <v>C1H</v>
          </cell>
          <cell r="B63" t="str">
            <v>C1H286895</v>
          </cell>
          <cell r="N63">
            <v>222.71186440677965</v>
          </cell>
        </row>
        <row r="64">
          <cell r="A64" t="str">
            <v>C1H</v>
          </cell>
          <cell r="B64" t="str">
            <v>C1H270346</v>
          </cell>
          <cell r="N64">
            <v>216.52542372881356</v>
          </cell>
        </row>
        <row r="65">
          <cell r="A65" t="str">
            <v>C1H</v>
          </cell>
          <cell r="B65" t="str">
            <v>C1H324492</v>
          </cell>
          <cell r="N65">
            <v>210.33898305084745</v>
          </cell>
        </row>
        <row r="66">
          <cell r="A66" t="str">
            <v>C1H</v>
          </cell>
          <cell r="B66" t="str">
            <v>C1H374902</v>
          </cell>
          <cell r="N66">
            <v>204.15254237288136</v>
          </cell>
        </row>
        <row r="67">
          <cell r="A67" t="str">
            <v>C1H</v>
          </cell>
          <cell r="B67" t="str">
            <v>C1H339756</v>
          </cell>
          <cell r="N67">
            <v>197.96610169491524</v>
          </cell>
        </row>
        <row r="68">
          <cell r="A68" t="str">
            <v>C1H</v>
          </cell>
          <cell r="B68" t="str">
            <v>C1H309495</v>
          </cell>
          <cell r="N68">
            <v>191.77966101694915</v>
          </cell>
        </row>
        <row r="69">
          <cell r="A69" t="str">
            <v>C1H</v>
          </cell>
          <cell r="B69" t="str">
            <v>C1H309940</v>
          </cell>
          <cell r="N69">
            <v>185.59322033898303</v>
          </cell>
        </row>
        <row r="70">
          <cell r="A70" t="str">
            <v>C1H</v>
          </cell>
          <cell r="B70" t="str">
            <v>C1H225965</v>
          </cell>
          <cell r="N70">
            <v>179.40677966101694</v>
          </cell>
        </row>
        <row r="71">
          <cell r="A71" t="str">
            <v>C1H</v>
          </cell>
          <cell r="B71" t="str">
            <v>C1H422658</v>
          </cell>
          <cell r="N71">
            <v>173.22033898305082</v>
          </cell>
        </row>
        <row r="72">
          <cell r="A72" t="str">
            <v>C1H</v>
          </cell>
          <cell r="B72" t="str">
            <v>C1H378505</v>
          </cell>
          <cell r="N72">
            <v>167.03389830508473</v>
          </cell>
        </row>
        <row r="73">
          <cell r="A73" t="str">
            <v>C1H</v>
          </cell>
          <cell r="B73" t="str">
            <v>C1H313646</v>
          </cell>
          <cell r="N73">
            <v>160.84745762711864</v>
          </cell>
        </row>
        <row r="74">
          <cell r="A74" t="str">
            <v>C1H</v>
          </cell>
          <cell r="B74" t="str">
            <v>C1H378506</v>
          </cell>
          <cell r="N74">
            <v>154.66101694915253</v>
          </cell>
        </row>
        <row r="75">
          <cell r="A75" t="str">
            <v>C1H</v>
          </cell>
          <cell r="B75" t="str">
            <v>C1H162769</v>
          </cell>
          <cell r="N75">
            <v>148.47457627118644</v>
          </cell>
        </row>
        <row r="76">
          <cell r="A76" t="str">
            <v>C1H</v>
          </cell>
          <cell r="B76" t="str">
            <v>C1H270774</v>
          </cell>
          <cell r="N76">
            <v>142.28813559322032</v>
          </cell>
        </row>
        <row r="77">
          <cell r="A77" t="str">
            <v>C1H</v>
          </cell>
          <cell r="B77" t="str">
            <v>C1H246105</v>
          </cell>
          <cell r="N77">
            <v>136.10169491525423</v>
          </cell>
        </row>
        <row r="78">
          <cell r="A78" t="str">
            <v>C1H</v>
          </cell>
          <cell r="B78" t="str">
            <v>C1H270347</v>
          </cell>
          <cell r="N78">
            <v>129.91525423728811</v>
          </cell>
        </row>
        <row r="79">
          <cell r="A79" t="str">
            <v>C1H</v>
          </cell>
          <cell r="B79" t="str">
            <v>C1H283157</v>
          </cell>
          <cell r="N79">
            <v>123.72881355932202</v>
          </cell>
        </row>
        <row r="80">
          <cell r="A80" t="str">
            <v>C1H</v>
          </cell>
          <cell r="B80" t="str">
            <v>C1H180704</v>
          </cell>
          <cell r="N80">
            <v>117.5423728813559</v>
          </cell>
        </row>
        <row r="81">
          <cell r="A81" t="str">
            <v>C1H</v>
          </cell>
          <cell r="B81" t="str">
            <v>C1H062378</v>
          </cell>
          <cell r="N81">
            <v>111.35593220338981</v>
          </cell>
        </row>
        <row r="82">
          <cell r="A82" t="str">
            <v>C1H</v>
          </cell>
          <cell r="B82" t="str">
            <v>C1H253855</v>
          </cell>
          <cell r="N82">
            <v>105.16949152542372</v>
          </cell>
        </row>
        <row r="83">
          <cell r="A83" t="str">
            <v>C1H</v>
          </cell>
          <cell r="B83" t="str">
            <v>C1H127193</v>
          </cell>
          <cell r="N83">
            <v>98.983050847457605</v>
          </cell>
        </row>
        <row r="84">
          <cell r="A84" t="str">
            <v>C1H</v>
          </cell>
          <cell r="B84" t="str">
            <v>C1H121370</v>
          </cell>
          <cell r="N84">
            <v>92.796610169491487</v>
          </cell>
        </row>
        <row r="85">
          <cell r="A85" t="str">
            <v>C1H</v>
          </cell>
          <cell r="B85" t="str">
            <v>C1H252168</v>
          </cell>
          <cell r="N85">
            <v>86.610169491525426</v>
          </cell>
        </row>
        <row r="86">
          <cell r="A86" t="str">
            <v>C1H</v>
          </cell>
          <cell r="B86" t="str">
            <v>C1H314426</v>
          </cell>
          <cell r="N86">
            <v>80.423728813559308</v>
          </cell>
        </row>
        <row r="87">
          <cell r="A87" t="str">
            <v>C1H</v>
          </cell>
          <cell r="B87" t="str">
            <v>C1H064663</v>
          </cell>
          <cell r="N87">
            <v>74.23728813559319</v>
          </cell>
        </row>
        <row r="88">
          <cell r="A88" t="str">
            <v>C1H</v>
          </cell>
          <cell r="B88" t="str">
            <v>C1H345767</v>
          </cell>
          <cell r="N88">
            <v>68.050847457627128</v>
          </cell>
        </row>
        <row r="89">
          <cell r="A89" t="str">
            <v>C1H</v>
          </cell>
          <cell r="B89" t="str">
            <v>C1H281895</v>
          </cell>
          <cell r="N89">
            <v>61.86440677966101</v>
          </cell>
        </row>
        <row r="90">
          <cell r="A90" t="str">
            <v>C1H</v>
          </cell>
          <cell r="B90" t="str">
            <v>C1H068975</v>
          </cell>
          <cell r="N90">
            <v>55.677966101694892</v>
          </cell>
        </row>
        <row r="91">
          <cell r="A91" t="str">
            <v>C1H</v>
          </cell>
          <cell r="B91" t="str">
            <v>C1H246199</v>
          </cell>
          <cell r="N91">
            <v>49.491525423728774</v>
          </cell>
        </row>
        <row r="92">
          <cell r="A92" t="str">
            <v>C1H</v>
          </cell>
          <cell r="B92" t="str">
            <v>C1H326761</v>
          </cell>
          <cell r="N92">
            <v>43.305084745762713</v>
          </cell>
        </row>
        <row r="93">
          <cell r="A93" t="str">
            <v>C1H</v>
          </cell>
          <cell r="B93" t="str">
            <v>C1H351067</v>
          </cell>
          <cell r="N93">
            <v>37.118644067796595</v>
          </cell>
        </row>
        <row r="94">
          <cell r="A94" t="str">
            <v>C1H</v>
          </cell>
          <cell r="B94" t="str">
            <v>C1H064667</v>
          </cell>
          <cell r="N94">
            <v>30.932203389830477</v>
          </cell>
        </row>
        <row r="95">
          <cell r="A95" t="str">
            <v>C1H</v>
          </cell>
          <cell r="B95" t="str">
            <v>C1H310155</v>
          </cell>
          <cell r="N95">
            <v>24.745762711864359</v>
          </cell>
        </row>
        <row r="96">
          <cell r="A96" t="str">
            <v>C1H</v>
          </cell>
          <cell r="B96" t="str">
            <v>C1H182509</v>
          </cell>
          <cell r="N96">
            <v>18.559322033898297</v>
          </cell>
        </row>
        <row r="97">
          <cell r="A97" t="str">
            <v>C1H</v>
          </cell>
          <cell r="B97" t="str">
            <v>C1H375139</v>
          </cell>
          <cell r="N97">
            <v>12.372881355932179</v>
          </cell>
        </row>
        <row r="98">
          <cell r="A98" t="str">
            <v>C1H</v>
          </cell>
          <cell r="B98" t="str">
            <v>C1H270291</v>
          </cell>
          <cell r="N98">
            <v>6.1864406779660612</v>
          </cell>
        </row>
        <row r="99">
          <cell r="A99" t="str">
            <v>C1H</v>
          </cell>
          <cell r="B99" t="str">
            <v>C1H342044</v>
          </cell>
          <cell r="N99">
            <v>1</v>
          </cell>
        </row>
        <row r="100">
          <cell r="A100" t="str">
            <v>C2H</v>
          </cell>
          <cell r="B100" t="str">
            <v>C2H136827159556</v>
          </cell>
          <cell r="N100">
            <v>500</v>
          </cell>
        </row>
        <row r="101">
          <cell r="A101" t="str">
            <v>C2H</v>
          </cell>
          <cell r="B101" t="str">
            <v>C2H064663064667</v>
          </cell>
          <cell r="N101">
            <v>375</v>
          </cell>
        </row>
        <row r="102">
          <cell r="A102" t="str">
            <v>C2H</v>
          </cell>
          <cell r="B102" t="str">
            <v>C2H234294270346</v>
          </cell>
          <cell r="N102">
            <v>250</v>
          </cell>
        </row>
        <row r="103">
          <cell r="A103" t="str">
            <v>C2H</v>
          </cell>
          <cell r="B103" t="str">
            <v>C2H246105310155</v>
          </cell>
          <cell r="N103">
            <v>125</v>
          </cell>
        </row>
        <row r="104">
          <cell r="A104" t="str">
            <v>C2H</v>
          </cell>
          <cell r="B104" t="str">
            <v>C2H267844281604</v>
          </cell>
          <cell r="N104">
            <v>1</v>
          </cell>
        </row>
        <row r="105">
          <cell r="A105" t="str">
            <v>C2M</v>
          </cell>
          <cell r="B105" t="str">
            <v>C2M253855280074</v>
          </cell>
          <cell r="N105">
            <v>500</v>
          </cell>
        </row>
        <row r="106">
          <cell r="A106" t="str">
            <v>K1D</v>
          </cell>
          <cell r="B106" t="str">
            <v>K1D352369</v>
          </cell>
          <cell r="N106">
            <v>500</v>
          </cell>
        </row>
        <row r="107">
          <cell r="A107" t="str">
            <v>K1D</v>
          </cell>
          <cell r="B107" t="str">
            <v>K1D280458</v>
          </cell>
          <cell r="N107">
            <v>485</v>
          </cell>
        </row>
        <row r="108">
          <cell r="A108" t="str">
            <v>K1D</v>
          </cell>
          <cell r="B108" t="str">
            <v>K1D375055</v>
          </cell>
          <cell r="N108">
            <v>470</v>
          </cell>
        </row>
        <row r="109">
          <cell r="A109" t="str">
            <v>K1D</v>
          </cell>
          <cell r="B109" t="str">
            <v>K1D325827</v>
          </cell>
          <cell r="N109">
            <v>455</v>
          </cell>
        </row>
        <row r="110">
          <cell r="A110" t="str">
            <v>K1D</v>
          </cell>
          <cell r="B110" t="str">
            <v>K1D212629</v>
          </cell>
          <cell r="N110">
            <v>440</v>
          </cell>
        </row>
        <row r="111">
          <cell r="A111" t="str">
            <v>K1D</v>
          </cell>
          <cell r="B111" t="str">
            <v>K1D393418</v>
          </cell>
          <cell r="N111">
            <v>425</v>
          </cell>
        </row>
        <row r="112">
          <cell r="A112" t="str">
            <v>K1D</v>
          </cell>
          <cell r="B112" t="str">
            <v>K1D284359</v>
          </cell>
          <cell r="N112">
            <v>410</v>
          </cell>
        </row>
        <row r="113">
          <cell r="A113" t="str">
            <v>K1D</v>
          </cell>
          <cell r="B113" t="str">
            <v>K1D380394</v>
          </cell>
          <cell r="N113">
            <v>395</v>
          </cell>
        </row>
        <row r="114">
          <cell r="A114" t="str">
            <v>K1D</v>
          </cell>
          <cell r="B114" t="str">
            <v>K1D327145</v>
          </cell>
          <cell r="N114">
            <v>380</v>
          </cell>
        </row>
        <row r="115">
          <cell r="A115" t="str">
            <v>K1D</v>
          </cell>
          <cell r="B115" t="str">
            <v>K1D371805</v>
          </cell>
          <cell r="N115">
            <v>365</v>
          </cell>
        </row>
        <row r="116">
          <cell r="A116" t="str">
            <v>K1D</v>
          </cell>
          <cell r="B116" t="str">
            <v>K1D483448</v>
          </cell>
          <cell r="N116">
            <v>359.296875</v>
          </cell>
        </row>
        <row r="117">
          <cell r="A117" t="str">
            <v>K1D</v>
          </cell>
          <cell r="B117" t="str">
            <v>K1D463863</v>
          </cell>
          <cell r="N117">
            <v>353.59375</v>
          </cell>
        </row>
        <row r="118">
          <cell r="A118" t="str">
            <v>K1D</v>
          </cell>
          <cell r="B118" t="str">
            <v>K1D410671</v>
          </cell>
          <cell r="N118">
            <v>347.890625</v>
          </cell>
        </row>
        <row r="119">
          <cell r="A119" t="str">
            <v>K1D</v>
          </cell>
          <cell r="B119" t="str">
            <v>K1D152010</v>
          </cell>
          <cell r="N119">
            <v>342.1875</v>
          </cell>
        </row>
        <row r="120">
          <cell r="A120" t="str">
            <v>K1D</v>
          </cell>
          <cell r="B120" t="str">
            <v>K1D301504</v>
          </cell>
          <cell r="N120">
            <v>336.484375</v>
          </cell>
        </row>
        <row r="121">
          <cell r="A121" t="str">
            <v>K1D</v>
          </cell>
          <cell r="B121" t="str">
            <v>K1D248135</v>
          </cell>
          <cell r="N121">
            <v>330.78125</v>
          </cell>
        </row>
        <row r="122">
          <cell r="A122" t="str">
            <v>K1D</v>
          </cell>
          <cell r="B122" t="str">
            <v>K1D338439</v>
          </cell>
          <cell r="N122">
            <v>325.078125</v>
          </cell>
        </row>
        <row r="123">
          <cell r="A123" t="str">
            <v>K1D</v>
          </cell>
          <cell r="B123" t="str">
            <v>K1D414728</v>
          </cell>
          <cell r="N123">
            <v>319.375</v>
          </cell>
        </row>
        <row r="124">
          <cell r="A124" t="str">
            <v>K1D</v>
          </cell>
          <cell r="B124" t="str">
            <v>K1D353228</v>
          </cell>
          <cell r="N124">
            <v>313.671875</v>
          </cell>
        </row>
        <row r="125">
          <cell r="A125" t="str">
            <v>K1D</v>
          </cell>
          <cell r="B125" t="str">
            <v>K1D353221</v>
          </cell>
          <cell r="N125">
            <v>307.96875</v>
          </cell>
        </row>
        <row r="126">
          <cell r="A126" t="str">
            <v>K1D</v>
          </cell>
          <cell r="B126" t="str">
            <v>K1D322809</v>
          </cell>
          <cell r="N126">
            <v>302.265625</v>
          </cell>
        </row>
        <row r="127">
          <cell r="A127" t="str">
            <v>K1D</v>
          </cell>
          <cell r="B127" t="str">
            <v>K1D380384</v>
          </cell>
          <cell r="N127">
            <v>296.5625</v>
          </cell>
        </row>
        <row r="128">
          <cell r="A128" t="str">
            <v>K1D</v>
          </cell>
          <cell r="B128" t="str">
            <v>K1D348339</v>
          </cell>
          <cell r="N128">
            <v>290.859375</v>
          </cell>
        </row>
        <row r="129">
          <cell r="A129" t="str">
            <v>K1D</v>
          </cell>
          <cell r="B129" t="str">
            <v>K1D270146</v>
          </cell>
          <cell r="N129">
            <v>285.15625</v>
          </cell>
        </row>
        <row r="130">
          <cell r="A130" t="str">
            <v>K1D</v>
          </cell>
          <cell r="B130" t="str">
            <v>K1D473909</v>
          </cell>
          <cell r="N130">
            <v>279.453125</v>
          </cell>
        </row>
        <row r="131">
          <cell r="A131" t="str">
            <v>K1D</v>
          </cell>
          <cell r="B131" t="str">
            <v>K1D324225</v>
          </cell>
          <cell r="N131">
            <v>273.75</v>
          </cell>
        </row>
        <row r="132">
          <cell r="A132" t="str">
            <v>K1D</v>
          </cell>
          <cell r="B132" t="str">
            <v>K1D265906</v>
          </cell>
          <cell r="N132">
            <v>268.046875</v>
          </cell>
        </row>
        <row r="133">
          <cell r="A133" t="str">
            <v>K1D</v>
          </cell>
          <cell r="B133" t="str">
            <v>K1D482330</v>
          </cell>
          <cell r="N133">
            <v>262.34375</v>
          </cell>
        </row>
        <row r="134">
          <cell r="A134" t="str">
            <v>K1D</v>
          </cell>
          <cell r="B134" t="str">
            <v>K1D212150</v>
          </cell>
          <cell r="N134">
            <v>256.640625</v>
          </cell>
        </row>
        <row r="135">
          <cell r="A135" t="str">
            <v>K1D</v>
          </cell>
          <cell r="B135" t="str">
            <v>K1D343753</v>
          </cell>
          <cell r="N135">
            <v>250.9375</v>
          </cell>
        </row>
        <row r="136">
          <cell r="A136" t="str">
            <v>K1D</v>
          </cell>
          <cell r="B136" t="str">
            <v>K1D028077</v>
          </cell>
          <cell r="N136">
            <v>245.234375</v>
          </cell>
        </row>
        <row r="137">
          <cell r="A137" t="str">
            <v>K1D</v>
          </cell>
          <cell r="B137" t="str">
            <v>K1D270961</v>
          </cell>
          <cell r="N137">
            <v>239.53125</v>
          </cell>
        </row>
        <row r="138">
          <cell r="A138" t="str">
            <v>K1D</v>
          </cell>
          <cell r="B138" t="str">
            <v>K1D471492</v>
          </cell>
          <cell r="N138">
            <v>233.828125</v>
          </cell>
        </row>
        <row r="139">
          <cell r="A139" t="str">
            <v>K1D</v>
          </cell>
          <cell r="B139" t="str">
            <v>K1D374127</v>
          </cell>
          <cell r="N139">
            <v>228.125</v>
          </cell>
        </row>
        <row r="140">
          <cell r="A140" t="str">
            <v>K1D</v>
          </cell>
          <cell r="B140" t="str">
            <v>K1D395900</v>
          </cell>
          <cell r="N140">
            <v>222.421875</v>
          </cell>
        </row>
        <row r="141">
          <cell r="A141" t="str">
            <v>K1D</v>
          </cell>
          <cell r="B141" t="str">
            <v>K1D223703</v>
          </cell>
          <cell r="N141">
            <v>216.71875</v>
          </cell>
        </row>
        <row r="142">
          <cell r="A142" t="str">
            <v>K1D</v>
          </cell>
          <cell r="B142" t="str">
            <v>K1D383710</v>
          </cell>
          <cell r="N142">
            <v>211.015625</v>
          </cell>
        </row>
        <row r="143">
          <cell r="A143" t="str">
            <v>K1D</v>
          </cell>
          <cell r="B143" t="str">
            <v>K1D418326</v>
          </cell>
          <cell r="N143">
            <v>205.3125</v>
          </cell>
        </row>
        <row r="144">
          <cell r="A144" t="str">
            <v>K1D</v>
          </cell>
          <cell r="B144" t="str">
            <v>K1D415739</v>
          </cell>
          <cell r="N144">
            <v>199.609375</v>
          </cell>
        </row>
        <row r="145">
          <cell r="A145" t="str">
            <v>K1D</v>
          </cell>
          <cell r="B145" t="str">
            <v>K1D310564</v>
          </cell>
          <cell r="N145">
            <v>193.90625</v>
          </cell>
        </row>
        <row r="146">
          <cell r="A146" t="str">
            <v>K1D</v>
          </cell>
          <cell r="B146" t="str">
            <v>K1D331624</v>
          </cell>
          <cell r="N146">
            <v>188.203125</v>
          </cell>
        </row>
        <row r="147">
          <cell r="A147" t="str">
            <v>K1D</v>
          </cell>
          <cell r="B147" t="str">
            <v>K1D336743</v>
          </cell>
          <cell r="N147">
            <v>182.5</v>
          </cell>
        </row>
        <row r="148">
          <cell r="A148" t="str">
            <v>K1D</v>
          </cell>
          <cell r="B148" t="str">
            <v>K1D299975</v>
          </cell>
          <cell r="N148">
            <v>176.796875</v>
          </cell>
        </row>
        <row r="149">
          <cell r="A149" t="str">
            <v>K1D</v>
          </cell>
          <cell r="B149" t="str">
            <v>K1D307561</v>
          </cell>
          <cell r="N149">
            <v>171.09375</v>
          </cell>
        </row>
        <row r="150">
          <cell r="A150" t="str">
            <v>K1D</v>
          </cell>
          <cell r="B150" t="str">
            <v>K1D254095</v>
          </cell>
          <cell r="N150">
            <v>165.390625</v>
          </cell>
        </row>
        <row r="151">
          <cell r="A151" t="str">
            <v>K1D</v>
          </cell>
          <cell r="B151" t="str">
            <v>K1D421941</v>
          </cell>
          <cell r="N151">
            <v>159.6875</v>
          </cell>
        </row>
        <row r="152">
          <cell r="A152" t="str">
            <v>K1D</v>
          </cell>
          <cell r="B152" t="str">
            <v>K1D265873</v>
          </cell>
          <cell r="N152">
            <v>153.984375</v>
          </cell>
        </row>
        <row r="153">
          <cell r="A153" t="str">
            <v>K1D</v>
          </cell>
          <cell r="B153" t="str">
            <v>K1D417731</v>
          </cell>
          <cell r="N153">
            <v>148.28125</v>
          </cell>
        </row>
        <row r="154">
          <cell r="A154" t="str">
            <v>K1D</v>
          </cell>
          <cell r="B154" t="str">
            <v>K1D421850</v>
          </cell>
          <cell r="N154">
            <v>142.578125</v>
          </cell>
        </row>
        <row r="155">
          <cell r="A155" t="str">
            <v>K1D</v>
          </cell>
          <cell r="B155" t="str">
            <v>K1D311381</v>
          </cell>
          <cell r="N155">
            <v>136.875</v>
          </cell>
        </row>
        <row r="156">
          <cell r="A156" t="str">
            <v>K1D</v>
          </cell>
          <cell r="B156" t="str">
            <v>K1D332042</v>
          </cell>
          <cell r="N156">
            <v>131.171875</v>
          </cell>
        </row>
        <row r="157">
          <cell r="A157" t="str">
            <v>K1D</v>
          </cell>
          <cell r="B157" t="str">
            <v>K1D028510</v>
          </cell>
          <cell r="N157">
            <v>125.46875</v>
          </cell>
        </row>
        <row r="158">
          <cell r="A158" t="str">
            <v>K1D</v>
          </cell>
          <cell r="B158" t="str">
            <v>K1D386464</v>
          </cell>
          <cell r="N158">
            <v>119.765625</v>
          </cell>
        </row>
        <row r="159">
          <cell r="A159" t="str">
            <v>K1D</v>
          </cell>
          <cell r="B159" t="str">
            <v>K1D307746</v>
          </cell>
          <cell r="N159">
            <v>114.0625</v>
          </cell>
        </row>
        <row r="160">
          <cell r="A160" t="str">
            <v>K1D</v>
          </cell>
          <cell r="B160" t="str">
            <v>K1D339309</v>
          </cell>
          <cell r="N160">
            <v>108.359375</v>
          </cell>
        </row>
        <row r="161">
          <cell r="A161" t="str">
            <v>K1D</v>
          </cell>
          <cell r="B161" t="str">
            <v>K1D346888</v>
          </cell>
          <cell r="N161">
            <v>102.65625</v>
          </cell>
        </row>
        <row r="162">
          <cell r="A162" t="str">
            <v>K1D</v>
          </cell>
          <cell r="B162" t="str">
            <v>K1D323318</v>
          </cell>
          <cell r="N162">
            <v>96.953125</v>
          </cell>
        </row>
        <row r="163">
          <cell r="A163" t="str">
            <v>K1D</v>
          </cell>
          <cell r="B163" t="str">
            <v>K1D280074</v>
          </cell>
          <cell r="N163">
            <v>91.25</v>
          </cell>
        </row>
        <row r="164">
          <cell r="A164" t="str">
            <v>K1D</v>
          </cell>
          <cell r="B164" t="str">
            <v>K1D353647</v>
          </cell>
          <cell r="N164">
            <v>85.546875</v>
          </cell>
        </row>
        <row r="165">
          <cell r="A165" t="str">
            <v>K1D</v>
          </cell>
          <cell r="B165" t="str">
            <v>K1D430398</v>
          </cell>
          <cell r="N165">
            <v>79.84375</v>
          </cell>
        </row>
        <row r="166">
          <cell r="A166" t="str">
            <v>K1D</v>
          </cell>
          <cell r="B166" t="str">
            <v>K1D457259</v>
          </cell>
          <cell r="N166">
            <v>74.140625</v>
          </cell>
        </row>
        <row r="167">
          <cell r="A167" t="str">
            <v>K1D</v>
          </cell>
          <cell r="B167" t="str">
            <v>K1D465891</v>
          </cell>
          <cell r="N167">
            <v>68.4375</v>
          </cell>
        </row>
        <row r="168">
          <cell r="A168" t="str">
            <v>K1D</v>
          </cell>
          <cell r="B168" t="str">
            <v>K1D280840</v>
          </cell>
          <cell r="N168">
            <v>62.734375</v>
          </cell>
        </row>
        <row r="169">
          <cell r="A169" t="str">
            <v>K1D</v>
          </cell>
          <cell r="B169" t="str">
            <v>K1D326649</v>
          </cell>
          <cell r="N169">
            <v>57.03125</v>
          </cell>
        </row>
        <row r="170">
          <cell r="A170" t="str">
            <v>K1D</v>
          </cell>
          <cell r="B170" t="str">
            <v>K1D339470</v>
          </cell>
          <cell r="N170">
            <v>51.328125</v>
          </cell>
        </row>
        <row r="171">
          <cell r="A171" t="str">
            <v>K1D</v>
          </cell>
          <cell r="B171" t="str">
            <v>K1D312767</v>
          </cell>
          <cell r="N171">
            <v>45.625</v>
          </cell>
        </row>
        <row r="172">
          <cell r="A172" t="str">
            <v>K1D</v>
          </cell>
          <cell r="B172" t="str">
            <v>K1D310368</v>
          </cell>
          <cell r="N172">
            <v>39.921875</v>
          </cell>
        </row>
        <row r="173">
          <cell r="A173" t="str">
            <v>K1D</v>
          </cell>
          <cell r="B173" t="str">
            <v>K1D149374</v>
          </cell>
          <cell r="N173">
            <v>34.21875</v>
          </cell>
        </row>
        <row r="174">
          <cell r="A174" t="str">
            <v>K1D</v>
          </cell>
          <cell r="B174" t="str">
            <v>K1D367095</v>
          </cell>
          <cell r="N174">
            <v>28.515625</v>
          </cell>
        </row>
        <row r="175">
          <cell r="A175" t="str">
            <v>K1D</v>
          </cell>
          <cell r="B175" t="str">
            <v>K1D389331</v>
          </cell>
          <cell r="N175">
            <v>1</v>
          </cell>
        </row>
        <row r="176">
          <cell r="A176" t="str">
            <v>K1D</v>
          </cell>
          <cell r="B176" t="str">
            <v>K1D422300</v>
          </cell>
          <cell r="N176">
            <v>1</v>
          </cell>
        </row>
        <row r="177">
          <cell r="A177" t="str">
            <v>K1D</v>
          </cell>
          <cell r="B177" t="str">
            <v>K1D312384</v>
          </cell>
          <cell r="N177">
            <v>1</v>
          </cell>
        </row>
        <row r="178">
          <cell r="A178" t="str">
            <v>K1D</v>
          </cell>
          <cell r="B178" t="str">
            <v>K1D442896</v>
          </cell>
          <cell r="N178">
            <v>1</v>
          </cell>
        </row>
        <row r="179">
          <cell r="A179" t="str">
            <v>K1D</v>
          </cell>
          <cell r="B179" t="str">
            <v>K1D236353</v>
          </cell>
          <cell r="N179">
            <v>1</v>
          </cell>
        </row>
        <row r="180">
          <cell r="A180" t="str">
            <v>K1H</v>
          </cell>
          <cell r="B180" t="str">
            <v>K1H311959</v>
          </cell>
          <cell r="N180">
            <v>500</v>
          </cell>
        </row>
        <row r="181">
          <cell r="A181" t="str">
            <v>K1H</v>
          </cell>
          <cell r="B181" t="str">
            <v>K1H282940</v>
          </cell>
          <cell r="N181">
            <v>485</v>
          </cell>
        </row>
        <row r="182">
          <cell r="A182" t="str">
            <v>K1H</v>
          </cell>
          <cell r="B182" t="str">
            <v>K1H218991</v>
          </cell>
          <cell r="N182">
            <v>470</v>
          </cell>
        </row>
        <row r="183">
          <cell r="A183" t="str">
            <v>K1H</v>
          </cell>
          <cell r="B183" t="str">
            <v>K1H269297</v>
          </cell>
          <cell r="N183">
            <v>455</v>
          </cell>
        </row>
        <row r="184">
          <cell r="A184" t="str">
            <v>K1H</v>
          </cell>
          <cell r="B184" t="str">
            <v>K1H128695</v>
          </cell>
          <cell r="N184">
            <v>440</v>
          </cell>
        </row>
        <row r="185">
          <cell r="A185" t="str">
            <v>K1H</v>
          </cell>
          <cell r="B185" t="str">
            <v>K1H336554</v>
          </cell>
          <cell r="N185">
            <v>425</v>
          </cell>
        </row>
        <row r="186">
          <cell r="A186" t="str">
            <v>K1H</v>
          </cell>
          <cell r="B186" t="str">
            <v>K1H239059</v>
          </cell>
          <cell r="N186">
            <v>410</v>
          </cell>
        </row>
        <row r="187">
          <cell r="A187" t="str">
            <v>K1H</v>
          </cell>
          <cell r="B187" t="str">
            <v>K1H284082</v>
          </cell>
          <cell r="N187">
            <v>395</v>
          </cell>
        </row>
        <row r="188">
          <cell r="A188" t="str">
            <v>K1H</v>
          </cell>
          <cell r="B188" t="str">
            <v>K1H276120</v>
          </cell>
          <cell r="N188">
            <v>380</v>
          </cell>
        </row>
        <row r="189">
          <cell r="A189" t="str">
            <v>K1H</v>
          </cell>
          <cell r="B189" t="str">
            <v>K1H310773</v>
          </cell>
          <cell r="N189">
            <v>365</v>
          </cell>
        </row>
        <row r="190">
          <cell r="A190" t="str">
            <v>K1H</v>
          </cell>
          <cell r="B190" t="str">
            <v>K1H327531</v>
          </cell>
          <cell r="N190">
            <v>362.1484375</v>
          </cell>
        </row>
        <row r="191">
          <cell r="A191" t="str">
            <v>K1H</v>
          </cell>
          <cell r="B191" t="str">
            <v>K1H293670</v>
          </cell>
          <cell r="N191">
            <v>359.296875</v>
          </cell>
        </row>
        <row r="192">
          <cell r="A192" t="str">
            <v>K1H</v>
          </cell>
          <cell r="B192" t="str">
            <v>K1H325156</v>
          </cell>
          <cell r="N192">
            <v>356.4453125</v>
          </cell>
        </row>
        <row r="193">
          <cell r="A193" t="str">
            <v>K1H</v>
          </cell>
          <cell r="B193" t="str">
            <v>K1H268967</v>
          </cell>
          <cell r="N193">
            <v>353.59375</v>
          </cell>
        </row>
        <row r="194">
          <cell r="A194" t="str">
            <v>K1H</v>
          </cell>
          <cell r="B194" t="str">
            <v>K1H298787</v>
          </cell>
          <cell r="N194">
            <v>350.7421875</v>
          </cell>
        </row>
        <row r="195">
          <cell r="A195" t="str">
            <v>K1H</v>
          </cell>
          <cell r="B195" t="str">
            <v>K1H310733</v>
          </cell>
          <cell r="N195">
            <v>347.890625</v>
          </cell>
        </row>
        <row r="196">
          <cell r="A196" t="str">
            <v>K1H</v>
          </cell>
          <cell r="B196" t="str">
            <v>K1H282323</v>
          </cell>
          <cell r="N196">
            <v>345.0390625</v>
          </cell>
        </row>
        <row r="197">
          <cell r="A197" t="str">
            <v>K1H</v>
          </cell>
          <cell r="B197" t="str">
            <v>K1H245987</v>
          </cell>
          <cell r="N197">
            <v>342.1875</v>
          </cell>
        </row>
        <row r="198">
          <cell r="A198" t="str">
            <v>K1H</v>
          </cell>
          <cell r="B198" t="str">
            <v>K1H296249</v>
          </cell>
          <cell r="N198">
            <v>339.3359375</v>
          </cell>
        </row>
        <row r="199">
          <cell r="A199" t="str">
            <v>K1H</v>
          </cell>
          <cell r="B199" t="str">
            <v>K1H327179</v>
          </cell>
          <cell r="N199">
            <v>336.484375</v>
          </cell>
        </row>
        <row r="200">
          <cell r="A200" t="str">
            <v>K1H</v>
          </cell>
          <cell r="B200" t="str">
            <v>K1H266861</v>
          </cell>
          <cell r="N200">
            <v>333.6328125</v>
          </cell>
        </row>
        <row r="201">
          <cell r="A201" t="str">
            <v>K1H</v>
          </cell>
          <cell r="B201" t="str">
            <v>K1H208888</v>
          </cell>
          <cell r="N201">
            <v>330.78125</v>
          </cell>
        </row>
        <row r="202">
          <cell r="A202" t="str">
            <v>K1H</v>
          </cell>
          <cell r="B202" t="str">
            <v>K1H216129</v>
          </cell>
          <cell r="N202">
            <v>327.9296875</v>
          </cell>
        </row>
        <row r="203">
          <cell r="A203" t="str">
            <v>K1H</v>
          </cell>
          <cell r="B203" t="str">
            <v>K1H218711</v>
          </cell>
          <cell r="N203">
            <v>325.078125</v>
          </cell>
        </row>
        <row r="204">
          <cell r="A204" t="str">
            <v>K1H</v>
          </cell>
          <cell r="B204" t="str">
            <v>K1H036826</v>
          </cell>
          <cell r="N204">
            <v>322.2265625</v>
          </cell>
        </row>
        <row r="205">
          <cell r="A205" t="str">
            <v>K1H</v>
          </cell>
          <cell r="B205" t="str">
            <v>K1H289890</v>
          </cell>
          <cell r="N205">
            <v>319.375</v>
          </cell>
        </row>
        <row r="206">
          <cell r="A206" t="str">
            <v>K1H</v>
          </cell>
          <cell r="B206" t="str">
            <v>K1H270000</v>
          </cell>
          <cell r="N206">
            <v>316.5234375</v>
          </cell>
        </row>
        <row r="207">
          <cell r="A207" t="str">
            <v>K1H</v>
          </cell>
          <cell r="B207" t="str">
            <v>K1H301001</v>
          </cell>
          <cell r="N207">
            <v>313.671875</v>
          </cell>
        </row>
        <row r="208">
          <cell r="A208" t="str">
            <v>K1H</v>
          </cell>
          <cell r="B208" t="str">
            <v>K1H326187</v>
          </cell>
          <cell r="N208">
            <v>310.8203125</v>
          </cell>
        </row>
        <row r="209">
          <cell r="A209" t="str">
            <v>K1H</v>
          </cell>
          <cell r="B209" t="str">
            <v>K1H353436</v>
          </cell>
          <cell r="N209">
            <v>307.96875</v>
          </cell>
        </row>
        <row r="210">
          <cell r="A210" t="str">
            <v>K1H</v>
          </cell>
          <cell r="B210" t="str">
            <v>K1H354932</v>
          </cell>
          <cell r="N210">
            <v>305.1171875</v>
          </cell>
        </row>
        <row r="211">
          <cell r="A211" t="str">
            <v>K1H</v>
          </cell>
          <cell r="B211" t="str">
            <v>K1H227441</v>
          </cell>
          <cell r="N211">
            <v>302.265625</v>
          </cell>
        </row>
        <row r="212">
          <cell r="A212" t="str">
            <v>K1H</v>
          </cell>
          <cell r="B212" t="str">
            <v>K1H283286</v>
          </cell>
          <cell r="N212">
            <v>299.4140625</v>
          </cell>
        </row>
        <row r="213">
          <cell r="A213" t="str">
            <v>K1H</v>
          </cell>
          <cell r="B213" t="str">
            <v>K1H281237</v>
          </cell>
          <cell r="N213">
            <v>296.5625</v>
          </cell>
        </row>
        <row r="214">
          <cell r="A214" t="str">
            <v>K1H</v>
          </cell>
          <cell r="B214" t="str">
            <v>K1H247423</v>
          </cell>
          <cell r="N214">
            <v>293.7109375</v>
          </cell>
        </row>
        <row r="215">
          <cell r="A215" t="str">
            <v>K1H</v>
          </cell>
          <cell r="B215" t="str">
            <v>K1H282772</v>
          </cell>
          <cell r="N215">
            <v>290.859375</v>
          </cell>
        </row>
        <row r="216">
          <cell r="A216" t="str">
            <v>K1H</v>
          </cell>
          <cell r="B216" t="str">
            <v>K1H339756</v>
          </cell>
          <cell r="N216">
            <v>288.0078125</v>
          </cell>
        </row>
        <row r="217">
          <cell r="A217" t="str">
            <v>K1H</v>
          </cell>
          <cell r="B217" t="str">
            <v>K1H223232</v>
          </cell>
          <cell r="N217">
            <v>285.15625</v>
          </cell>
        </row>
        <row r="218">
          <cell r="A218" t="str">
            <v>K1H</v>
          </cell>
          <cell r="B218" t="str">
            <v>K1H273062</v>
          </cell>
          <cell r="N218">
            <v>282.3046875</v>
          </cell>
        </row>
        <row r="219">
          <cell r="A219" t="str">
            <v>K1H</v>
          </cell>
          <cell r="B219" t="str">
            <v>K1H328688</v>
          </cell>
          <cell r="N219">
            <v>279.453125</v>
          </cell>
        </row>
        <row r="220">
          <cell r="A220" t="str">
            <v>K1H</v>
          </cell>
          <cell r="B220" t="str">
            <v>K1H230546</v>
          </cell>
          <cell r="N220">
            <v>276.6015625</v>
          </cell>
        </row>
        <row r="221">
          <cell r="A221" t="str">
            <v>K1H</v>
          </cell>
          <cell r="B221" t="str">
            <v>K1H294756</v>
          </cell>
          <cell r="N221">
            <v>273.75</v>
          </cell>
        </row>
        <row r="222">
          <cell r="A222" t="str">
            <v>K1H</v>
          </cell>
          <cell r="B222" t="str">
            <v>K1H241311</v>
          </cell>
          <cell r="N222">
            <v>270.8984375</v>
          </cell>
        </row>
        <row r="223">
          <cell r="A223" t="str">
            <v>K1H</v>
          </cell>
          <cell r="B223" t="str">
            <v>K1H326917</v>
          </cell>
          <cell r="N223">
            <v>268.046875</v>
          </cell>
        </row>
        <row r="224">
          <cell r="A224" t="str">
            <v>K1H</v>
          </cell>
          <cell r="B224" t="str">
            <v>K1H263820</v>
          </cell>
          <cell r="N224">
            <v>265.1953125</v>
          </cell>
        </row>
        <row r="225">
          <cell r="A225" t="str">
            <v>K1H</v>
          </cell>
          <cell r="B225" t="str">
            <v>K1H103902</v>
          </cell>
          <cell r="N225">
            <v>262.34375</v>
          </cell>
        </row>
        <row r="226">
          <cell r="A226" t="str">
            <v>K1H</v>
          </cell>
          <cell r="B226" t="str">
            <v>K1H313739</v>
          </cell>
          <cell r="N226">
            <v>259.4921875</v>
          </cell>
        </row>
        <row r="227">
          <cell r="A227" t="str">
            <v>K1H</v>
          </cell>
          <cell r="B227" t="str">
            <v>K1H281870</v>
          </cell>
          <cell r="N227">
            <v>256.640625</v>
          </cell>
        </row>
        <row r="228">
          <cell r="A228" t="str">
            <v>K1H</v>
          </cell>
          <cell r="B228" t="str">
            <v>K1H182509</v>
          </cell>
          <cell r="N228">
            <v>253.7890625</v>
          </cell>
        </row>
        <row r="229">
          <cell r="A229" t="str">
            <v>K1H</v>
          </cell>
          <cell r="B229" t="str">
            <v>K1H080913</v>
          </cell>
          <cell r="N229">
            <v>250.9375</v>
          </cell>
        </row>
        <row r="230">
          <cell r="A230" t="str">
            <v>K1H</v>
          </cell>
          <cell r="B230" t="str">
            <v>K1H311661</v>
          </cell>
          <cell r="N230">
            <v>248.0859375</v>
          </cell>
        </row>
        <row r="231">
          <cell r="A231" t="str">
            <v>K1H</v>
          </cell>
          <cell r="B231" t="str">
            <v>K1H228099</v>
          </cell>
          <cell r="N231">
            <v>245.234375</v>
          </cell>
        </row>
        <row r="232">
          <cell r="A232" t="str">
            <v>K1H</v>
          </cell>
          <cell r="B232" t="str">
            <v>K1H295808</v>
          </cell>
          <cell r="N232">
            <v>242.3828125</v>
          </cell>
        </row>
        <row r="233">
          <cell r="A233" t="str">
            <v>K1H</v>
          </cell>
          <cell r="B233" t="str">
            <v>K1H413530</v>
          </cell>
          <cell r="N233">
            <v>239.53125</v>
          </cell>
        </row>
        <row r="234">
          <cell r="A234" t="str">
            <v>K1H</v>
          </cell>
          <cell r="B234" t="str">
            <v>K1H306810</v>
          </cell>
          <cell r="N234">
            <v>236.6796875</v>
          </cell>
        </row>
        <row r="235">
          <cell r="A235" t="str">
            <v>K1H</v>
          </cell>
          <cell r="B235" t="str">
            <v>K1H269780</v>
          </cell>
          <cell r="N235">
            <v>233.828125</v>
          </cell>
        </row>
        <row r="236">
          <cell r="A236" t="str">
            <v>K1H</v>
          </cell>
          <cell r="B236" t="str">
            <v>K1H314193</v>
          </cell>
          <cell r="N236">
            <v>230.9765625</v>
          </cell>
        </row>
        <row r="237">
          <cell r="A237" t="str">
            <v>K1H</v>
          </cell>
          <cell r="B237" t="str">
            <v>K1H136931</v>
          </cell>
          <cell r="N237">
            <v>228.125</v>
          </cell>
        </row>
        <row r="238">
          <cell r="A238" t="str">
            <v>K1H</v>
          </cell>
          <cell r="B238" t="str">
            <v>K1H160425</v>
          </cell>
          <cell r="N238">
            <v>225.2734375</v>
          </cell>
        </row>
        <row r="239">
          <cell r="A239" t="str">
            <v>K1H</v>
          </cell>
          <cell r="B239" t="str">
            <v>K1H457203</v>
          </cell>
          <cell r="N239">
            <v>222.421875</v>
          </cell>
        </row>
        <row r="240">
          <cell r="A240" t="str">
            <v>K1H</v>
          </cell>
          <cell r="B240" t="str">
            <v>K1H259706</v>
          </cell>
          <cell r="N240">
            <v>219.5703125</v>
          </cell>
        </row>
        <row r="241">
          <cell r="A241" t="str">
            <v>K1H</v>
          </cell>
          <cell r="B241" t="str">
            <v>K1H422658</v>
          </cell>
          <cell r="N241">
            <v>216.71875</v>
          </cell>
        </row>
        <row r="242">
          <cell r="A242" t="str">
            <v>K1H</v>
          </cell>
          <cell r="B242" t="str">
            <v>K1H324689</v>
          </cell>
          <cell r="N242">
            <v>213.8671875</v>
          </cell>
        </row>
        <row r="243">
          <cell r="A243" t="str">
            <v>K1H</v>
          </cell>
          <cell r="B243" t="str">
            <v>K1H210640</v>
          </cell>
          <cell r="N243">
            <v>211.015625</v>
          </cell>
        </row>
        <row r="244">
          <cell r="A244" t="str">
            <v>K1H</v>
          </cell>
          <cell r="B244" t="str">
            <v>K1H324185</v>
          </cell>
          <cell r="N244">
            <v>208.1640625</v>
          </cell>
        </row>
        <row r="245">
          <cell r="A245" t="str">
            <v>K1H</v>
          </cell>
          <cell r="B245" t="str">
            <v>K1H052019</v>
          </cell>
          <cell r="N245">
            <v>205.3125</v>
          </cell>
        </row>
        <row r="246">
          <cell r="A246" t="str">
            <v>K1H</v>
          </cell>
          <cell r="B246" t="str">
            <v>K1H281719</v>
          </cell>
          <cell r="N246">
            <v>202.4609375</v>
          </cell>
        </row>
        <row r="247">
          <cell r="A247" t="str">
            <v>K1H</v>
          </cell>
          <cell r="B247" t="str">
            <v>K1H191345</v>
          </cell>
          <cell r="N247">
            <v>199.609375</v>
          </cell>
        </row>
        <row r="248">
          <cell r="A248" t="str">
            <v>K1H</v>
          </cell>
          <cell r="B248" t="str">
            <v>K1H280564</v>
          </cell>
          <cell r="N248">
            <v>196.7578125</v>
          </cell>
        </row>
        <row r="249">
          <cell r="A249" t="str">
            <v>K1H</v>
          </cell>
          <cell r="B249" t="str">
            <v>K1H295080</v>
          </cell>
          <cell r="N249">
            <v>193.90625</v>
          </cell>
        </row>
        <row r="250">
          <cell r="A250" t="str">
            <v>K1H</v>
          </cell>
          <cell r="B250" t="str">
            <v>K1H311063</v>
          </cell>
          <cell r="N250">
            <v>191.0546875</v>
          </cell>
        </row>
        <row r="251">
          <cell r="A251" t="str">
            <v>K1H</v>
          </cell>
          <cell r="B251" t="str">
            <v>K1H076417</v>
          </cell>
          <cell r="N251">
            <v>188.203125</v>
          </cell>
        </row>
        <row r="252">
          <cell r="A252" t="str">
            <v>K1H</v>
          </cell>
          <cell r="B252" t="str">
            <v>K1H212913</v>
          </cell>
          <cell r="N252">
            <v>185.3515625</v>
          </cell>
        </row>
        <row r="253">
          <cell r="A253" t="str">
            <v>K1H</v>
          </cell>
          <cell r="B253" t="str">
            <v>K1H060646</v>
          </cell>
          <cell r="N253">
            <v>182.5</v>
          </cell>
        </row>
        <row r="254">
          <cell r="A254" t="str">
            <v>K1H</v>
          </cell>
          <cell r="B254" t="str">
            <v>K1H311494</v>
          </cell>
          <cell r="N254">
            <v>179.6484375</v>
          </cell>
        </row>
        <row r="255">
          <cell r="A255" t="str">
            <v>K1H</v>
          </cell>
          <cell r="B255" t="str">
            <v>K1H329297</v>
          </cell>
          <cell r="N255">
            <v>176.796875</v>
          </cell>
        </row>
        <row r="256">
          <cell r="A256" t="str">
            <v>K1H</v>
          </cell>
          <cell r="B256" t="str">
            <v>K1H121370</v>
          </cell>
          <cell r="N256">
            <v>173.9453125</v>
          </cell>
        </row>
        <row r="257">
          <cell r="A257" t="str">
            <v>K1H</v>
          </cell>
          <cell r="B257" t="str">
            <v>K1H323004</v>
          </cell>
          <cell r="N257">
            <v>171.09375</v>
          </cell>
        </row>
        <row r="258">
          <cell r="A258" t="str">
            <v>K1H</v>
          </cell>
          <cell r="B258" t="str">
            <v>K1H237216</v>
          </cell>
          <cell r="N258">
            <v>168.2421875</v>
          </cell>
        </row>
        <row r="259">
          <cell r="A259" t="str">
            <v>K1H</v>
          </cell>
          <cell r="B259" t="str">
            <v>K1H273630</v>
          </cell>
          <cell r="N259">
            <v>165.390625</v>
          </cell>
        </row>
        <row r="260">
          <cell r="A260" t="str">
            <v>K1H</v>
          </cell>
          <cell r="B260" t="str">
            <v>K1H297277</v>
          </cell>
          <cell r="N260">
            <v>162.5390625</v>
          </cell>
        </row>
        <row r="261">
          <cell r="A261" t="str">
            <v>K1H</v>
          </cell>
          <cell r="B261" t="str">
            <v>K1H136827</v>
          </cell>
          <cell r="N261">
            <v>159.6875</v>
          </cell>
        </row>
        <row r="262">
          <cell r="A262" t="str">
            <v>K1H</v>
          </cell>
          <cell r="B262" t="str">
            <v>K1H310155</v>
          </cell>
          <cell r="N262">
            <v>156.8359375</v>
          </cell>
        </row>
        <row r="263">
          <cell r="A263" t="str">
            <v>K1H</v>
          </cell>
          <cell r="B263" t="str">
            <v>K1H353820</v>
          </cell>
          <cell r="N263">
            <v>153.984375</v>
          </cell>
        </row>
        <row r="264">
          <cell r="A264" t="str">
            <v>K1H</v>
          </cell>
          <cell r="B264" t="str">
            <v>K1H314426</v>
          </cell>
          <cell r="N264">
            <v>151.1328125</v>
          </cell>
        </row>
        <row r="265">
          <cell r="A265" t="str">
            <v>K1H</v>
          </cell>
          <cell r="B265" t="str">
            <v>K1H290074</v>
          </cell>
          <cell r="N265">
            <v>148.28125</v>
          </cell>
        </row>
        <row r="266">
          <cell r="A266" t="str">
            <v>K1H</v>
          </cell>
          <cell r="B266" t="str">
            <v>K1H323309</v>
          </cell>
          <cell r="N266">
            <v>145.4296875</v>
          </cell>
        </row>
        <row r="267">
          <cell r="A267" t="str">
            <v>K1H</v>
          </cell>
          <cell r="B267" t="str">
            <v>K1H342044</v>
          </cell>
          <cell r="N267">
            <v>142.578125</v>
          </cell>
        </row>
        <row r="268">
          <cell r="A268" t="str">
            <v>K1H</v>
          </cell>
          <cell r="B268" t="str">
            <v>K1H281129</v>
          </cell>
          <cell r="N268">
            <v>139.7265625</v>
          </cell>
        </row>
        <row r="269">
          <cell r="A269" t="str">
            <v>K1H</v>
          </cell>
          <cell r="B269" t="str">
            <v>K1H205198</v>
          </cell>
          <cell r="N269">
            <v>136.875</v>
          </cell>
        </row>
        <row r="270">
          <cell r="A270" t="str">
            <v>K1H</v>
          </cell>
          <cell r="B270" t="str">
            <v>K1H296160</v>
          </cell>
          <cell r="N270">
            <v>134.0234375</v>
          </cell>
        </row>
        <row r="271">
          <cell r="A271" t="str">
            <v>K1H</v>
          </cell>
          <cell r="B271" t="str">
            <v>K1H266973</v>
          </cell>
          <cell r="N271">
            <v>131.171875</v>
          </cell>
        </row>
        <row r="272">
          <cell r="A272" t="str">
            <v>K1H</v>
          </cell>
          <cell r="B272" t="str">
            <v>K1H322790</v>
          </cell>
          <cell r="N272">
            <v>128.3203125</v>
          </cell>
        </row>
        <row r="273">
          <cell r="A273" t="str">
            <v>K1H</v>
          </cell>
          <cell r="B273" t="str">
            <v>K1H180704</v>
          </cell>
          <cell r="N273">
            <v>125.46875</v>
          </cell>
        </row>
        <row r="274">
          <cell r="A274" t="str">
            <v>K1H</v>
          </cell>
          <cell r="B274" t="str">
            <v>K1H132177</v>
          </cell>
          <cell r="N274">
            <v>122.6171875</v>
          </cell>
        </row>
        <row r="275">
          <cell r="A275" t="str">
            <v>K1H</v>
          </cell>
          <cell r="B275" t="str">
            <v>K1H320712</v>
          </cell>
          <cell r="N275">
            <v>119.765625</v>
          </cell>
        </row>
        <row r="276">
          <cell r="A276" t="str">
            <v>K1H</v>
          </cell>
          <cell r="B276" t="str">
            <v>K1H309495</v>
          </cell>
          <cell r="N276">
            <v>116.9140625</v>
          </cell>
        </row>
        <row r="277">
          <cell r="A277" t="str">
            <v>K1H</v>
          </cell>
          <cell r="B277" t="str">
            <v>K1H340037</v>
          </cell>
          <cell r="N277">
            <v>114.0625</v>
          </cell>
        </row>
        <row r="278">
          <cell r="A278" t="str">
            <v>K1H</v>
          </cell>
          <cell r="B278" t="str">
            <v>K1H313646</v>
          </cell>
          <cell r="N278">
            <v>111.2109375</v>
          </cell>
        </row>
        <row r="279">
          <cell r="A279" t="str">
            <v>K1H</v>
          </cell>
          <cell r="B279" t="str">
            <v>K1H294379</v>
          </cell>
          <cell r="N279">
            <v>108.359375</v>
          </cell>
        </row>
        <row r="280">
          <cell r="A280" t="str">
            <v>K1H</v>
          </cell>
          <cell r="B280" t="str">
            <v>K1H416463</v>
          </cell>
          <cell r="N280">
            <v>105.5078125</v>
          </cell>
        </row>
        <row r="281">
          <cell r="A281" t="str">
            <v>K1H</v>
          </cell>
          <cell r="B281" t="str">
            <v>K1H159556</v>
          </cell>
          <cell r="N281">
            <v>102.65625</v>
          </cell>
        </row>
        <row r="282">
          <cell r="A282" t="str">
            <v>K1H</v>
          </cell>
          <cell r="B282" t="str">
            <v>K1H352004</v>
          </cell>
          <cell r="N282">
            <v>99.8046875</v>
          </cell>
        </row>
        <row r="283">
          <cell r="A283" t="str">
            <v>K1H</v>
          </cell>
          <cell r="B283" t="str">
            <v>K1H309641</v>
          </cell>
          <cell r="N283">
            <v>96.953125</v>
          </cell>
        </row>
        <row r="284">
          <cell r="A284" t="str">
            <v>K1H</v>
          </cell>
          <cell r="B284" t="str">
            <v>K1H286895</v>
          </cell>
          <cell r="N284">
            <v>94.1015625</v>
          </cell>
        </row>
        <row r="285">
          <cell r="A285" t="str">
            <v>K1H</v>
          </cell>
          <cell r="B285" t="str">
            <v>K1H270774</v>
          </cell>
          <cell r="N285">
            <v>91.25</v>
          </cell>
        </row>
        <row r="286">
          <cell r="A286" t="str">
            <v>K1H</v>
          </cell>
          <cell r="B286" t="str">
            <v>K1H324492</v>
          </cell>
          <cell r="N286">
            <v>88.3984375</v>
          </cell>
        </row>
        <row r="287">
          <cell r="A287" t="str">
            <v>K1H</v>
          </cell>
          <cell r="B287" t="str">
            <v>K1H296577</v>
          </cell>
          <cell r="N287">
            <v>85.546875</v>
          </cell>
        </row>
        <row r="288">
          <cell r="A288" t="str">
            <v>K1H</v>
          </cell>
          <cell r="B288" t="str">
            <v>K1H211663</v>
          </cell>
          <cell r="N288">
            <v>82.6953125</v>
          </cell>
        </row>
        <row r="289">
          <cell r="A289" t="str">
            <v>K1H</v>
          </cell>
          <cell r="B289" t="str">
            <v>K1H283284</v>
          </cell>
          <cell r="N289">
            <v>79.84375</v>
          </cell>
        </row>
        <row r="290">
          <cell r="A290" t="str">
            <v>K1H</v>
          </cell>
          <cell r="B290" t="str">
            <v>K1H267844</v>
          </cell>
          <cell r="N290">
            <v>76.9921875</v>
          </cell>
        </row>
        <row r="291">
          <cell r="A291" t="str">
            <v>K1H</v>
          </cell>
          <cell r="B291" t="str">
            <v>K1H294700</v>
          </cell>
          <cell r="N291">
            <v>74.140625</v>
          </cell>
        </row>
        <row r="292">
          <cell r="A292" t="str">
            <v>K1H</v>
          </cell>
          <cell r="B292" t="str">
            <v>K1H257321</v>
          </cell>
          <cell r="N292">
            <v>71.2890625</v>
          </cell>
        </row>
        <row r="293">
          <cell r="A293" t="str">
            <v>K1H</v>
          </cell>
          <cell r="B293" t="str">
            <v>K1H234294</v>
          </cell>
          <cell r="N293">
            <v>68.4375</v>
          </cell>
        </row>
        <row r="294">
          <cell r="A294" t="str">
            <v>K1H</v>
          </cell>
          <cell r="B294" t="str">
            <v>K1H298732</v>
          </cell>
          <cell r="N294">
            <v>65.5859375</v>
          </cell>
        </row>
        <row r="295">
          <cell r="A295" t="str">
            <v>K1H</v>
          </cell>
          <cell r="B295" t="str">
            <v>K1H270347</v>
          </cell>
          <cell r="N295">
            <v>62.734375</v>
          </cell>
        </row>
        <row r="296">
          <cell r="A296" t="str">
            <v>K1H</v>
          </cell>
          <cell r="B296" t="str">
            <v>K1H322844</v>
          </cell>
          <cell r="N296">
            <v>59.8828125</v>
          </cell>
        </row>
        <row r="297">
          <cell r="A297" t="str">
            <v>K1H</v>
          </cell>
          <cell r="B297" t="str">
            <v>K1H068104</v>
          </cell>
          <cell r="N297">
            <v>57.03125</v>
          </cell>
        </row>
        <row r="298">
          <cell r="A298" t="str">
            <v>K1H</v>
          </cell>
          <cell r="B298" t="str">
            <v>K1H272165</v>
          </cell>
          <cell r="N298">
            <v>54.1796875</v>
          </cell>
        </row>
        <row r="299">
          <cell r="A299" t="str">
            <v>K1H</v>
          </cell>
          <cell r="B299" t="str">
            <v>K1H375139</v>
          </cell>
          <cell r="N299">
            <v>51.328125</v>
          </cell>
        </row>
        <row r="300">
          <cell r="A300" t="str">
            <v>K1H</v>
          </cell>
          <cell r="B300" t="str">
            <v>K1H457572</v>
          </cell>
          <cell r="N300">
            <v>48.4765625</v>
          </cell>
        </row>
        <row r="301">
          <cell r="A301" t="str">
            <v>K1H</v>
          </cell>
          <cell r="B301" t="str">
            <v>K1H277041</v>
          </cell>
          <cell r="N301">
            <v>45.625</v>
          </cell>
        </row>
        <row r="302">
          <cell r="A302" t="str">
            <v>K1H</v>
          </cell>
          <cell r="B302" t="str">
            <v>K1H295236</v>
          </cell>
          <cell r="N302">
            <v>42.7734375</v>
          </cell>
        </row>
        <row r="303">
          <cell r="A303" t="str">
            <v>K1H</v>
          </cell>
          <cell r="B303" t="str">
            <v>K1H252168</v>
          </cell>
          <cell r="N303">
            <v>39.921875</v>
          </cell>
        </row>
        <row r="304">
          <cell r="A304" t="str">
            <v>K1H</v>
          </cell>
          <cell r="B304" t="str">
            <v>K1H312766</v>
          </cell>
          <cell r="N304">
            <v>37.0703125</v>
          </cell>
        </row>
        <row r="305">
          <cell r="A305" t="str">
            <v>K1H</v>
          </cell>
          <cell r="B305" t="str">
            <v>K1H286922</v>
          </cell>
          <cell r="N305">
            <v>34.21875</v>
          </cell>
        </row>
        <row r="306">
          <cell r="A306" t="str">
            <v>K1H</v>
          </cell>
          <cell r="B306" t="str">
            <v>K1H270291</v>
          </cell>
          <cell r="N306">
            <v>31.3671875</v>
          </cell>
        </row>
        <row r="307">
          <cell r="A307" t="str">
            <v>K1H</v>
          </cell>
          <cell r="B307" t="str">
            <v>K1H147303</v>
          </cell>
          <cell r="N307">
            <v>28.515625</v>
          </cell>
        </row>
        <row r="308">
          <cell r="A308" t="str">
            <v>K1H</v>
          </cell>
          <cell r="B308" t="str">
            <v>K1H260859</v>
          </cell>
          <cell r="N308">
            <v>25.6640625</v>
          </cell>
        </row>
        <row r="309">
          <cell r="A309" t="str">
            <v>K1H</v>
          </cell>
          <cell r="B309" t="str">
            <v>K1H246105</v>
          </cell>
          <cell r="N309">
            <v>22.8125</v>
          </cell>
        </row>
        <row r="310">
          <cell r="A310" t="str">
            <v>K1H</v>
          </cell>
          <cell r="B310" t="str">
            <v>K1H136476</v>
          </cell>
          <cell r="N310">
            <v>19.9609375</v>
          </cell>
        </row>
        <row r="311">
          <cell r="A311" t="str">
            <v>K1H</v>
          </cell>
          <cell r="B311" t="str">
            <v>K1H299954</v>
          </cell>
          <cell r="N311">
            <v>17.109375</v>
          </cell>
        </row>
        <row r="312">
          <cell r="A312" t="str">
            <v>K1H</v>
          </cell>
          <cell r="B312" t="str">
            <v>K1H225384</v>
          </cell>
          <cell r="N312">
            <v>14.2578125</v>
          </cell>
        </row>
        <row r="313">
          <cell r="A313" t="str">
            <v>K1H</v>
          </cell>
          <cell r="B313" t="str">
            <v>K1H346899</v>
          </cell>
          <cell r="N313">
            <v>11.40625</v>
          </cell>
        </row>
        <row r="314">
          <cell r="A314" t="str">
            <v>K1H</v>
          </cell>
          <cell r="B314" t="str">
            <v>K1H316644</v>
          </cell>
          <cell r="N314">
            <v>8.5546875</v>
          </cell>
        </row>
        <row r="315">
          <cell r="A315" t="str">
            <v>K1H</v>
          </cell>
          <cell r="B315" t="str">
            <v>K1H346992</v>
          </cell>
          <cell r="N315">
            <v>5.703125</v>
          </cell>
        </row>
        <row r="316">
          <cell r="A316" t="str">
            <v>K1H</v>
          </cell>
          <cell r="B316" t="str">
            <v>K1H303466</v>
          </cell>
          <cell r="N316">
            <v>2.8515625</v>
          </cell>
        </row>
        <row r="317">
          <cell r="A317" t="str">
            <v>K1H</v>
          </cell>
          <cell r="B317" t="str">
            <v>K1H379907</v>
          </cell>
          <cell r="N317">
            <v>1</v>
          </cell>
        </row>
      </sheetData>
      <sheetData sheetId="3">
        <row r="2">
          <cell r="A2" t="str">
            <v>C1D</v>
          </cell>
          <cell r="B2" t="str">
            <v>C1D325827</v>
          </cell>
          <cell r="N2">
            <v>500</v>
          </cell>
        </row>
        <row r="3">
          <cell r="A3" t="str">
            <v>C1D</v>
          </cell>
          <cell r="B3" t="str">
            <v>C1D280074</v>
          </cell>
          <cell r="N3">
            <v>485</v>
          </cell>
        </row>
        <row r="4">
          <cell r="A4" t="str">
            <v>C1D</v>
          </cell>
          <cell r="B4" t="str">
            <v>C1D353221</v>
          </cell>
          <cell r="N4">
            <v>470</v>
          </cell>
        </row>
        <row r="5">
          <cell r="A5" t="str">
            <v>C1D</v>
          </cell>
          <cell r="B5" t="str">
            <v>C1D307746</v>
          </cell>
          <cell r="N5">
            <v>455</v>
          </cell>
        </row>
        <row r="6">
          <cell r="A6" t="str">
            <v>C1D</v>
          </cell>
          <cell r="B6" t="str">
            <v>C1D284359</v>
          </cell>
          <cell r="N6">
            <v>440</v>
          </cell>
        </row>
        <row r="7">
          <cell r="A7" t="str">
            <v>C1D</v>
          </cell>
          <cell r="B7" t="str">
            <v>C1D380384</v>
          </cell>
          <cell r="N7">
            <v>425</v>
          </cell>
        </row>
        <row r="8">
          <cell r="A8" t="str">
            <v>C1D</v>
          </cell>
          <cell r="B8" t="str">
            <v>C1D371805</v>
          </cell>
          <cell r="N8">
            <v>410</v>
          </cell>
        </row>
        <row r="9">
          <cell r="A9" t="str">
            <v>C1D</v>
          </cell>
          <cell r="B9" t="str">
            <v>C1D386464</v>
          </cell>
          <cell r="N9">
            <v>395</v>
          </cell>
        </row>
        <row r="10">
          <cell r="A10" t="str">
            <v>C1D</v>
          </cell>
          <cell r="B10" t="str">
            <v>C1D338439</v>
          </cell>
          <cell r="N10">
            <v>380</v>
          </cell>
        </row>
        <row r="11">
          <cell r="A11" t="str">
            <v>C1D</v>
          </cell>
          <cell r="B11" t="str">
            <v>C1D310368</v>
          </cell>
          <cell r="N11">
            <v>365</v>
          </cell>
        </row>
        <row r="12">
          <cell r="A12" t="str">
            <v>C1D</v>
          </cell>
          <cell r="B12" t="str">
            <v>C1D375055</v>
          </cell>
          <cell r="N12">
            <v>344.72222222222223</v>
          </cell>
        </row>
        <row r="13">
          <cell r="A13" t="str">
            <v>C1D</v>
          </cell>
          <cell r="B13" t="str">
            <v>C1D410671</v>
          </cell>
          <cell r="N13">
            <v>324.44444444444446</v>
          </cell>
        </row>
        <row r="14">
          <cell r="A14" t="str">
            <v>C1D</v>
          </cell>
          <cell r="B14" t="str">
            <v>C1D348339</v>
          </cell>
          <cell r="N14">
            <v>304.16666666666669</v>
          </cell>
        </row>
        <row r="15">
          <cell r="A15" t="str">
            <v>C1D</v>
          </cell>
          <cell r="B15" t="str">
            <v>C1D311381</v>
          </cell>
          <cell r="N15">
            <v>283.88888888888891</v>
          </cell>
        </row>
        <row r="16">
          <cell r="A16" t="str">
            <v>C1D</v>
          </cell>
          <cell r="B16" t="str">
            <v>C1D265654</v>
          </cell>
          <cell r="N16">
            <v>263.61111111111109</v>
          </cell>
        </row>
        <row r="17">
          <cell r="A17" t="str">
            <v>C1D</v>
          </cell>
          <cell r="B17" t="str">
            <v>C1D323318</v>
          </cell>
          <cell r="N17">
            <v>243.33333333333331</v>
          </cell>
        </row>
        <row r="18">
          <cell r="A18" t="str">
            <v>C1D</v>
          </cell>
          <cell r="B18" t="str">
            <v>C1D180432</v>
          </cell>
          <cell r="N18">
            <v>223.05555555555554</v>
          </cell>
        </row>
        <row r="19">
          <cell r="A19" t="str">
            <v>C1D</v>
          </cell>
          <cell r="B19" t="str">
            <v>C1D343753</v>
          </cell>
          <cell r="N19">
            <v>202.77777777777777</v>
          </cell>
        </row>
        <row r="20">
          <cell r="A20" t="str">
            <v>C1D</v>
          </cell>
          <cell r="B20" t="str">
            <v>C1D327145</v>
          </cell>
          <cell r="N20">
            <v>182.5</v>
          </cell>
        </row>
        <row r="21">
          <cell r="A21" t="str">
            <v>C1D</v>
          </cell>
          <cell r="B21" t="str">
            <v>C1D473909</v>
          </cell>
          <cell r="N21">
            <v>162.22222222222223</v>
          </cell>
        </row>
        <row r="22">
          <cell r="A22" t="str">
            <v>C1D</v>
          </cell>
          <cell r="B22" t="str">
            <v>C1D352369</v>
          </cell>
          <cell r="N22">
            <v>141.94444444444443</v>
          </cell>
        </row>
        <row r="23">
          <cell r="A23" t="str">
            <v>C1D</v>
          </cell>
          <cell r="B23" t="str">
            <v>C1D418326</v>
          </cell>
          <cell r="N23">
            <v>121.66666666666666</v>
          </cell>
        </row>
        <row r="24">
          <cell r="A24" t="str">
            <v>C1D</v>
          </cell>
          <cell r="B24" t="str">
            <v>C1D339309</v>
          </cell>
          <cell r="N24">
            <v>101.38888888888886</v>
          </cell>
        </row>
        <row r="25">
          <cell r="A25" t="str">
            <v>C1D</v>
          </cell>
          <cell r="B25" t="str">
            <v>C1D265873</v>
          </cell>
          <cell r="N25">
            <v>81.111111111111086</v>
          </cell>
        </row>
        <row r="26">
          <cell r="A26" t="str">
            <v>C1D</v>
          </cell>
          <cell r="B26" t="str">
            <v>C1D483448</v>
          </cell>
          <cell r="N26">
            <v>1</v>
          </cell>
        </row>
        <row r="27">
          <cell r="A27" t="str">
            <v>C1D</v>
          </cell>
          <cell r="B27" t="str">
            <v>C1D322809</v>
          </cell>
          <cell r="N27">
            <v>1</v>
          </cell>
        </row>
        <row r="28">
          <cell r="A28" t="str">
            <v>C1D</v>
          </cell>
          <cell r="B28" t="str">
            <v>C1D482330</v>
          </cell>
          <cell r="N28">
            <v>1</v>
          </cell>
        </row>
        <row r="29">
          <cell r="A29" t="str">
            <v>C1D</v>
          </cell>
          <cell r="B29" t="str">
            <v>C1D254095</v>
          </cell>
          <cell r="N29">
            <v>1</v>
          </cell>
        </row>
        <row r="30">
          <cell r="A30" t="str">
            <v>C1H</v>
          </cell>
          <cell r="B30" t="str">
            <v>C1H232764</v>
          </cell>
          <cell r="N30">
            <v>500</v>
          </cell>
        </row>
        <row r="31">
          <cell r="A31" t="str">
            <v>C1H</v>
          </cell>
          <cell r="B31" t="str">
            <v>C1H270346</v>
          </cell>
          <cell r="N31">
            <v>485</v>
          </cell>
        </row>
        <row r="32">
          <cell r="A32" t="str">
            <v>C1H</v>
          </cell>
          <cell r="B32" t="str">
            <v>C1H228099</v>
          </cell>
          <cell r="N32">
            <v>470</v>
          </cell>
        </row>
        <row r="33">
          <cell r="A33" t="str">
            <v>C1H</v>
          </cell>
          <cell r="B33" t="str">
            <v>C1H236683</v>
          </cell>
          <cell r="N33">
            <v>455</v>
          </cell>
        </row>
        <row r="34">
          <cell r="A34" t="str">
            <v>C1H</v>
          </cell>
          <cell r="B34" t="str">
            <v>C1H299954</v>
          </cell>
          <cell r="N34">
            <v>440</v>
          </cell>
        </row>
        <row r="35">
          <cell r="A35" t="str">
            <v>C1H</v>
          </cell>
          <cell r="B35" t="str">
            <v>C1H258449</v>
          </cell>
          <cell r="N35">
            <v>425</v>
          </cell>
        </row>
        <row r="36">
          <cell r="A36" t="str">
            <v>C1H</v>
          </cell>
          <cell r="B36" t="str">
            <v>C1H236722</v>
          </cell>
          <cell r="N36">
            <v>410</v>
          </cell>
        </row>
        <row r="37">
          <cell r="A37" t="str">
            <v>C1H</v>
          </cell>
          <cell r="B37" t="str">
            <v>C1H296577</v>
          </cell>
          <cell r="N37">
            <v>395</v>
          </cell>
        </row>
        <row r="38">
          <cell r="A38" t="str">
            <v>C1H</v>
          </cell>
          <cell r="B38" t="str">
            <v>C1H234294</v>
          </cell>
          <cell r="N38">
            <v>380</v>
          </cell>
        </row>
        <row r="39">
          <cell r="A39" t="str">
            <v>C1H</v>
          </cell>
          <cell r="B39" t="str">
            <v>C1H246199</v>
          </cell>
          <cell r="N39">
            <v>365</v>
          </cell>
        </row>
        <row r="40">
          <cell r="A40" t="str">
            <v>C1H</v>
          </cell>
          <cell r="B40" t="str">
            <v>C1H324689</v>
          </cell>
          <cell r="N40">
            <v>358.81355932203388</v>
          </cell>
        </row>
        <row r="41">
          <cell r="A41" t="str">
            <v>C1H</v>
          </cell>
          <cell r="B41" t="str">
            <v>C1H376376</v>
          </cell>
          <cell r="N41">
            <v>352.62711864406782</v>
          </cell>
        </row>
        <row r="42">
          <cell r="A42" t="str">
            <v>C1H</v>
          </cell>
          <cell r="B42" t="str">
            <v>C1H230546</v>
          </cell>
          <cell r="N42">
            <v>346.4406779661017</v>
          </cell>
        </row>
        <row r="43">
          <cell r="A43" t="str">
            <v>C1H</v>
          </cell>
          <cell r="B43" t="str">
            <v>C1H076417</v>
          </cell>
          <cell r="N43">
            <v>340.25423728813558</v>
          </cell>
        </row>
        <row r="44">
          <cell r="A44" t="str">
            <v>C1H</v>
          </cell>
          <cell r="B44" t="str">
            <v>C1H286895</v>
          </cell>
          <cell r="N44">
            <v>334.06779661016947</v>
          </cell>
        </row>
        <row r="45">
          <cell r="A45" t="str">
            <v>C1H</v>
          </cell>
          <cell r="B45" t="str">
            <v>C1H309940</v>
          </cell>
          <cell r="N45">
            <v>327.88135593220341</v>
          </cell>
        </row>
        <row r="46">
          <cell r="A46" t="str">
            <v>C1H</v>
          </cell>
          <cell r="B46" t="str">
            <v>C1H309495</v>
          </cell>
          <cell r="N46">
            <v>321.69491525423729</v>
          </cell>
        </row>
        <row r="47">
          <cell r="A47" t="str">
            <v>C1H</v>
          </cell>
          <cell r="B47" t="str">
            <v>C1H339756</v>
          </cell>
          <cell r="N47">
            <v>315.50847457627117</v>
          </cell>
        </row>
        <row r="48">
          <cell r="A48" t="str">
            <v>C1H</v>
          </cell>
          <cell r="B48" t="str">
            <v>C1H325156</v>
          </cell>
          <cell r="N48">
            <v>309.32203389830511</v>
          </cell>
        </row>
        <row r="49">
          <cell r="A49" t="str">
            <v>C1H</v>
          </cell>
          <cell r="B49" t="str">
            <v>C1H374902</v>
          </cell>
          <cell r="N49">
            <v>303.13559322033899</v>
          </cell>
        </row>
        <row r="50">
          <cell r="A50" t="str">
            <v>C1H</v>
          </cell>
          <cell r="B50" t="str">
            <v>C1H216129</v>
          </cell>
          <cell r="N50">
            <v>296.94915254237287</v>
          </cell>
        </row>
        <row r="51">
          <cell r="A51" t="str">
            <v>C1H</v>
          </cell>
          <cell r="B51" t="str">
            <v>C1H253855</v>
          </cell>
          <cell r="N51">
            <v>290.76271186440681</v>
          </cell>
        </row>
        <row r="52">
          <cell r="A52" t="str">
            <v>C1H</v>
          </cell>
          <cell r="B52" t="str">
            <v>C1H269297</v>
          </cell>
          <cell r="N52">
            <v>284.57627118644069</v>
          </cell>
        </row>
        <row r="53">
          <cell r="A53" t="str">
            <v>C1H</v>
          </cell>
          <cell r="B53" t="str">
            <v>C1H336554</v>
          </cell>
          <cell r="N53">
            <v>278.38983050847457</v>
          </cell>
        </row>
        <row r="54">
          <cell r="A54" t="str">
            <v>C1H</v>
          </cell>
          <cell r="B54" t="str">
            <v>C1H252168</v>
          </cell>
          <cell r="N54">
            <v>272.20338983050846</v>
          </cell>
        </row>
        <row r="55">
          <cell r="A55" t="str">
            <v>C1H</v>
          </cell>
          <cell r="B55" t="str">
            <v>C1H293670</v>
          </cell>
          <cell r="N55">
            <v>266.01694915254234</v>
          </cell>
        </row>
        <row r="56">
          <cell r="A56" t="str">
            <v>C1H</v>
          </cell>
          <cell r="B56" t="str">
            <v>C1H180704</v>
          </cell>
          <cell r="N56">
            <v>259.83050847457628</v>
          </cell>
        </row>
        <row r="57">
          <cell r="A57" t="str">
            <v>C1H</v>
          </cell>
          <cell r="B57" t="str">
            <v>C1H351067</v>
          </cell>
          <cell r="N57">
            <v>253.64406779661016</v>
          </cell>
        </row>
        <row r="58">
          <cell r="A58" t="str">
            <v>C1H</v>
          </cell>
          <cell r="B58" t="str">
            <v>C1H186088</v>
          </cell>
          <cell r="N58">
            <v>247.45762711864404</v>
          </cell>
        </row>
        <row r="59">
          <cell r="A59" t="str">
            <v>C1H</v>
          </cell>
          <cell r="B59" t="str">
            <v>C1H313646</v>
          </cell>
          <cell r="N59">
            <v>241.27118644067795</v>
          </cell>
        </row>
        <row r="60">
          <cell r="A60" t="str">
            <v>C1H</v>
          </cell>
          <cell r="B60" t="str">
            <v>C1H314426</v>
          </cell>
          <cell r="N60">
            <v>235.08474576271186</v>
          </cell>
        </row>
        <row r="61">
          <cell r="A61" t="str">
            <v>C1H</v>
          </cell>
          <cell r="B61" t="str">
            <v>C1H281895</v>
          </cell>
          <cell r="N61">
            <v>228.89830508474574</v>
          </cell>
        </row>
        <row r="62">
          <cell r="A62" t="str">
            <v>C1H</v>
          </cell>
          <cell r="B62" t="str">
            <v>C1H324492</v>
          </cell>
          <cell r="N62">
            <v>222.71186440677965</v>
          </cell>
        </row>
        <row r="63">
          <cell r="A63" t="str">
            <v>C1H</v>
          </cell>
          <cell r="B63" t="str">
            <v>C1H270291</v>
          </cell>
          <cell r="N63">
            <v>216.52542372881356</v>
          </cell>
        </row>
        <row r="64">
          <cell r="A64" t="str">
            <v>C1H</v>
          </cell>
          <cell r="B64" t="str">
            <v>C1H327179</v>
          </cell>
          <cell r="N64">
            <v>210.33898305084745</v>
          </cell>
        </row>
        <row r="65">
          <cell r="A65" t="str">
            <v>C1H</v>
          </cell>
          <cell r="B65" t="str">
            <v>C1H345767</v>
          </cell>
          <cell r="N65">
            <v>204.15254237288136</v>
          </cell>
        </row>
        <row r="66">
          <cell r="A66" t="str">
            <v>C1H</v>
          </cell>
          <cell r="B66" t="str">
            <v>C1H239059</v>
          </cell>
          <cell r="N66">
            <v>197.96610169491524</v>
          </cell>
        </row>
        <row r="67">
          <cell r="A67" t="str">
            <v>C1H</v>
          </cell>
          <cell r="B67" t="str">
            <v>C1H314193</v>
          </cell>
          <cell r="N67">
            <v>191.77966101694915</v>
          </cell>
        </row>
        <row r="68">
          <cell r="A68" t="str">
            <v>C1H</v>
          </cell>
          <cell r="B68" t="str">
            <v>C1H064663</v>
          </cell>
          <cell r="N68">
            <v>185.59322033898303</v>
          </cell>
        </row>
        <row r="69">
          <cell r="A69" t="str">
            <v>C1H</v>
          </cell>
          <cell r="B69" t="str">
            <v>C1H378505</v>
          </cell>
          <cell r="N69">
            <v>179.40677966101694</v>
          </cell>
        </row>
        <row r="70">
          <cell r="A70" t="str">
            <v>C1H</v>
          </cell>
          <cell r="B70" t="str">
            <v>C1H068975</v>
          </cell>
          <cell r="N70">
            <v>173.22033898305082</v>
          </cell>
        </row>
        <row r="71">
          <cell r="A71" t="str">
            <v>C1H</v>
          </cell>
          <cell r="B71" t="str">
            <v>C1H270774</v>
          </cell>
          <cell r="N71">
            <v>167.03389830508473</v>
          </cell>
        </row>
        <row r="72">
          <cell r="A72" t="str">
            <v>C1H</v>
          </cell>
          <cell r="B72" t="str">
            <v>C1H457572</v>
          </cell>
          <cell r="N72">
            <v>160.84745762711864</v>
          </cell>
        </row>
        <row r="73">
          <cell r="A73" t="str">
            <v>C1H</v>
          </cell>
          <cell r="B73" t="str">
            <v>C1H127193</v>
          </cell>
          <cell r="N73">
            <v>154.66101694915253</v>
          </cell>
        </row>
        <row r="74">
          <cell r="A74" t="str">
            <v>C1H</v>
          </cell>
          <cell r="B74" t="str">
            <v>C1H329297</v>
          </cell>
          <cell r="N74">
            <v>148.47457627118644</v>
          </cell>
        </row>
        <row r="75">
          <cell r="A75" t="str">
            <v>C1H</v>
          </cell>
          <cell r="B75" t="str">
            <v>C1H309641</v>
          </cell>
          <cell r="N75">
            <v>142.28813559322032</v>
          </cell>
        </row>
        <row r="76">
          <cell r="A76" t="str">
            <v>C1H</v>
          </cell>
          <cell r="B76" t="str">
            <v>C1H326761</v>
          </cell>
          <cell r="N76">
            <v>136.10169491525423</v>
          </cell>
        </row>
        <row r="77">
          <cell r="A77" t="str">
            <v>C1H</v>
          </cell>
          <cell r="B77" t="str">
            <v>C1H062378</v>
          </cell>
          <cell r="N77">
            <v>129.91525423728811</v>
          </cell>
        </row>
        <row r="78">
          <cell r="A78" t="str">
            <v>C1H</v>
          </cell>
          <cell r="B78" t="str">
            <v>C1H296256</v>
          </cell>
          <cell r="N78">
            <v>123.72881355932202</v>
          </cell>
        </row>
        <row r="79">
          <cell r="A79" t="str">
            <v>C1H</v>
          </cell>
          <cell r="B79" t="str">
            <v>C1H182509</v>
          </cell>
          <cell r="N79">
            <v>117.5423728813559</v>
          </cell>
        </row>
        <row r="80">
          <cell r="A80" t="str">
            <v>C1H</v>
          </cell>
          <cell r="B80" t="str">
            <v>C1H342044</v>
          </cell>
          <cell r="N80">
            <v>111.35593220338981</v>
          </cell>
        </row>
        <row r="81">
          <cell r="A81" t="str">
            <v>C1H</v>
          </cell>
          <cell r="B81" t="str">
            <v>C1H121370</v>
          </cell>
          <cell r="N81">
            <v>105.16949152542372</v>
          </cell>
        </row>
        <row r="82">
          <cell r="A82" t="str">
            <v>C1H</v>
          </cell>
          <cell r="B82" t="str">
            <v>C1H283157</v>
          </cell>
          <cell r="N82">
            <v>98.983050847457605</v>
          </cell>
        </row>
        <row r="83">
          <cell r="A83" t="str">
            <v>C1H</v>
          </cell>
          <cell r="B83" t="str">
            <v>C1H225965</v>
          </cell>
          <cell r="N83">
            <v>92.796610169491487</v>
          </cell>
        </row>
        <row r="84">
          <cell r="A84" t="str">
            <v>C1H</v>
          </cell>
          <cell r="B84" t="str">
            <v>C1H422658</v>
          </cell>
          <cell r="N84">
            <v>86.610169491525426</v>
          </cell>
        </row>
        <row r="85">
          <cell r="A85" t="str">
            <v>C1H</v>
          </cell>
          <cell r="B85" t="str">
            <v>C1H303466</v>
          </cell>
          <cell r="N85">
            <v>80.423728813559308</v>
          </cell>
        </row>
        <row r="86">
          <cell r="A86" t="str">
            <v>C1H</v>
          </cell>
          <cell r="B86" t="str">
            <v>C1H270347</v>
          </cell>
          <cell r="N86">
            <v>74.23728813559319</v>
          </cell>
        </row>
        <row r="87">
          <cell r="A87" t="str">
            <v>C1H</v>
          </cell>
          <cell r="B87" t="str">
            <v>C1H322302</v>
          </cell>
          <cell r="N87">
            <v>68.050847457627128</v>
          </cell>
        </row>
        <row r="88">
          <cell r="A88" t="str">
            <v>C1H</v>
          </cell>
          <cell r="B88" t="str">
            <v>C1H246105</v>
          </cell>
          <cell r="N88">
            <v>61.86440677966101</v>
          </cell>
        </row>
        <row r="89">
          <cell r="A89" t="str">
            <v>C1H</v>
          </cell>
          <cell r="B89" t="str">
            <v>C1H349641</v>
          </cell>
          <cell r="N89">
            <v>55.677966101694892</v>
          </cell>
        </row>
        <row r="90">
          <cell r="A90" t="str">
            <v>C1H</v>
          </cell>
          <cell r="B90" t="str">
            <v>C1H281604</v>
          </cell>
          <cell r="N90">
            <v>49.491525423728774</v>
          </cell>
        </row>
        <row r="91">
          <cell r="A91" t="str">
            <v>C1H</v>
          </cell>
          <cell r="B91" t="str">
            <v>C1H371695</v>
          </cell>
          <cell r="N91">
            <v>43.305084745762713</v>
          </cell>
        </row>
        <row r="92">
          <cell r="A92" t="str">
            <v>C1H</v>
          </cell>
          <cell r="B92" t="str">
            <v>C1H252675</v>
          </cell>
          <cell r="N92">
            <v>37.118644067796595</v>
          </cell>
        </row>
        <row r="93">
          <cell r="A93" t="str">
            <v>C1H</v>
          </cell>
          <cell r="B93" t="str">
            <v>C1H064667</v>
          </cell>
          <cell r="N93">
            <v>30.932203389830477</v>
          </cell>
        </row>
        <row r="94">
          <cell r="A94" t="str">
            <v>C1H</v>
          </cell>
          <cell r="B94" t="str">
            <v>C1H162769</v>
          </cell>
          <cell r="N94">
            <v>24.745762711864359</v>
          </cell>
        </row>
        <row r="95">
          <cell r="A95" t="str">
            <v>C1H</v>
          </cell>
          <cell r="B95" t="str">
            <v>C1H375139</v>
          </cell>
          <cell r="N95">
            <v>18.559322033898297</v>
          </cell>
        </row>
        <row r="96">
          <cell r="A96" t="str">
            <v>C1H</v>
          </cell>
          <cell r="B96" t="str">
            <v>C1H268131</v>
          </cell>
          <cell r="N96">
            <v>12.372881355932179</v>
          </cell>
        </row>
        <row r="97">
          <cell r="A97" t="str">
            <v>C1H</v>
          </cell>
          <cell r="B97" t="str">
            <v>C1H378506</v>
          </cell>
          <cell r="N97">
            <v>6.1864406779660612</v>
          </cell>
        </row>
        <row r="98">
          <cell r="A98" t="str">
            <v>C1H</v>
          </cell>
          <cell r="B98" t="str">
            <v>C1H310155</v>
          </cell>
          <cell r="N98">
            <v>1</v>
          </cell>
        </row>
        <row r="99">
          <cell r="A99" t="str">
            <v>C2H</v>
          </cell>
          <cell r="B99" t="str">
            <v>C2H064663064667</v>
          </cell>
          <cell r="N99">
            <v>500</v>
          </cell>
        </row>
        <row r="100">
          <cell r="A100" t="str">
            <v>C2H</v>
          </cell>
          <cell r="B100" t="str">
            <v>C2H246105310155</v>
          </cell>
          <cell r="N100">
            <v>375</v>
          </cell>
        </row>
        <row r="101">
          <cell r="A101" t="str">
            <v>C2H</v>
          </cell>
          <cell r="B101" t="str">
            <v>C2H136827159556</v>
          </cell>
          <cell r="N101">
            <v>250</v>
          </cell>
        </row>
        <row r="102">
          <cell r="A102" t="str">
            <v>C2H</v>
          </cell>
          <cell r="B102" t="str">
            <v>C2H234294270346</v>
          </cell>
          <cell r="N102">
            <v>125</v>
          </cell>
        </row>
        <row r="103">
          <cell r="A103" t="str">
            <v>C2H</v>
          </cell>
          <cell r="B103" t="str">
            <v>C2H267844281604</v>
          </cell>
          <cell r="N103">
            <v>1</v>
          </cell>
        </row>
        <row r="104">
          <cell r="A104" t="str">
            <v>C2M</v>
          </cell>
          <cell r="B104" t="str">
            <v>C2M253855280074</v>
          </cell>
          <cell r="N104">
            <v>500</v>
          </cell>
        </row>
        <row r="105">
          <cell r="A105" t="str">
            <v>K1D</v>
          </cell>
          <cell r="B105" t="str">
            <v>K1D393418</v>
          </cell>
          <cell r="N105">
            <v>500</v>
          </cell>
        </row>
        <row r="106">
          <cell r="A106" t="str">
            <v>K1D</v>
          </cell>
          <cell r="B106" t="str">
            <v>K1D414728</v>
          </cell>
          <cell r="N106">
            <v>485</v>
          </cell>
        </row>
        <row r="107">
          <cell r="A107" t="str">
            <v>K1D</v>
          </cell>
          <cell r="B107" t="str">
            <v>K1D270961</v>
          </cell>
          <cell r="N107">
            <v>470</v>
          </cell>
        </row>
        <row r="108">
          <cell r="A108" t="str">
            <v>K1D</v>
          </cell>
          <cell r="B108" t="str">
            <v>K1D280458</v>
          </cell>
          <cell r="N108">
            <v>455</v>
          </cell>
        </row>
        <row r="109">
          <cell r="A109" t="str">
            <v>K1D</v>
          </cell>
          <cell r="B109" t="str">
            <v>K1D307746</v>
          </cell>
          <cell r="N109">
            <v>440</v>
          </cell>
        </row>
        <row r="110">
          <cell r="A110" t="str">
            <v>K1D</v>
          </cell>
          <cell r="B110" t="str">
            <v>K1D265906</v>
          </cell>
          <cell r="N110">
            <v>425</v>
          </cell>
        </row>
        <row r="111">
          <cell r="A111" t="str">
            <v>K1D</v>
          </cell>
          <cell r="B111" t="str">
            <v>K1D301504</v>
          </cell>
          <cell r="N111">
            <v>410</v>
          </cell>
        </row>
        <row r="112">
          <cell r="A112" t="str">
            <v>K1D</v>
          </cell>
          <cell r="B112" t="str">
            <v>K1D223703</v>
          </cell>
          <cell r="N112">
            <v>395</v>
          </cell>
        </row>
        <row r="113">
          <cell r="A113" t="str">
            <v>K1D</v>
          </cell>
          <cell r="B113" t="str">
            <v>K1D149374</v>
          </cell>
          <cell r="N113">
            <v>380</v>
          </cell>
        </row>
        <row r="114">
          <cell r="A114" t="str">
            <v>K1D</v>
          </cell>
          <cell r="B114" t="str">
            <v>K1D483448</v>
          </cell>
          <cell r="N114">
            <v>365</v>
          </cell>
        </row>
        <row r="115">
          <cell r="A115" t="str">
            <v>K1D</v>
          </cell>
          <cell r="B115" t="str">
            <v>K1D325827</v>
          </cell>
          <cell r="N115">
            <v>359.11290322580646</v>
          </cell>
        </row>
        <row r="116">
          <cell r="A116" t="str">
            <v>K1D</v>
          </cell>
          <cell r="B116" t="str">
            <v>K1D299975</v>
          </cell>
          <cell r="N116">
            <v>353.22580645161293</v>
          </cell>
        </row>
        <row r="117">
          <cell r="A117" t="str">
            <v>K1D</v>
          </cell>
          <cell r="B117" t="str">
            <v>K1D353221</v>
          </cell>
          <cell r="N117">
            <v>347.33870967741933</v>
          </cell>
        </row>
        <row r="118">
          <cell r="A118" t="str">
            <v>K1D</v>
          </cell>
          <cell r="B118" t="str">
            <v>K1D212629</v>
          </cell>
          <cell r="N118">
            <v>341.45161290322579</v>
          </cell>
        </row>
        <row r="119">
          <cell r="A119" t="str">
            <v>K1D</v>
          </cell>
          <cell r="B119" t="str">
            <v>K1D248135</v>
          </cell>
          <cell r="N119">
            <v>335.56451612903226</v>
          </cell>
        </row>
        <row r="120">
          <cell r="A120" t="str">
            <v>K1D</v>
          </cell>
          <cell r="B120" t="str">
            <v>K1D346888</v>
          </cell>
          <cell r="N120">
            <v>329.67741935483872</v>
          </cell>
        </row>
        <row r="121">
          <cell r="A121" t="str">
            <v>K1D</v>
          </cell>
          <cell r="B121" t="str">
            <v>K1D270146</v>
          </cell>
          <cell r="N121">
            <v>323.79032258064518</v>
          </cell>
        </row>
        <row r="122">
          <cell r="A122" t="str">
            <v>K1D</v>
          </cell>
          <cell r="B122" t="str">
            <v>K1D482330</v>
          </cell>
          <cell r="N122">
            <v>317.90322580645159</v>
          </cell>
        </row>
        <row r="123">
          <cell r="A123" t="str">
            <v>K1D</v>
          </cell>
          <cell r="B123" t="str">
            <v>K1D471492</v>
          </cell>
          <cell r="N123">
            <v>312.01612903225805</v>
          </cell>
        </row>
        <row r="124">
          <cell r="A124" t="str">
            <v>K1D</v>
          </cell>
          <cell r="B124" t="str">
            <v>K1D322809</v>
          </cell>
          <cell r="N124">
            <v>306.12903225806451</v>
          </cell>
        </row>
        <row r="125">
          <cell r="A125" t="str">
            <v>K1D</v>
          </cell>
          <cell r="B125" t="str">
            <v>K1D152010</v>
          </cell>
          <cell r="N125">
            <v>300.24193548387098</v>
          </cell>
        </row>
        <row r="126">
          <cell r="A126" t="str">
            <v>K1D</v>
          </cell>
          <cell r="B126" t="str">
            <v>K1D343753</v>
          </cell>
          <cell r="N126">
            <v>294.35483870967744</v>
          </cell>
        </row>
        <row r="127">
          <cell r="A127" t="str">
            <v>K1D</v>
          </cell>
          <cell r="B127" t="str">
            <v>K1D307561</v>
          </cell>
          <cell r="N127">
            <v>288.4677419354839</v>
          </cell>
        </row>
        <row r="128">
          <cell r="A128" t="str">
            <v>K1D</v>
          </cell>
          <cell r="B128" t="str">
            <v>K1D327145</v>
          </cell>
          <cell r="N128">
            <v>282.58064516129036</v>
          </cell>
        </row>
        <row r="129">
          <cell r="A129" t="str">
            <v>K1D</v>
          </cell>
          <cell r="B129" t="str">
            <v>K1D310368</v>
          </cell>
          <cell r="N129">
            <v>276.69354838709677</v>
          </cell>
        </row>
        <row r="130">
          <cell r="A130" t="str">
            <v>K1D</v>
          </cell>
          <cell r="B130" t="str">
            <v>K1D324225</v>
          </cell>
          <cell r="N130">
            <v>270.80645161290323</v>
          </cell>
        </row>
        <row r="131">
          <cell r="A131" t="str">
            <v>K1D</v>
          </cell>
          <cell r="B131" t="str">
            <v>K1D374127</v>
          </cell>
          <cell r="N131">
            <v>264.91935483870969</v>
          </cell>
        </row>
        <row r="132">
          <cell r="A132" t="str">
            <v>K1D</v>
          </cell>
          <cell r="B132" t="str">
            <v>K1D332042</v>
          </cell>
          <cell r="N132">
            <v>259.0322580645161</v>
          </cell>
        </row>
        <row r="133">
          <cell r="A133" t="str">
            <v>K1D</v>
          </cell>
          <cell r="B133" t="str">
            <v>K1D375055</v>
          </cell>
          <cell r="N133">
            <v>253.14516129032259</v>
          </cell>
        </row>
        <row r="134">
          <cell r="A134" t="str">
            <v>K1D</v>
          </cell>
          <cell r="B134" t="str">
            <v>K1D028077</v>
          </cell>
          <cell r="N134">
            <v>247.25806451612902</v>
          </cell>
        </row>
        <row r="135">
          <cell r="A135" t="str">
            <v>K1D</v>
          </cell>
          <cell r="B135" t="str">
            <v>K1D463863</v>
          </cell>
          <cell r="N135">
            <v>241.37096774193549</v>
          </cell>
        </row>
        <row r="136">
          <cell r="A136" t="str">
            <v>K1D</v>
          </cell>
          <cell r="B136" t="str">
            <v>K1D383710</v>
          </cell>
          <cell r="N136">
            <v>235.48387096774195</v>
          </cell>
        </row>
        <row r="137">
          <cell r="A137" t="str">
            <v>K1D</v>
          </cell>
          <cell r="B137" t="str">
            <v>K1D028510</v>
          </cell>
          <cell r="N137">
            <v>229.59677419354838</v>
          </cell>
        </row>
        <row r="138">
          <cell r="A138" t="str">
            <v>K1D</v>
          </cell>
          <cell r="B138" t="str">
            <v>K1D386464</v>
          </cell>
          <cell r="N138">
            <v>223.70967741935485</v>
          </cell>
        </row>
        <row r="139">
          <cell r="A139" t="str">
            <v>K1D</v>
          </cell>
          <cell r="B139" t="str">
            <v>K1D380384</v>
          </cell>
          <cell r="N139">
            <v>217.82258064516131</v>
          </cell>
        </row>
        <row r="140">
          <cell r="A140" t="str">
            <v>K1D</v>
          </cell>
          <cell r="B140" t="str">
            <v>K1D352369</v>
          </cell>
          <cell r="N140">
            <v>211.93548387096774</v>
          </cell>
        </row>
        <row r="141">
          <cell r="A141" t="str">
            <v>K1D</v>
          </cell>
          <cell r="B141" t="str">
            <v>K1D338439</v>
          </cell>
          <cell r="N141">
            <v>206.04838709677421</v>
          </cell>
        </row>
        <row r="142">
          <cell r="A142" t="str">
            <v>K1D</v>
          </cell>
          <cell r="B142" t="str">
            <v>K1D418326</v>
          </cell>
          <cell r="N142">
            <v>200.16129032258067</v>
          </cell>
        </row>
        <row r="143">
          <cell r="A143" t="str">
            <v>K1D</v>
          </cell>
          <cell r="B143" t="str">
            <v>K1D457259</v>
          </cell>
          <cell r="N143">
            <v>194.2741935483871</v>
          </cell>
        </row>
        <row r="144">
          <cell r="A144" t="str">
            <v>K1D</v>
          </cell>
          <cell r="B144" t="str">
            <v>K1D312384</v>
          </cell>
          <cell r="N144">
            <v>188.38709677419357</v>
          </cell>
        </row>
        <row r="145">
          <cell r="A145" t="str">
            <v>K1D</v>
          </cell>
          <cell r="B145" t="str">
            <v>K1D348339</v>
          </cell>
          <cell r="N145">
            <v>182.5</v>
          </cell>
        </row>
        <row r="146">
          <cell r="A146" t="str">
            <v>K1D</v>
          </cell>
          <cell r="B146" t="str">
            <v>K1D336743</v>
          </cell>
          <cell r="N146">
            <v>176.61290322580646</v>
          </cell>
        </row>
        <row r="147">
          <cell r="A147" t="str">
            <v>K1D</v>
          </cell>
          <cell r="B147" t="str">
            <v>K1D473909</v>
          </cell>
          <cell r="N147">
            <v>170.72580645161293</v>
          </cell>
        </row>
        <row r="148">
          <cell r="A148" t="str">
            <v>K1D</v>
          </cell>
          <cell r="B148" t="str">
            <v>K1D430398</v>
          </cell>
          <cell r="N148">
            <v>164.83870967741936</v>
          </cell>
        </row>
        <row r="149">
          <cell r="A149" t="str">
            <v>K1D</v>
          </cell>
          <cell r="B149" t="str">
            <v>K1D442896</v>
          </cell>
          <cell r="N149">
            <v>158.95161290322582</v>
          </cell>
        </row>
        <row r="150">
          <cell r="A150" t="str">
            <v>K1D</v>
          </cell>
          <cell r="B150" t="str">
            <v>K1D331624</v>
          </cell>
          <cell r="N150">
            <v>153.06451612903226</v>
          </cell>
        </row>
        <row r="151">
          <cell r="A151" t="str">
            <v>K1D</v>
          </cell>
          <cell r="B151" t="str">
            <v>K1D212150</v>
          </cell>
          <cell r="N151">
            <v>147.17741935483872</v>
          </cell>
        </row>
        <row r="152">
          <cell r="A152" t="str">
            <v>K1D</v>
          </cell>
          <cell r="B152" t="str">
            <v>K1D254095</v>
          </cell>
          <cell r="N152">
            <v>141.29032258064518</v>
          </cell>
        </row>
        <row r="153">
          <cell r="A153" t="str">
            <v>K1D</v>
          </cell>
          <cell r="B153" t="str">
            <v>K1D415739</v>
          </cell>
          <cell r="N153">
            <v>135.40322580645162</v>
          </cell>
        </row>
        <row r="154">
          <cell r="A154" t="str">
            <v>K1D</v>
          </cell>
          <cell r="B154" t="str">
            <v>K1D422300</v>
          </cell>
          <cell r="N154">
            <v>129.51612903225808</v>
          </cell>
        </row>
        <row r="155">
          <cell r="A155" t="str">
            <v>K1D</v>
          </cell>
          <cell r="B155" t="str">
            <v>K1D310564</v>
          </cell>
          <cell r="N155">
            <v>123.62903225806454</v>
          </cell>
        </row>
        <row r="156">
          <cell r="A156" t="str">
            <v>K1D</v>
          </cell>
          <cell r="B156" t="str">
            <v>K1D410671</v>
          </cell>
          <cell r="N156">
            <v>117.74193548387098</v>
          </cell>
        </row>
        <row r="157">
          <cell r="A157" t="str">
            <v>K1D</v>
          </cell>
          <cell r="B157" t="str">
            <v>K1D312767</v>
          </cell>
          <cell r="N157">
            <v>111.85483870967744</v>
          </cell>
        </row>
        <row r="158">
          <cell r="A158" t="str">
            <v>K1D</v>
          </cell>
          <cell r="B158" t="str">
            <v>K1D417731</v>
          </cell>
          <cell r="N158">
            <v>105.9677419354839</v>
          </cell>
        </row>
        <row r="159">
          <cell r="A159" t="str">
            <v>K1D</v>
          </cell>
          <cell r="B159" t="str">
            <v>K1D421941</v>
          </cell>
          <cell r="N159">
            <v>100.08064516129036</v>
          </cell>
        </row>
        <row r="160">
          <cell r="A160" t="str">
            <v>K1D</v>
          </cell>
          <cell r="B160" t="str">
            <v>K1D367095</v>
          </cell>
          <cell r="N160">
            <v>94.193548387096769</v>
          </cell>
        </row>
        <row r="161">
          <cell r="A161" t="str">
            <v>K1D</v>
          </cell>
          <cell r="B161" t="str">
            <v>K1D371805</v>
          </cell>
          <cell r="N161">
            <v>88.306451612903231</v>
          </cell>
        </row>
        <row r="162">
          <cell r="A162" t="str">
            <v>K1D</v>
          </cell>
          <cell r="B162" t="str">
            <v>K1D311381</v>
          </cell>
          <cell r="N162">
            <v>82.419354838709694</v>
          </cell>
        </row>
        <row r="163">
          <cell r="A163" t="str">
            <v>K1D</v>
          </cell>
          <cell r="B163" t="str">
            <v>K1D339470</v>
          </cell>
          <cell r="N163">
            <v>76.532258064516157</v>
          </cell>
        </row>
        <row r="164">
          <cell r="A164" t="str">
            <v>K1D</v>
          </cell>
          <cell r="B164" t="str">
            <v>K1D395900</v>
          </cell>
          <cell r="N164">
            <v>70.645161290322619</v>
          </cell>
        </row>
        <row r="165">
          <cell r="A165" t="str">
            <v>K1D</v>
          </cell>
          <cell r="B165" t="str">
            <v>K1D339309</v>
          </cell>
          <cell r="N165">
            <v>64.758064516129025</v>
          </cell>
        </row>
        <row r="166">
          <cell r="A166" t="str">
            <v>K1D</v>
          </cell>
          <cell r="B166" t="str">
            <v>K1D280074</v>
          </cell>
          <cell r="N166">
            <v>58.870967741935488</v>
          </cell>
        </row>
        <row r="167">
          <cell r="A167" t="str">
            <v>K1D</v>
          </cell>
          <cell r="B167" t="str">
            <v>K1D323318</v>
          </cell>
          <cell r="N167">
            <v>52.98387096774195</v>
          </cell>
        </row>
        <row r="168">
          <cell r="A168" t="str">
            <v>K1D</v>
          </cell>
          <cell r="B168" t="str">
            <v>K1D465891</v>
          </cell>
          <cell r="N168">
            <v>47.096774193548413</v>
          </cell>
        </row>
        <row r="169">
          <cell r="A169" t="str">
            <v>K1D</v>
          </cell>
          <cell r="B169" t="str">
            <v>K1D380394</v>
          </cell>
          <cell r="N169">
            <v>41.209677419354875</v>
          </cell>
        </row>
        <row r="170">
          <cell r="A170" t="str">
            <v>K1D</v>
          </cell>
          <cell r="B170" t="str">
            <v>K1D353647</v>
          </cell>
          <cell r="N170">
            <v>35.322580645161338</v>
          </cell>
        </row>
        <row r="171">
          <cell r="A171" t="str">
            <v>K1D</v>
          </cell>
          <cell r="B171" t="str">
            <v>K1D280840</v>
          </cell>
          <cell r="N171">
            <v>29.435483870967744</v>
          </cell>
        </row>
        <row r="172">
          <cell r="A172" t="str">
            <v>K1D</v>
          </cell>
          <cell r="B172" t="str">
            <v>K1D389331</v>
          </cell>
          <cell r="N172">
            <v>23.548387096774206</v>
          </cell>
        </row>
        <row r="173">
          <cell r="A173" t="str">
            <v>K1D</v>
          </cell>
          <cell r="B173" t="str">
            <v>K1D421850</v>
          </cell>
          <cell r="N173">
            <v>17.661290322580669</v>
          </cell>
        </row>
        <row r="174">
          <cell r="A174" t="str">
            <v>K1D</v>
          </cell>
          <cell r="B174" t="str">
            <v>K1D326649</v>
          </cell>
          <cell r="N174">
            <v>1</v>
          </cell>
        </row>
        <row r="175">
          <cell r="A175" t="str">
            <v>K1D</v>
          </cell>
          <cell r="B175" t="str">
            <v>K1D353228</v>
          </cell>
          <cell r="N175">
            <v>1</v>
          </cell>
        </row>
        <row r="176">
          <cell r="A176" t="str">
            <v>K1D</v>
          </cell>
          <cell r="B176" t="str">
            <v>K1D236353</v>
          </cell>
          <cell r="N176">
            <v>1</v>
          </cell>
        </row>
        <row r="177">
          <cell r="A177" t="str">
            <v>K1H</v>
          </cell>
          <cell r="B177" t="str">
            <v>K1H128695</v>
          </cell>
          <cell r="N177">
            <v>500</v>
          </cell>
        </row>
        <row r="178">
          <cell r="A178" t="str">
            <v>K1H</v>
          </cell>
          <cell r="B178" t="str">
            <v>K1H281237</v>
          </cell>
          <cell r="N178">
            <v>485</v>
          </cell>
        </row>
        <row r="179">
          <cell r="A179" t="str">
            <v>K1H</v>
          </cell>
          <cell r="B179" t="str">
            <v>K1H298732</v>
          </cell>
          <cell r="N179">
            <v>470</v>
          </cell>
        </row>
        <row r="180">
          <cell r="A180" t="str">
            <v>K1H</v>
          </cell>
          <cell r="B180" t="str">
            <v>K1H277041</v>
          </cell>
          <cell r="N180">
            <v>455</v>
          </cell>
        </row>
        <row r="181">
          <cell r="A181" t="str">
            <v>K1H</v>
          </cell>
          <cell r="B181" t="str">
            <v>K1H269297</v>
          </cell>
          <cell r="N181">
            <v>440</v>
          </cell>
        </row>
        <row r="182">
          <cell r="A182" t="str">
            <v>K1H</v>
          </cell>
          <cell r="B182" t="str">
            <v>K1H257321</v>
          </cell>
          <cell r="N182">
            <v>425</v>
          </cell>
        </row>
        <row r="183">
          <cell r="A183" t="str">
            <v>K1H</v>
          </cell>
          <cell r="B183" t="str">
            <v>K1H052019</v>
          </cell>
          <cell r="N183">
            <v>410</v>
          </cell>
        </row>
        <row r="184">
          <cell r="A184" t="str">
            <v>K1H</v>
          </cell>
          <cell r="B184" t="str">
            <v>K1H310773</v>
          </cell>
          <cell r="N184">
            <v>395</v>
          </cell>
        </row>
        <row r="185">
          <cell r="A185" t="str">
            <v>K1H</v>
          </cell>
          <cell r="B185" t="str">
            <v>K1H234294</v>
          </cell>
          <cell r="N185">
            <v>380</v>
          </cell>
        </row>
        <row r="186">
          <cell r="A186" t="str">
            <v>K1H</v>
          </cell>
          <cell r="B186" t="str">
            <v>K1H311959</v>
          </cell>
          <cell r="N186">
            <v>365</v>
          </cell>
        </row>
        <row r="187">
          <cell r="A187" t="str">
            <v>K1H</v>
          </cell>
          <cell r="B187" t="str">
            <v>K1H247423</v>
          </cell>
          <cell r="N187">
            <v>362.1484375</v>
          </cell>
        </row>
        <row r="188">
          <cell r="A188" t="str">
            <v>K1H</v>
          </cell>
          <cell r="B188" t="str">
            <v>K1H327179</v>
          </cell>
          <cell r="N188">
            <v>359.296875</v>
          </cell>
        </row>
        <row r="189">
          <cell r="A189" t="str">
            <v>K1H</v>
          </cell>
          <cell r="B189" t="str">
            <v>K1H282940</v>
          </cell>
          <cell r="N189">
            <v>356.4453125</v>
          </cell>
        </row>
        <row r="190">
          <cell r="A190" t="str">
            <v>K1H</v>
          </cell>
          <cell r="B190" t="str">
            <v>K1H239059</v>
          </cell>
          <cell r="N190">
            <v>353.59375</v>
          </cell>
        </row>
        <row r="191">
          <cell r="A191" t="str">
            <v>K1H</v>
          </cell>
          <cell r="B191" t="str">
            <v>K1H290074</v>
          </cell>
          <cell r="N191">
            <v>350.7421875</v>
          </cell>
        </row>
        <row r="192">
          <cell r="A192" t="str">
            <v>K1H</v>
          </cell>
          <cell r="B192" t="str">
            <v>K1H293670</v>
          </cell>
          <cell r="N192">
            <v>347.890625</v>
          </cell>
        </row>
        <row r="193">
          <cell r="A193" t="str">
            <v>K1H</v>
          </cell>
          <cell r="B193" t="str">
            <v>K1H191345</v>
          </cell>
          <cell r="N193">
            <v>345.0390625</v>
          </cell>
        </row>
        <row r="194">
          <cell r="A194" t="str">
            <v>K1H</v>
          </cell>
          <cell r="B194" t="str">
            <v>K1H314193</v>
          </cell>
          <cell r="N194">
            <v>342.1875</v>
          </cell>
        </row>
        <row r="195">
          <cell r="A195" t="str">
            <v>K1H</v>
          </cell>
          <cell r="B195" t="str">
            <v>K1H296249</v>
          </cell>
          <cell r="N195">
            <v>339.3359375</v>
          </cell>
        </row>
        <row r="196">
          <cell r="A196" t="str">
            <v>K1H</v>
          </cell>
          <cell r="B196" t="str">
            <v>K1H325156</v>
          </cell>
          <cell r="N196">
            <v>336.484375</v>
          </cell>
        </row>
        <row r="197">
          <cell r="A197" t="str">
            <v>K1H</v>
          </cell>
          <cell r="B197" t="str">
            <v>K1H136476</v>
          </cell>
          <cell r="N197">
            <v>333.6328125</v>
          </cell>
        </row>
        <row r="198">
          <cell r="A198" t="str">
            <v>K1H</v>
          </cell>
          <cell r="B198" t="str">
            <v>K1H353436</v>
          </cell>
          <cell r="N198">
            <v>330.78125</v>
          </cell>
        </row>
        <row r="199">
          <cell r="A199" t="str">
            <v>K1H</v>
          </cell>
          <cell r="B199" t="str">
            <v>K1H281870</v>
          </cell>
          <cell r="N199">
            <v>327.9296875</v>
          </cell>
        </row>
        <row r="200">
          <cell r="A200" t="str">
            <v>K1H</v>
          </cell>
          <cell r="B200" t="str">
            <v>K1H246105</v>
          </cell>
          <cell r="N200">
            <v>325.078125</v>
          </cell>
        </row>
        <row r="201">
          <cell r="A201" t="str">
            <v>K1H</v>
          </cell>
          <cell r="B201" t="str">
            <v>K1H268967</v>
          </cell>
          <cell r="N201">
            <v>322.2265625</v>
          </cell>
        </row>
        <row r="202">
          <cell r="A202" t="str">
            <v>K1H</v>
          </cell>
          <cell r="B202" t="str">
            <v>K1H273062</v>
          </cell>
          <cell r="N202">
            <v>319.375</v>
          </cell>
        </row>
        <row r="203">
          <cell r="A203" t="str">
            <v>K1H</v>
          </cell>
          <cell r="B203" t="str">
            <v>K1H322844</v>
          </cell>
          <cell r="N203">
            <v>316.5234375</v>
          </cell>
        </row>
        <row r="204">
          <cell r="A204" t="str">
            <v>K1H</v>
          </cell>
          <cell r="B204" t="str">
            <v>K1H276120</v>
          </cell>
          <cell r="N204">
            <v>313.671875</v>
          </cell>
        </row>
        <row r="205">
          <cell r="A205" t="str">
            <v>K1H</v>
          </cell>
          <cell r="B205" t="str">
            <v>K1H284082</v>
          </cell>
          <cell r="N205">
            <v>310.8203125</v>
          </cell>
        </row>
        <row r="206">
          <cell r="A206" t="str">
            <v>K1H</v>
          </cell>
          <cell r="B206" t="str">
            <v>K1H375139</v>
          </cell>
          <cell r="N206">
            <v>307.96875</v>
          </cell>
        </row>
        <row r="207">
          <cell r="A207" t="str">
            <v>K1H</v>
          </cell>
          <cell r="B207" t="str">
            <v>K1H311661</v>
          </cell>
          <cell r="N207">
            <v>305.1171875</v>
          </cell>
        </row>
        <row r="208">
          <cell r="A208" t="str">
            <v>K1H</v>
          </cell>
          <cell r="B208" t="str">
            <v>K1H327531</v>
          </cell>
          <cell r="N208">
            <v>302.265625</v>
          </cell>
        </row>
        <row r="209">
          <cell r="A209" t="str">
            <v>K1H</v>
          </cell>
          <cell r="B209" t="str">
            <v>K1H289890</v>
          </cell>
          <cell r="N209">
            <v>299.4140625</v>
          </cell>
        </row>
        <row r="210">
          <cell r="A210" t="str">
            <v>K1H</v>
          </cell>
          <cell r="B210" t="str">
            <v>K1H280564</v>
          </cell>
          <cell r="N210">
            <v>296.5625</v>
          </cell>
        </row>
        <row r="211">
          <cell r="A211" t="str">
            <v>K1H</v>
          </cell>
          <cell r="B211" t="str">
            <v>K1H260859</v>
          </cell>
          <cell r="N211">
            <v>293.7109375</v>
          </cell>
        </row>
        <row r="212">
          <cell r="A212" t="str">
            <v>K1H</v>
          </cell>
          <cell r="B212" t="str">
            <v>K1H286922</v>
          </cell>
          <cell r="N212">
            <v>290.859375</v>
          </cell>
        </row>
        <row r="213">
          <cell r="A213" t="str">
            <v>K1H</v>
          </cell>
          <cell r="B213" t="str">
            <v>K1H230546</v>
          </cell>
          <cell r="N213">
            <v>288.0078125</v>
          </cell>
        </row>
        <row r="214">
          <cell r="A214" t="str">
            <v>K1H</v>
          </cell>
          <cell r="B214" t="str">
            <v>K1H326187</v>
          </cell>
          <cell r="N214">
            <v>285.15625</v>
          </cell>
        </row>
        <row r="215">
          <cell r="A215" t="str">
            <v>K1H</v>
          </cell>
          <cell r="B215" t="str">
            <v>K1H294756</v>
          </cell>
          <cell r="N215">
            <v>282.3046875</v>
          </cell>
        </row>
        <row r="216">
          <cell r="A216" t="str">
            <v>K1H</v>
          </cell>
          <cell r="B216" t="str">
            <v>K1H309641</v>
          </cell>
          <cell r="N216">
            <v>279.453125</v>
          </cell>
        </row>
        <row r="217">
          <cell r="A217" t="str">
            <v>K1H</v>
          </cell>
          <cell r="B217" t="str">
            <v>K1H263820</v>
          </cell>
          <cell r="N217">
            <v>276.6015625</v>
          </cell>
        </row>
        <row r="218">
          <cell r="A218" t="str">
            <v>K1H</v>
          </cell>
          <cell r="B218" t="str">
            <v>K1H281719</v>
          </cell>
          <cell r="N218">
            <v>273.75</v>
          </cell>
        </row>
        <row r="219">
          <cell r="A219" t="str">
            <v>K1H</v>
          </cell>
          <cell r="B219" t="str">
            <v>K1H294379</v>
          </cell>
          <cell r="N219">
            <v>270.8984375</v>
          </cell>
        </row>
        <row r="220">
          <cell r="A220" t="str">
            <v>K1H</v>
          </cell>
          <cell r="B220" t="str">
            <v>K1H306810</v>
          </cell>
          <cell r="N220">
            <v>268.046875</v>
          </cell>
        </row>
        <row r="221">
          <cell r="A221" t="str">
            <v>K1H</v>
          </cell>
          <cell r="B221" t="str">
            <v>K1H296160</v>
          </cell>
          <cell r="N221">
            <v>265.1953125</v>
          </cell>
        </row>
        <row r="222">
          <cell r="A222" t="str">
            <v>K1H</v>
          </cell>
          <cell r="B222" t="str">
            <v>K1H159556</v>
          </cell>
          <cell r="N222">
            <v>262.34375</v>
          </cell>
        </row>
        <row r="223">
          <cell r="A223" t="str">
            <v>K1H</v>
          </cell>
          <cell r="B223" t="str">
            <v>K1H267844</v>
          </cell>
          <cell r="N223">
            <v>259.4921875</v>
          </cell>
        </row>
        <row r="224">
          <cell r="A224" t="str">
            <v>K1H</v>
          </cell>
          <cell r="B224" t="str">
            <v>K1H283286</v>
          </cell>
          <cell r="N224">
            <v>256.640625</v>
          </cell>
        </row>
        <row r="225">
          <cell r="A225" t="str">
            <v>K1H</v>
          </cell>
          <cell r="B225" t="str">
            <v>K1H270347</v>
          </cell>
          <cell r="N225">
            <v>253.7890625</v>
          </cell>
        </row>
        <row r="226">
          <cell r="A226" t="str">
            <v>K1H</v>
          </cell>
          <cell r="B226" t="str">
            <v>K1H295236</v>
          </cell>
          <cell r="N226">
            <v>250.9375</v>
          </cell>
        </row>
        <row r="227">
          <cell r="A227" t="str">
            <v>K1H</v>
          </cell>
          <cell r="B227" t="str">
            <v>K1H310733</v>
          </cell>
          <cell r="N227">
            <v>248.0859375</v>
          </cell>
        </row>
        <row r="228">
          <cell r="A228" t="str">
            <v>K1H</v>
          </cell>
          <cell r="B228" t="str">
            <v>K1H080913</v>
          </cell>
          <cell r="N228">
            <v>245.234375</v>
          </cell>
        </row>
        <row r="229">
          <cell r="A229" t="str">
            <v>K1H</v>
          </cell>
          <cell r="B229" t="str">
            <v>K1H296577</v>
          </cell>
          <cell r="N229">
            <v>242.3828125</v>
          </cell>
        </row>
        <row r="230">
          <cell r="A230" t="str">
            <v>K1H</v>
          </cell>
          <cell r="B230" t="str">
            <v>K1H273630</v>
          </cell>
          <cell r="N230">
            <v>239.53125</v>
          </cell>
        </row>
        <row r="231">
          <cell r="A231" t="str">
            <v>K1H</v>
          </cell>
          <cell r="B231" t="str">
            <v>K1H324689</v>
          </cell>
          <cell r="N231">
            <v>236.6796875</v>
          </cell>
        </row>
        <row r="232">
          <cell r="A232" t="str">
            <v>K1H</v>
          </cell>
          <cell r="B232" t="str">
            <v>K1H422658</v>
          </cell>
          <cell r="N232">
            <v>233.828125</v>
          </cell>
        </row>
        <row r="233">
          <cell r="A233" t="str">
            <v>K1H</v>
          </cell>
          <cell r="B233" t="str">
            <v>K1H352004</v>
          </cell>
          <cell r="N233">
            <v>230.9765625</v>
          </cell>
        </row>
        <row r="234">
          <cell r="A234" t="str">
            <v>K1H</v>
          </cell>
          <cell r="B234" t="str">
            <v>K1H322790</v>
          </cell>
          <cell r="N234">
            <v>228.125</v>
          </cell>
        </row>
        <row r="235">
          <cell r="A235" t="str">
            <v>K1H</v>
          </cell>
          <cell r="B235" t="str">
            <v>K1H326917</v>
          </cell>
          <cell r="N235">
            <v>225.2734375</v>
          </cell>
        </row>
        <row r="236">
          <cell r="A236" t="str">
            <v>K1H</v>
          </cell>
          <cell r="B236" t="str">
            <v>K1H353820</v>
          </cell>
          <cell r="N236">
            <v>222.421875</v>
          </cell>
        </row>
        <row r="237">
          <cell r="A237" t="str">
            <v>K1H</v>
          </cell>
          <cell r="B237" t="str">
            <v>K1H298787</v>
          </cell>
          <cell r="N237">
            <v>219.5703125</v>
          </cell>
        </row>
        <row r="238">
          <cell r="A238" t="str">
            <v>K1H</v>
          </cell>
          <cell r="B238" t="str">
            <v>K1H182509</v>
          </cell>
          <cell r="N238">
            <v>216.71875</v>
          </cell>
        </row>
        <row r="239">
          <cell r="A239" t="str">
            <v>K1H</v>
          </cell>
          <cell r="B239" t="str">
            <v>K1H121370</v>
          </cell>
          <cell r="N239">
            <v>213.8671875</v>
          </cell>
        </row>
        <row r="240">
          <cell r="A240" t="str">
            <v>K1H</v>
          </cell>
          <cell r="B240" t="str">
            <v>K1H283284</v>
          </cell>
          <cell r="N240">
            <v>211.015625</v>
          </cell>
        </row>
        <row r="241">
          <cell r="A241" t="str">
            <v>K1H</v>
          </cell>
          <cell r="B241" t="str">
            <v>K1H270000</v>
          </cell>
          <cell r="N241">
            <v>208.1640625</v>
          </cell>
        </row>
        <row r="242">
          <cell r="A242" t="str">
            <v>K1H</v>
          </cell>
          <cell r="B242" t="str">
            <v>K1H295080</v>
          </cell>
          <cell r="N242">
            <v>205.3125</v>
          </cell>
        </row>
        <row r="243">
          <cell r="A243" t="str">
            <v>K1H</v>
          </cell>
          <cell r="B243" t="str">
            <v>K1H324492</v>
          </cell>
          <cell r="N243">
            <v>202.4609375</v>
          </cell>
        </row>
        <row r="244">
          <cell r="A244" t="str">
            <v>K1H</v>
          </cell>
          <cell r="B244" t="str">
            <v>K1H132177</v>
          </cell>
          <cell r="N244">
            <v>199.609375</v>
          </cell>
        </row>
        <row r="245">
          <cell r="A245" t="str">
            <v>K1H</v>
          </cell>
          <cell r="B245" t="str">
            <v>K1H259706</v>
          </cell>
          <cell r="N245">
            <v>196.7578125</v>
          </cell>
        </row>
        <row r="246">
          <cell r="A246" t="str">
            <v>K1H</v>
          </cell>
          <cell r="B246" t="str">
            <v>K1H346992</v>
          </cell>
          <cell r="N246">
            <v>193.90625</v>
          </cell>
        </row>
        <row r="247">
          <cell r="A247" t="str">
            <v>K1H</v>
          </cell>
          <cell r="B247" t="str">
            <v>K1H323004</v>
          </cell>
          <cell r="N247">
            <v>191.0546875</v>
          </cell>
        </row>
        <row r="248">
          <cell r="A248" t="str">
            <v>K1H</v>
          </cell>
          <cell r="B248" t="str">
            <v>K1H339756</v>
          </cell>
          <cell r="N248">
            <v>188.203125</v>
          </cell>
        </row>
        <row r="249">
          <cell r="A249" t="str">
            <v>K1H</v>
          </cell>
          <cell r="B249" t="str">
            <v>K1H218991</v>
          </cell>
          <cell r="N249">
            <v>185.3515625</v>
          </cell>
        </row>
        <row r="250">
          <cell r="A250" t="str">
            <v>K1H</v>
          </cell>
          <cell r="B250" t="str">
            <v>K1H252168</v>
          </cell>
          <cell r="N250">
            <v>182.5</v>
          </cell>
        </row>
        <row r="251">
          <cell r="A251" t="str">
            <v>K1H</v>
          </cell>
          <cell r="B251" t="str">
            <v>K1H340037</v>
          </cell>
          <cell r="N251">
            <v>179.6484375</v>
          </cell>
        </row>
        <row r="252">
          <cell r="A252" t="str">
            <v>K1H</v>
          </cell>
          <cell r="B252" t="str">
            <v>K1H147303</v>
          </cell>
          <cell r="N252">
            <v>176.796875</v>
          </cell>
        </row>
        <row r="253">
          <cell r="A253" t="str">
            <v>K1H</v>
          </cell>
          <cell r="B253" t="str">
            <v>K1H245987</v>
          </cell>
          <cell r="N253">
            <v>173.9453125</v>
          </cell>
        </row>
        <row r="254">
          <cell r="A254" t="str">
            <v>K1H</v>
          </cell>
          <cell r="B254" t="str">
            <v>K1H076417</v>
          </cell>
          <cell r="N254">
            <v>171.09375</v>
          </cell>
        </row>
        <row r="255">
          <cell r="A255" t="str">
            <v>K1H</v>
          </cell>
          <cell r="B255" t="str">
            <v>K1H225384</v>
          </cell>
          <cell r="N255">
            <v>168.2421875</v>
          </cell>
        </row>
        <row r="256">
          <cell r="A256" t="str">
            <v>K1H</v>
          </cell>
          <cell r="B256" t="str">
            <v>K1H323309</v>
          </cell>
          <cell r="N256">
            <v>165.390625</v>
          </cell>
        </row>
        <row r="257">
          <cell r="A257" t="str">
            <v>K1H</v>
          </cell>
          <cell r="B257" t="str">
            <v>K1H342044</v>
          </cell>
          <cell r="N257">
            <v>162.5390625</v>
          </cell>
        </row>
        <row r="258">
          <cell r="A258" t="str">
            <v>K1H</v>
          </cell>
          <cell r="B258" t="str">
            <v>K1H270291</v>
          </cell>
          <cell r="N258">
            <v>159.6875</v>
          </cell>
        </row>
        <row r="259">
          <cell r="A259" t="str">
            <v>K1H</v>
          </cell>
          <cell r="B259" t="str">
            <v>K1H416463</v>
          </cell>
          <cell r="N259">
            <v>156.8359375</v>
          </cell>
        </row>
        <row r="260">
          <cell r="A260" t="str">
            <v>K1H</v>
          </cell>
          <cell r="B260" t="str">
            <v>K1H223232</v>
          </cell>
          <cell r="N260">
            <v>153.984375</v>
          </cell>
        </row>
        <row r="261">
          <cell r="A261" t="str">
            <v>K1H</v>
          </cell>
          <cell r="B261" t="str">
            <v>K1H060646</v>
          </cell>
          <cell r="N261">
            <v>151.1328125</v>
          </cell>
        </row>
        <row r="262">
          <cell r="A262" t="str">
            <v>K1H</v>
          </cell>
          <cell r="B262" t="str">
            <v>K1H180704</v>
          </cell>
          <cell r="N262">
            <v>148.28125</v>
          </cell>
        </row>
        <row r="263">
          <cell r="A263" t="str">
            <v>K1H</v>
          </cell>
          <cell r="B263" t="str">
            <v>K1H301001</v>
          </cell>
          <cell r="N263">
            <v>145.4296875</v>
          </cell>
        </row>
        <row r="264">
          <cell r="A264" t="str">
            <v>K1H</v>
          </cell>
          <cell r="B264" t="str">
            <v>K1H282323</v>
          </cell>
          <cell r="N264">
            <v>142.578125</v>
          </cell>
        </row>
        <row r="265">
          <cell r="A265" t="str">
            <v>K1H</v>
          </cell>
          <cell r="B265" t="str">
            <v>K1H266973</v>
          </cell>
          <cell r="N265">
            <v>139.7265625</v>
          </cell>
        </row>
        <row r="266">
          <cell r="A266" t="str">
            <v>K1H</v>
          </cell>
          <cell r="B266" t="str">
            <v>K1H136827</v>
          </cell>
          <cell r="N266">
            <v>136.875</v>
          </cell>
        </row>
        <row r="267">
          <cell r="A267" t="str">
            <v>K1H</v>
          </cell>
          <cell r="B267" t="str">
            <v>K1H036826</v>
          </cell>
          <cell r="N267">
            <v>134.0234375</v>
          </cell>
        </row>
        <row r="268">
          <cell r="A268" t="str">
            <v>K1H</v>
          </cell>
          <cell r="B268" t="str">
            <v>K1H457572</v>
          </cell>
          <cell r="N268">
            <v>131.171875</v>
          </cell>
        </row>
        <row r="269">
          <cell r="A269" t="str">
            <v>K1H</v>
          </cell>
          <cell r="B269" t="str">
            <v>K1H316644</v>
          </cell>
          <cell r="N269">
            <v>128.3203125</v>
          </cell>
        </row>
        <row r="270">
          <cell r="A270" t="str">
            <v>K1H</v>
          </cell>
          <cell r="B270" t="str">
            <v>K1H309495</v>
          </cell>
          <cell r="N270">
            <v>125.46875</v>
          </cell>
        </row>
        <row r="271">
          <cell r="A271" t="str">
            <v>K1H</v>
          </cell>
          <cell r="B271" t="str">
            <v>K1H314426</v>
          </cell>
          <cell r="N271">
            <v>122.6171875</v>
          </cell>
        </row>
        <row r="272">
          <cell r="A272" t="str">
            <v>K1H</v>
          </cell>
          <cell r="B272" t="str">
            <v>K1H346899</v>
          </cell>
          <cell r="N272">
            <v>119.765625</v>
          </cell>
        </row>
        <row r="273">
          <cell r="A273" t="str">
            <v>K1H</v>
          </cell>
          <cell r="B273" t="str">
            <v>K1H237216</v>
          </cell>
          <cell r="N273">
            <v>116.9140625</v>
          </cell>
        </row>
        <row r="274">
          <cell r="A274" t="str">
            <v>K1H</v>
          </cell>
          <cell r="B274" t="str">
            <v>K1H457203</v>
          </cell>
          <cell r="N274">
            <v>114.0625</v>
          </cell>
        </row>
        <row r="275">
          <cell r="A275" t="str">
            <v>K1H</v>
          </cell>
          <cell r="B275" t="str">
            <v>K1H241311</v>
          </cell>
          <cell r="N275">
            <v>111.2109375</v>
          </cell>
        </row>
        <row r="276">
          <cell r="A276" t="str">
            <v>K1H</v>
          </cell>
          <cell r="B276" t="str">
            <v>K1H294700</v>
          </cell>
          <cell r="N276">
            <v>108.359375</v>
          </cell>
        </row>
        <row r="277">
          <cell r="A277" t="str">
            <v>K1H</v>
          </cell>
          <cell r="B277" t="str">
            <v>K1H205198</v>
          </cell>
          <cell r="N277">
            <v>105.5078125</v>
          </cell>
        </row>
        <row r="278">
          <cell r="A278" t="str">
            <v>K1H</v>
          </cell>
          <cell r="B278" t="str">
            <v>K1H270774</v>
          </cell>
          <cell r="N278">
            <v>102.65625</v>
          </cell>
        </row>
        <row r="279">
          <cell r="A279" t="str">
            <v>K1H</v>
          </cell>
          <cell r="B279" t="str">
            <v>K1H211663</v>
          </cell>
          <cell r="N279">
            <v>99.8046875</v>
          </cell>
        </row>
        <row r="280">
          <cell r="A280" t="str">
            <v>K1H</v>
          </cell>
          <cell r="B280" t="str">
            <v>K1H313646</v>
          </cell>
          <cell r="N280">
            <v>96.953125</v>
          </cell>
        </row>
        <row r="281">
          <cell r="A281" t="str">
            <v>K1H</v>
          </cell>
          <cell r="B281" t="str">
            <v>K1H103902</v>
          </cell>
          <cell r="N281">
            <v>94.1015625</v>
          </cell>
        </row>
        <row r="282">
          <cell r="A282" t="str">
            <v>K1H</v>
          </cell>
          <cell r="B282" t="str">
            <v>K1H313739</v>
          </cell>
          <cell r="N282">
            <v>91.25</v>
          </cell>
        </row>
        <row r="283">
          <cell r="A283" t="str">
            <v>K1H</v>
          </cell>
          <cell r="B283" t="str">
            <v>K1H269780</v>
          </cell>
          <cell r="N283">
            <v>88.3984375</v>
          </cell>
        </row>
        <row r="284">
          <cell r="A284" t="str">
            <v>K1H</v>
          </cell>
          <cell r="B284" t="str">
            <v>K1H320712</v>
          </cell>
          <cell r="N284">
            <v>85.546875</v>
          </cell>
        </row>
        <row r="285">
          <cell r="A285" t="str">
            <v>K1H</v>
          </cell>
          <cell r="B285" t="str">
            <v>K1H281129</v>
          </cell>
          <cell r="N285">
            <v>82.6953125</v>
          </cell>
        </row>
        <row r="286">
          <cell r="A286" t="str">
            <v>K1H</v>
          </cell>
          <cell r="B286" t="str">
            <v>K1H210640</v>
          </cell>
          <cell r="N286">
            <v>79.84375</v>
          </cell>
        </row>
        <row r="287">
          <cell r="A287" t="str">
            <v>K1H</v>
          </cell>
          <cell r="B287" t="str">
            <v>K1H413530</v>
          </cell>
          <cell r="N287">
            <v>76.9921875</v>
          </cell>
        </row>
        <row r="288">
          <cell r="A288" t="str">
            <v>K1H</v>
          </cell>
          <cell r="B288" t="str">
            <v>K1H286895</v>
          </cell>
          <cell r="N288">
            <v>74.140625</v>
          </cell>
        </row>
        <row r="289">
          <cell r="A289" t="str">
            <v>K1H</v>
          </cell>
          <cell r="B289" t="str">
            <v>K1H299954</v>
          </cell>
          <cell r="N289">
            <v>71.2890625</v>
          </cell>
        </row>
        <row r="290">
          <cell r="A290" t="str">
            <v>K1H</v>
          </cell>
          <cell r="B290" t="str">
            <v>K1H136931</v>
          </cell>
          <cell r="N290">
            <v>68.4375</v>
          </cell>
        </row>
        <row r="291">
          <cell r="A291" t="str">
            <v>K1H</v>
          </cell>
          <cell r="B291" t="str">
            <v>K1H311063</v>
          </cell>
          <cell r="N291">
            <v>65.5859375</v>
          </cell>
        </row>
        <row r="292">
          <cell r="A292" t="str">
            <v>K1H</v>
          </cell>
          <cell r="B292" t="str">
            <v>K1H216129</v>
          </cell>
          <cell r="N292">
            <v>62.734375</v>
          </cell>
        </row>
        <row r="293">
          <cell r="A293" t="str">
            <v>K1H</v>
          </cell>
          <cell r="B293" t="str">
            <v>K1H282772</v>
          </cell>
          <cell r="N293">
            <v>59.8828125</v>
          </cell>
        </row>
        <row r="294">
          <cell r="A294" t="str">
            <v>K1H</v>
          </cell>
          <cell r="B294" t="str">
            <v>K1H336554</v>
          </cell>
          <cell r="N294">
            <v>57.03125</v>
          </cell>
        </row>
        <row r="295">
          <cell r="A295" t="str">
            <v>K1H</v>
          </cell>
          <cell r="B295" t="str">
            <v>K1H310155</v>
          </cell>
          <cell r="N295">
            <v>54.1796875</v>
          </cell>
        </row>
        <row r="296">
          <cell r="A296" t="str">
            <v>K1H</v>
          </cell>
          <cell r="B296" t="str">
            <v>K1H295808</v>
          </cell>
          <cell r="N296">
            <v>51.328125</v>
          </cell>
        </row>
        <row r="297">
          <cell r="A297" t="str">
            <v>K1H</v>
          </cell>
          <cell r="B297" t="str">
            <v>K1H218711</v>
          </cell>
          <cell r="N297">
            <v>48.4765625</v>
          </cell>
        </row>
        <row r="298">
          <cell r="A298" t="str">
            <v>K1H</v>
          </cell>
          <cell r="B298" t="str">
            <v>K1H303466</v>
          </cell>
          <cell r="N298">
            <v>45.625</v>
          </cell>
        </row>
        <row r="299">
          <cell r="A299" t="str">
            <v>K1H</v>
          </cell>
          <cell r="B299" t="str">
            <v>K1H328688</v>
          </cell>
          <cell r="N299">
            <v>42.7734375</v>
          </cell>
        </row>
        <row r="300">
          <cell r="A300" t="str">
            <v>K1H</v>
          </cell>
          <cell r="B300" t="str">
            <v>K1H227441</v>
          </cell>
          <cell r="N300">
            <v>39.921875</v>
          </cell>
        </row>
        <row r="301">
          <cell r="A301" t="str">
            <v>K1H</v>
          </cell>
          <cell r="B301" t="str">
            <v>K1H160425</v>
          </cell>
          <cell r="N301">
            <v>37.0703125</v>
          </cell>
        </row>
        <row r="302">
          <cell r="A302" t="str">
            <v>K1H</v>
          </cell>
          <cell r="B302" t="str">
            <v>K1H324185</v>
          </cell>
          <cell r="N302">
            <v>34.21875</v>
          </cell>
        </row>
        <row r="303">
          <cell r="A303" t="str">
            <v>K1H</v>
          </cell>
          <cell r="B303" t="str">
            <v>K1H312766</v>
          </cell>
          <cell r="N303">
            <v>31.3671875</v>
          </cell>
        </row>
        <row r="304">
          <cell r="A304" t="str">
            <v>K1H</v>
          </cell>
          <cell r="B304" t="str">
            <v>K1H272165</v>
          </cell>
          <cell r="N304">
            <v>28.515625</v>
          </cell>
        </row>
        <row r="305">
          <cell r="A305" t="str">
            <v>K1H</v>
          </cell>
          <cell r="B305" t="str">
            <v>K1H068104</v>
          </cell>
          <cell r="N305">
            <v>25.6640625</v>
          </cell>
        </row>
        <row r="306">
          <cell r="A306" t="str">
            <v>K1H</v>
          </cell>
          <cell r="B306" t="str">
            <v>K1H212913</v>
          </cell>
          <cell r="N306">
            <v>22.8125</v>
          </cell>
        </row>
        <row r="307">
          <cell r="A307" t="str">
            <v>K1H</v>
          </cell>
          <cell r="B307" t="str">
            <v>K1H379907</v>
          </cell>
          <cell r="N307">
            <v>19.9609375</v>
          </cell>
        </row>
        <row r="308">
          <cell r="A308" t="str">
            <v>K1H</v>
          </cell>
          <cell r="B308" t="str">
            <v>K1H208888</v>
          </cell>
          <cell r="N308">
            <v>17.109375</v>
          </cell>
        </row>
        <row r="309">
          <cell r="A309" t="str">
            <v>K1H</v>
          </cell>
          <cell r="B309" t="str">
            <v>K1H329297</v>
          </cell>
          <cell r="N309">
            <v>14.2578125</v>
          </cell>
        </row>
        <row r="310">
          <cell r="A310" t="str">
            <v>K1H</v>
          </cell>
          <cell r="B310" t="str">
            <v>K1H311494</v>
          </cell>
          <cell r="N310">
            <v>11.40625</v>
          </cell>
        </row>
        <row r="311">
          <cell r="A311" t="str">
            <v>K1H</v>
          </cell>
          <cell r="B311" t="str">
            <v>K1H228099</v>
          </cell>
          <cell r="N311">
            <v>8.5546875</v>
          </cell>
        </row>
        <row r="312">
          <cell r="A312" t="str">
            <v>K1H</v>
          </cell>
          <cell r="B312" t="str">
            <v>K1H354932</v>
          </cell>
          <cell r="N312">
            <v>5.703125</v>
          </cell>
        </row>
        <row r="313">
          <cell r="A313" t="str">
            <v>K1H</v>
          </cell>
          <cell r="B313" t="str">
            <v>K1H266861</v>
          </cell>
          <cell r="N313">
            <v>2.8515625</v>
          </cell>
        </row>
        <row r="314">
          <cell r="A314" t="str">
            <v>K1H</v>
          </cell>
          <cell r="B314" t="str">
            <v>K1H297277</v>
          </cell>
          <cell r="N314">
            <v>1</v>
          </cell>
        </row>
      </sheetData>
      <sheetData sheetId="4">
        <row r="2">
          <cell r="A2" t="str">
            <v>C1D</v>
          </cell>
          <cell r="B2" t="str">
            <v>C1D327145</v>
          </cell>
          <cell r="N2">
            <v>500</v>
          </cell>
        </row>
        <row r="3">
          <cell r="A3" t="str">
            <v>C1D</v>
          </cell>
          <cell r="B3" t="str">
            <v>C1D310368</v>
          </cell>
          <cell r="N3">
            <v>485</v>
          </cell>
        </row>
        <row r="4">
          <cell r="A4" t="str">
            <v>C1D</v>
          </cell>
          <cell r="B4" t="str">
            <v>C1D353221</v>
          </cell>
          <cell r="N4">
            <v>470</v>
          </cell>
        </row>
        <row r="5">
          <cell r="A5" t="str">
            <v>C1D</v>
          </cell>
          <cell r="B5" t="str">
            <v>C1D393418</v>
          </cell>
          <cell r="N5">
            <v>455</v>
          </cell>
        </row>
        <row r="6">
          <cell r="A6" t="str">
            <v>C1D</v>
          </cell>
          <cell r="B6" t="str">
            <v>C1D348339</v>
          </cell>
          <cell r="N6">
            <v>440</v>
          </cell>
        </row>
        <row r="7">
          <cell r="A7" t="str">
            <v>C1D</v>
          </cell>
          <cell r="B7" t="str">
            <v>C1D482330</v>
          </cell>
          <cell r="N7">
            <v>425</v>
          </cell>
        </row>
        <row r="8">
          <cell r="A8" t="str">
            <v>C1D</v>
          </cell>
          <cell r="B8" t="str">
            <v>C1D322373</v>
          </cell>
          <cell r="N8">
            <v>410</v>
          </cell>
        </row>
        <row r="9">
          <cell r="A9" t="str">
            <v>C1D</v>
          </cell>
          <cell r="B9" t="str">
            <v>C1D367095</v>
          </cell>
          <cell r="N9">
            <v>395</v>
          </cell>
        </row>
        <row r="10">
          <cell r="A10" t="str">
            <v>C1D</v>
          </cell>
          <cell r="B10" t="str">
            <v>C1D311381</v>
          </cell>
          <cell r="N10">
            <v>380</v>
          </cell>
        </row>
        <row r="11">
          <cell r="A11" t="str">
            <v>C1D</v>
          </cell>
          <cell r="B11" t="str">
            <v>C1D265873</v>
          </cell>
          <cell r="N11">
            <v>365</v>
          </cell>
        </row>
        <row r="12">
          <cell r="A12" t="str">
            <v>C1D</v>
          </cell>
          <cell r="B12" t="str">
            <v>C1D418326</v>
          </cell>
          <cell r="N12">
            <v>243.33333333333331</v>
          </cell>
        </row>
        <row r="13">
          <cell r="A13" t="str">
            <v>C1D</v>
          </cell>
          <cell r="B13" t="str">
            <v>C1D322809</v>
          </cell>
          <cell r="N13">
            <v>1</v>
          </cell>
        </row>
        <row r="14">
          <cell r="A14" t="str">
            <v>C1D</v>
          </cell>
          <cell r="B14" t="str">
            <v>C1D254095</v>
          </cell>
          <cell r="N14">
            <v>1</v>
          </cell>
        </row>
        <row r="15">
          <cell r="A15" t="str">
            <v>C1H</v>
          </cell>
          <cell r="B15" t="str">
            <v>C1H327179</v>
          </cell>
          <cell r="N15">
            <v>500</v>
          </cell>
        </row>
        <row r="16">
          <cell r="A16" t="str">
            <v>C1H</v>
          </cell>
          <cell r="B16" t="str">
            <v>C1H339756</v>
          </cell>
          <cell r="N16">
            <v>485</v>
          </cell>
        </row>
        <row r="17">
          <cell r="A17" t="str">
            <v>C1H</v>
          </cell>
          <cell r="B17" t="str">
            <v>C1H325156</v>
          </cell>
          <cell r="N17">
            <v>470</v>
          </cell>
        </row>
        <row r="18">
          <cell r="A18" t="str">
            <v>C1H</v>
          </cell>
          <cell r="B18" t="str">
            <v>C1H232764</v>
          </cell>
          <cell r="N18">
            <v>455</v>
          </cell>
        </row>
        <row r="19">
          <cell r="A19" t="str">
            <v>C1H</v>
          </cell>
          <cell r="B19" t="str">
            <v>C1H349641</v>
          </cell>
          <cell r="N19">
            <v>440</v>
          </cell>
        </row>
        <row r="20">
          <cell r="A20" t="str">
            <v>C1H</v>
          </cell>
          <cell r="B20" t="str">
            <v>C1H246199</v>
          </cell>
          <cell r="N20">
            <v>425</v>
          </cell>
        </row>
        <row r="21">
          <cell r="A21" t="str">
            <v>C1H</v>
          </cell>
          <cell r="B21" t="str">
            <v>C1H269297</v>
          </cell>
          <cell r="N21">
            <v>410</v>
          </cell>
        </row>
        <row r="22">
          <cell r="A22" t="str">
            <v>C1H</v>
          </cell>
          <cell r="B22" t="str">
            <v>C1H236683</v>
          </cell>
          <cell r="N22">
            <v>395</v>
          </cell>
        </row>
        <row r="23">
          <cell r="A23" t="str">
            <v>C1H</v>
          </cell>
          <cell r="B23" t="str">
            <v>C1H216129</v>
          </cell>
          <cell r="N23">
            <v>380</v>
          </cell>
        </row>
        <row r="24">
          <cell r="A24" t="str">
            <v>C1H</v>
          </cell>
          <cell r="B24" t="str">
            <v>C1H076417</v>
          </cell>
          <cell r="N24">
            <v>365</v>
          </cell>
        </row>
        <row r="25">
          <cell r="A25" t="str">
            <v>C1H</v>
          </cell>
          <cell r="B25" t="str">
            <v>C1H336554</v>
          </cell>
          <cell r="N25">
            <v>342.1875</v>
          </cell>
        </row>
        <row r="26">
          <cell r="A26" t="str">
            <v>C1H</v>
          </cell>
          <cell r="B26" t="str">
            <v>C1H376376</v>
          </cell>
          <cell r="N26">
            <v>319.375</v>
          </cell>
        </row>
        <row r="27">
          <cell r="A27" t="str">
            <v>C1H</v>
          </cell>
          <cell r="B27" t="str">
            <v>C1H324689</v>
          </cell>
          <cell r="N27">
            <v>296.5625</v>
          </cell>
        </row>
        <row r="28">
          <cell r="A28" t="str">
            <v>C1H</v>
          </cell>
          <cell r="B28" t="str">
            <v>C1H286895</v>
          </cell>
          <cell r="N28">
            <v>273.75</v>
          </cell>
        </row>
        <row r="29">
          <cell r="A29" t="str">
            <v>C1H</v>
          </cell>
          <cell r="B29" t="str">
            <v>C1H351067</v>
          </cell>
          <cell r="N29">
            <v>250.9375</v>
          </cell>
        </row>
        <row r="30">
          <cell r="A30" t="str">
            <v>C1H</v>
          </cell>
          <cell r="B30" t="str">
            <v>C1H225965</v>
          </cell>
          <cell r="N30">
            <v>228.125</v>
          </cell>
        </row>
        <row r="31">
          <cell r="A31" t="str">
            <v>C1H</v>
          </cell>
          <cell r="B31" t="str">
            <v>C1H324492</v>
          </cell>
          <cell r="N31">
            <v>205.3125</v>
          </cell>
        </row>
        <row r="32">
          <cell r="A32" t="str">
            <v>C1H</v>
          </cell>
          <cell r="B32" t="str">
            <v>C1H162769</v>
          </cell>
          <cell r="N32">
            <v>182.5</v>
          </cell>
        </row>
        <row r="33">
          <cell r="A33" t="str">
            <v>C1H</v>
          </cell>
          <cell r="B33" t="str">
            <v>C1H309940</v>
          </cell>
          <cell r="N33">
            <v>159.6875</v>
          </cell>
        </row>
        <row r="34">
          <cell r="A34" t="str">
            <v>C1H</v>
          </cell>
          <cell r="B34" t="str">
            <v>C1H309641</v>
          </cell>
          <cell r="N34">
            <v>136.875</v>
          </cell>
        </row>
        <row r="35">
          <cell r="A35" t="str">
            <v>C1H</v>
          </cell>
          <cell r="B35" t="str">
            <v>C1H422658</v>
          </cell>
          <cell r="N35">
            <v>114.0625</v>
          </cell>
        </row>
        <row r="36">
          <cell r="A36" t="str">
            <v>C1H</v>
          </cell>
          <cell r="B36" t="str">
            <v>C1H283157</v>
          </cell>
          <cell r="N36">
            <v>91.25</v>
          </cell>
        </row>
        <row r="37">
          <cell r="A37" t="str">
            <v>C1H</v>
          </cell>
          <cell r="B37" t="str">
            <v>C1H342044</v>
          </cell>
          <cell r="N37">
            <v>68.4375</v>
          </cell>
        </row>
        <row r="38">
          <cell r="A38" t="str">
            <v>C1H</v>
          </cell>
          <cell r="B38" t="str">
            <v>C1H329372</v>
          </cell>
          <cell r="N38">
            <v>45.625</v>
          </cell>
        </row>
        <row r="39">
          <cell r="A39" t="str">
            <v>C1H</v>
          </cell>
          <cell r="B39" t="str">
            <v>C1H180704</v>
          </cell>
          <cell r="N39">
            <v>22.8125</v>
          </cell>
        </row>
        <row r="40">
          <cell r="A40" t="str">
            <v>C1H</v>
          </cell>
          <cell r="B40" t="str">
            <v>C1H374902</v>
          </cell>
          <cell r="N40">
            <v>1</v>
          </cell>
        </row>
        <row r="41">
          <cell r="A41" t="str">
            <v>C2D</v>
          </cell>
          <cell r="B41" t="str">
            <v>C2D149374065486</v>
          </cell>
          <cell r="N41">
            <v>500</v>
          </cell>
        </row>
        <row r="42">
          <cell r="A42" t="str">
            <v>K1D</v>
          </cell>
          <cell r="B42" t="str">
            <v>K1D393418</v>
          </cell>
          <cell r="N42">
            <v>500</v>
          </cell>
        </row>
        <row r="43">
          <cell r="A43" t="str">
            <v>K1D</v>
          </cell>
          <cell r="B43" t="str">
            <v>K1D311381</v>
          </cell>
          <cell r="N43">
            <v>485</v>
          </cell>
        </row>
        <row r="44">
          <cell r="A44" t="str">
            <v>K1D</v>
          </cell>
          <cell r="B44" t="str">
            <v>K1D380394</v>
          </cell>
          <cell r="N44">
            <v>470</v>
          </cell>
        </row>
        <row r="45">
          <cell r="A45" t="str">
            <v>K1D</v>
          </cell>
          <cell r="B45" t="str">
            <v>K1D324225</v>
          </cell>
          <cell r="N45">
            <v>455</v>
          </cell>
        </row>
        <row r="46">
          <cell r="A46" t="str">
            <v>K1D</v>
          </cell>
          <cell r="B46" t="str">
            <v>K1D457259</v>
          </cell>
          <cell r="N46">
            <v>440</v>
          </cell>
        </row>
        <row r="47">
          <cell r="A47" t="str">
            <v>K1D</v>
          </cell>
          <cell r="B47" t="str">
            <v>K1D265906</v>
          </cell>
          <cell r="N47">
            <v>425</v>
          </cell>
        </row>
        <row r="48">
          <cell r="A48" t="str">
            <v>K1D</v>
          </cell>
          <cell r="B48" t="str">
            <v>K1D310368</v>
          </cell>
          <cell r="N48">
            <v>410</v>
          </cell>
        </row>
        <row r="49">
          <cell r="A49" t="str">
            <v>K1D</v>
          </cell>
          <cell r="B49" t="str">
            <v>K1D028510</v>
          </cell>
          <cell r="N49">
            <v>395</v>
          </cell>
        </row>
        <row r="50">
          <cell r="A50" t="str">
            <v>K1D</v>
          </cell>
          <cell r="B50" t="str">
            <v>K1D421941</v>
          </cell>
          <cell r="N50">
            <v>380</v>
          </cell>
        </row>
        <row r="51">
          <cell r="A51" t="str">
            <v>K1D</v>
          </cell>
          <cell r="B51" t="str">
            <v>K1D149374</v>
          </cell>
          <cell r="N51">
            <v>365</v>
          </cell>
        </row>
        <row r="52">
          <cell r="A52" t="str">
            <v>K1D</v>
          </cell>
          <cell r="B52" t="str">
            <v>K1D332042</v>
          </cell>
          <cell r="N52">
            <v>351.96428571428572</v>
          </cell>
        </row>
        <row r="53">
          <cell r="A53" t="str">
            <v>K1D</v>
          </cell>
          <cell r="B53" t="str">
            <v>K1D482330</v>
          </cell>
          <cell r="N53">
            <v>338.92857142857144</v>
          </cell>
        </row>
        <row r="54">
          <cell r="A54" t="str">
            <v>K1D</v>
          </cell>
          <cell r="B54" t="str">
            <v>K1D353221</v>
          </cell>
          <cell r="N54">
            <v>325.89285714285711</v>
          </cell>
        </row>
        <row r="55">
          <cell r="A55" t="str">
            <v>K1D</v>
          </cell>
          <cell r="B55" t="str">
            <v>K1D327145</v>
          </cell>
          <cell r="N55">
            <v>312.85714285714283</v>
          </cell>
        </row>
        <row r="56">
          <cell r="A56" t="str">
            <v>K1D</v>
          </cell>
          <cell r="B56" t="str">
            <v>K1D339470</v>
          </cell>
          <cell r="N56">
            <v>299.82142857142856</v>
          </cell>
        </row>
        <row r="57">
          <cell r="A57" t="str">
            <v>K1D</v>
          </cell>
          <cell r="B57" t="str">
            <v>K1D471492</v>
          </cell>
          <cell r="N57">
            <v>286.78571428571428</v>
          </cell>
        </row>
        <row r="58">
          <cell r="A58" t="str">
            <v>K1D</v>
          </cell>
          <cell r="B58" t="str">
            <v>K1D211807</v>
          </cell>
          <cell r="N58">
            <v>273.75</v>
          </cell>
        </row>
        <row r="59">
          <cell r="A59" t="str">
            <v>K1D</v>
          </cell>
          <cell r="B59" t="str">
            <v>K1D418326</v>
          </cell>
          <cell r="N59">
            <v>260.71428571428572</v>
          </cell>
        </row>
        <row r="60">
          <cell r="A60" t="str">
            <v>K1D</v>
          </cell>
          <cell r="B60" t="str">
            <v>K1D374127</v>
          </cell>
          <cell r="N60">
            <v>247.67857142857142</v>
          </cell>
        </row>
        <row r="61">
          <cell r="A61" t="str">
            <v>K1D</v>
          </cell>
          <cell r="B61" t="str">
            <v>K1D353228</v>
          </cell>
          <cell r="N61">
            <v>234.64285714285714</v>
          </cell>
        </row>
        <row r="62">
          <cell r="A62" t="str">
            <v>K1D</v>
          </cell>
          <cell r="B62" t="str">
            <v>K1D348339</v>
          </cell>
          <cell r="N62">
            <v>221.60714285714286</v>
          </cell>
        </row>
        <row r="63">
          <cell r="A63" t="str">
            <v>K1D</v>
          </cell>
          <cell r="B63" t="str">
            <v>K1D430398</v>
          </cell>
          <cell r="N63">
            <v>208.57142857142856</v>
          </cell>
        </row>
        <row r="64">
          <cell r="A64" t="str">
            <v>K1D</v>
          </cell>
          <cell r="B64" t="str">
            <v>K1D265873</v>
          </cell>
          <cell r="N64">
            <v>195.53571428571428</v>
          </cell>
        </row>
        <row r="65">
          <cell r="A65" t="str">
            <v>K1D</v>
          </cell>
          <cell r="B65" t="str">
            <v>K1D065486</v>
          </cell>
          <cell r="N65">
            <v>182.5</v>
          </cell>
        </row>
        <row r="66">
          <cell r="A66" t="str">
            <v>K1D</v>
          </cell>
          <cell r="B66" t="str">
            <v>K1D270146</v>
          </cell>
          <cell r="N66">
            <v>169.46428571428569</v>
          </cell>
        </row>
        <row r="67">
          <cell r="A67" t="str">
            <v>K1D</v>
          </cell>
          <cell r="B67" t="str">
            <v>K1D380384</v>
          </cell>
          <cell r="N67">
            <v>156.42857142857142</v>
          </cell>
        </row>
        <row r="68">
          <cell r="A68" t="str">
            <v>K1D</v>
          </cell>
          <cell r="B68" t="str">
            <v>K1D254095</v>
          </cell>
          <cell r="N68">
            <v>143.39285714285714</v>
          </cell>
        </row>
        <row r="69">
          <cell r="A69" t="str">
            <v>K1D</v>
          </cell>
          <cell r="B69" t="str">
            <v>K1D442896</v>
          </cell>
          <cell r="N69">
            <v>130.35714285714283</v>
          </cell>
        </row>
        <row r="70">
          <cell r="A70" t="str">
            <v>K1D</v>
          </cell>
          <cell r="B70" t="str">
            <v>K1D346888</v>
          </cell>
          <cell r="N70">
            <v>117.32142857142856</v>
          </cell>
        </row>
        <row r="71">
          <cell r="A71" t="str">
            <v>K1D</v>
          </cell>
          <cell r="B71" t="str">
            <v>K1D062602</v>
          </cell>
          <cell r="N71">
            <v>104.28571428571428</v>
          </cell>
        </row>
        <row r="72">
          <cell r="A72" t="str">
            <v>K1D</v>
          </cell>
          <cell r="B72" t="str">
            <v>K1D176192</v>
          </cell>
          <cell r="N72">
            <v>91.25</v>
          </cell>
        </row>
        <row r="73">
          <cell r="A73" t="str">
            <v>K1D</v>
          </cell>
          <cell r="B73" t="str">
            <v>K1D322373</v>
          </cell>
          <cell r="N73">
            <v>78.214285714285722</v>
          </cell>
        </row>
        <row r="74">
          <cell r="A74" t="str">
            <v>K1D</v>
          </cell>
          <cell r="B74" t="str">
            <v>K1D120524</v>
          </cell>
          <cell r="N74">
            <v>65.178571428571388</v>
          </cell>
        </row>
        <row r="75">
          <cell r="A75" t="str">
            <v>K1D</v>
          </cell>
          <cell r="B75" t="str">
            <v>K1D465891</v>
          </cell>
          <cell r="N75">
            <v>52.14285714285711</v>
          </cell>
        </row>
        <row r="76">
          <cell r="A76" t="str">
            <v>K1D</v>
          </cell>
          <cell r="B76" t="str">
            <v>K1D367095</v>
          </cell>
          <cell r="N76">
            <v>39.107142857142833</v>
          </cell>
        </row>
        <row r="77">
          <cell r="A77" t="str">
            <v>K1D</v>
          </cell>
          <cell r="B77" t="str">
            <v>K1D322809</v>
          </cell>
          <cell r="N77">
            <v>26.071428571428555</v>
          </cell>
        </row>
        <row r="78">
          <cell r="A78" t="str">
            <v>K1D</v>
          </cell>
          <cell r="B78" t="str">
            <v>K1D353647</v>
          </cell>
          <cell r="N78">
            <v>13.035714285714278</v>
          </cell>
        </row>
        <row r="79">
          <cell r="A79" t="str">
            <v>K1D</v>
          </cell>
          <cell r="B79" t="str">
            <v>K1D383710</v>
          </cell>
          <cell r="N79">
            <v>1</v>
          </cell>
        </row>
        <row r="80">
          <cell r="A80" t="str">
            <v>K1H</v>
          </cell>
          <cell r="B80" t="str">
            <v>K1H128695</v>
          </cell>
          <cell r="N80">
            <v>500</v>
          </cell>
        </row>
        <row r="81">
          <cell r="A81" t="str">
            <v>K1H</v>
          </cell>
          <cell r="B81" t="str">
            <v>K1H257321</v>
          </cell>
          <cell r="N81">
            <v>485</v>
          </cell>
        </row>
        <row r="82">
          <cell r="A82" t="str">
            <v>K1H</v>
          </cell>
          <cell r="B82" t="str">
            <v>K1H313739</v>
          </cell>
          <cell r="N82">
            <v>470</v>
          </cell>
        </row>
        <row r="83">
          <cell r="A83" t="str">
            <v>K1H</v>
          </cell>
          <cell r="B83" t="str">
            <v>K1H346899</v>
          </cell>
          <cell r="N83">
            <v>455</v>
          </cell>
        </row>
        <row r="84">
          <cell r="A84" t="str">
            <v>K1H</v>
          </cell>
          <cell r="B84" t="str">
            <v>K1H283286</v>
          </cell>
          <cell r="N84">
            <v>440</v>
          </cell>
        </row>
        <row r="85">
          <cell r="A85" t="str">
            <v>K1H</v>
          </cell>
          <cell r="B85" t="str">
            <v>K1H310773</v>
          </cell>
          <cell r="N85">
            <v>425</v>
          </cell>
        </row>
        <row r="86">
          <cell r="A86" t="str">
            <v>K1H</v>
          </cell>
          <cell r="B86" t="str">
            <v>K1H269297</v>
          </cell>
          <cell r="N86">
            <v>410</v>
          </cell>
        </row>
        <row r="87">
          <cell r="A87" t="str">
            <v>K1H</v>
          </cell>
          <cell r="B87" t="str">
            <v>K1H328688</v>
          </cell>
          <cell r="N87">
            <v>395</v>
          </cell>
        </row>
        <row r="88">
          <cell r="A88" t="str">
            <v>K1H</v>
          </cell>
          <cell r="B88" t="str">
            <v>K1H191345</v>
          </cell>
          <cell r="N88">
            <v>380</v>
          </cell>
        </row>
        <row r="89">
          <cell r="A89" t="str">
            <v>K1H</v>
          </cell>
          <cell r="B89" t="str">
            <v>K1H336554</v>
          </cell>
          <cell r="N89">
            <v>365</v>
          </cell>
        </row>
        <row r="90">
          <cell r="A90" t="str">
            <v>K1H</v>
          </cell>
          <cell r="B90" t="str">
            <v>K1H352004</v>
          </cell>
          <cell r="N90">
            <v>358.81355932203388</v>
          </cell>
        </row>
        <row r="91">
          <cell r="A91" t="str">
            <v>K1H</v>
          </cell>
          <cell r="B91" t="str">
            <v>K1H216129</v>
          </cell>
          <cell r="N91">
            <v>352.62711864406782</v>
          </cell>
        </row>
        <row r="92">
          <cell r="A92" t="str">
            <v>K1H</v>
          </cell>
          <cell r="B92" t="str">
            <v>K1H339756</v>
          </cell>
          <cell r="N92">
            <v>346.4406779661017</v>
          </cell>
        </row>
        <row r="93">
          <cell r="A93" t="str">
            <v>K1H</v>
          </cell>
          <cell r="B93" t="str">
            <v>K1H281870</v>
          </cell>
          <cell r="N93">
            <v>340.25423728813558</v>
          </cell>
        </row>
        <row r="94">
          <cell r="A94" t="str">
            <v>K1H</v>
          </cell>
          <cell r="B94" t="str">
            <v>K1H268967</v>
          </cell>
          <cell r="N94">
            <v>334.06779661016947</v>
          </cell>
        </row>
        <row r="95">
          <cell r="A95" t="str">
            <v>K1H</v>
          </cell>
          <cell r="B95" t="str">
            <v>K1H306810</v>
          </cell>
          <cell r="N95">
            <v>327.88135593220341</v>
          </cell>
        </row>
        <row r="96">
          <cell r="A96" t="str">
            <v>K1H</v>
          </cell>
          <cell r="B96" t="str">
            <v>K1H327179</v>
          </cell>
          <cell r="N96">
            <v>321.69491525423729</v>
          </cell>
        </row>
        <row r="97">
          <cell r="A97" t="str">
            <v>K1H</v>
          </cell>
          <cell r="B97" t="str">
            <v>K1H325156</v>
          </cell>
          <cell r="N97">
            <v>315.50847457627117</v>
          </cell>
        </row>
        <row r="98">
          <cell r="A98" t="str">
            <v>K1H</v>
          </cell>
          <cell r="B98" t="str">
            <v>K1H422658</v>
          </cell>
          <cell r="N98">
            <v>309.32203389830511</v>
          </cell>
        </row>
        <row r="99">
          <cell r="A99" t="str">
            <v>K1H</v>
          </cell>
          <cell r="B99" t="str">
            <v>K1H316644</v>
          </cell>
          <cell r="N99">
            <v>303.13559322033899</v>
          </cell>
        </row>
        <row r="100">
          <cell r="A100" t="str">
            <v>K1H</v>
          </cell>
          <cell r="B100" t="str">
            <v>K1H309641</v>
          </cell>
          <cell r="N100">
            <v>296.94915254237287</v>
          </cell>
        </row>
        <row r="101">
          <cell r="A101" t="str">
            <v>K1H</v>
          </cell>
          <cell r="B101" t="str">
            <v>K1H339469</v>
          </cell>
          <cell r="N101">
            <v>290.76271186440681</v>
          </cell>
        </row>
        <row r="102">
          <cell r="A102" t="str">
            <v>K1H</v>
          </cell>
          <cell r="B102" t="str">
            <v>K1H310733</v>
          </cell>
          <cell r="N102">
            <v>284.57627118644069</v>
          </cell>
        </row>
        <row r="103">
          <cell r="A103" t="str">
            <v>K1H</v>
          </cell>
          <cell r="B103" t="str">
            <v>K1H295236</v>
          </cell>
          <cell r="N103">
            <v>278.38983050847457</v>
          </cell>
        </row>
        <row r="104">
          <cell r="A104" t="str">
            <v>K1H</v>
          </cell>
          <cell r="B104" t="str">
            <v>K1H052019</v>
          </cell>
          <cell r="N104">
            <v>272.20338983050846</v>
          </cell>
        </row>
        <row r="105">
          <cell r="A105" t="str">
            <v>K1H</v>
          </cell>
          <cell r="B105" t="str">
            <v>K1H277041</v>
          </cell>
          <cell r="N105">
            <v>266.01694915254234</v>
          </cell>
        </row>
        <row r="106">
          <cell r="A106" t="str">
            <v>K1H</v>
          </cell>
          <cell r="B106" t="str">
            <v>K1H180317</v>
          </cell>
          <cell r="N106">
            <v>259.83050847457628</v>
          </cell>
        </row>
        <row r="107">
          <cell r="A107" t="str">
            <v>K1H</v>
          </cell>
          <cell r="B107" t="str">
            <v>K1H353436</v>
          </cell>
          <cell r="N107">
            <v>253.64406779661016</v>
          </cell>
        </row>
        <row r="108">
          <cell r="A108" t="str">
            <v>K1H</v>
          </cell>
          <cell r="B108" t="str">
            <v>K1H294379</v>
          </cell>
          <cell r="N108">
            <v>247.45762711864404</v>
          </cell>
        </row>
        <row r="109">
          <cell r="A109" t="str">
            <v>K1H</v>
          </cell>
          <cell r="B109" t="str">
            <v>K1H311063</v>
          </cell>
          <cell r="N109">
            <v>241.27118644067795</v>
          </cell>
        </row>
        <row r="110">
          <cell r="A110" t="str">
            <v>K1H</v>
          </cell>
          <cell r="B110" t="str">
            <v>K1H379907</v>
          </cell>
          <cell r="N110">
            <v>235.08474576271186</v>
          </cell>
        </row>
        <row r="111">
          <cell r="A111" t="str">
            <v>K1H</v>
          </cell>
          <cell r="B111" t="str">
            <v>K1H263820</v>
          </cell>
          <cell r="N111">
            <v>228.89830508474574</v>
          </cell>
        </row>
        <row r="112">
          <cell r="A112" t="str">
            <v>K1H</v>
          </cell>
          <cell r="B112" t="str">
            <v>K1H296160</v>
          </cell>
          <cell r="N112">
            <v>222.71186440677965</v>
          </cell>
        </row>
        <row r="113">
          <cell r="A113" t="str">
            <v>K1H</v>
          </cell>
          <cell r="B113" t="str">
            <v>K1H210640</v>
          </cell>
          <cell r="N113">
            <v>216.52542372881356</v>
          </cell>
        </row>
        <row r="114">
          <cell r="A114" t="str">
            <v>K1H</v>
          </cell>
          <cell r="B114" t="str">
            <v>K1H205198</v>
          </cell>
          <cell r="N114">
            <v>210.33898305084745</v>
          </cell>
        </row>
        <row r="115">
          <cell r="A115" t="str">
            <v>K1H</v>
          </cell>
          <cell r="B115" t="str">
            <v>K1H218711</v>
          </cell>
          <cell r="N115">
            <v>204.15254237288136</v>
          </cell>
        </row>
        <row r="116">
          <cell r="A116" t="str">
            <v>K1H</v>
          </cell>
          <cell r="B116" t="str">
            <v>K1H301001</v>
          </cell>
          <cell r="N116">
            <v>197.96610169491524</v>
          </cell>
        </row>
        <row r="117">
          <cell r="A117" t="str">
            <v>K1H</v>
          </cell>
          <cell r="B117" t="str">
            <v>K1H237523</v>
          </cell>
          <cell r="N117">
            <v>191.77966101694915</v>
          </cell>
        </row>
        <row r="118">
          <cell r="A118" t="str">
            <v>K1H</v>
          </cell>
          <cell r="B118" t="str">
            <v>K1H295808</v>
          </cell>
          <cell r="N118">
            <v>185.59322033898303</v>
          </cell>
        </row>
        <row r="119">
          <cell r="A119" t="str">
            <v>K1H</v>
          </cell>
          <cell r="B119" t="str">
            <v>K1H353820</v>
          </cell>
          <cell r="N119">
            <v>179.40677966101694</v>
          </cell>
        </row>
        <row r="120">
          <cell r="A120" t="str">
            <v>K1H</v>
          </cell>
          <cell r="B120" t="str">
            <v>K1H324185</v>
          </cell>
          <cell r="N120">
            <v>173.22033898305082</v>
          </cell>
        </row>
        <row r="121">
          <cell r="A121" t="str">
            <v>K1H</v>
          </cell>
          <cell r="B121" t="str">
            <v>K1H132177</v>
          </cell>
          <cell r="N121">
            <v>167.03389830508473</v>
          </cell>
        </row>
        <row r="122">
          <cell r="A122" t="str">
            <v>K1H</v>
          </cell>
          <cell r="B122" t="str">
            <v>K1H121370</v>
          </cell>
          <cell r="N122">
            <v>160.84745762711864</v>
          </cell>
        </row>
        <row r="123">
          <cell r="A123" t="str">
            <v>K1H</v>
          </cell>
          <cell r="B123" t="str">
            <v>K1H322844</v>
          </cell>
          <cell r="N123">
            <v>154.66101694915253</v>
          </cell>
        </row>
        <row r="124">
          <cell r="A124" t="str">
            <v>K1H</v>
          </cell>
          <cell r="B124" t="str">
            <v>K1H272165</v>
          </cell>
          <cell r="N124">
            <v>148.47457627118644</v>
          </cell>
        </row>
        <row r="125">
          <cell r="A125" t="str">
            <v>K1H</v>
          </cell>
          <cell r="B125" t="str">
            <v>K1H297277</v>
          </cell>
          <cell r="N125">
            <v>142.28813559322032</v>
          </cell>
        </row>
        <row r="126">
          <cell r="A126" t="str">
            <v>K1H</v>
          </cell>
          <cell r="B126" t="str">
            <v>K1H322790</v>
          </cell>
          <cell r="N126">
            <v>136.10169491525423</v>
          </cell>
        </row>
        <row r="127">
          <cell r="A127" t="str">
            <v>K1H</v>
          </cell>
          <cell r="B127" t="str">
            <v>K1H324689</v>
          </cell>
          <cell r="N127">
            <v>129.91525423728811</v>
          </cell>
        </row>
        <row r="128">
          <cell r="A128" t="str">
            <v>K1H</v>
          </cell>
          <cell r="B128" t="str">
            <v>K1H286895</v>
          </cell>
          <cell r="N128">
            <v>123.72881355932202</v>
          </cell>
        </row>
        <row r="129">
          <cell r="A129" t="str">
            <v>K1H</v>
          </cell>
          <cell r="B129" t="str">
            <v>K1H457203</v>
          </cell>
          <cell r="N129">
            <v>117.5423728813559</v>
          </cell>
        </row>
        <row r="130">
          <cell r="A130" t="str">
            <v>K1H</v>
          </cell>
          <cell r="B130" t="str">
            <v>K1H297694</v>
          </cell>
          <cell r="N130">
            <v>111.35593220338981</v>
          </cell>
        </row>
        <row r="131">
          <cell r="A131" t="str">
            <v>K1H</v>
          </cell>
          <cell r="B131" t="str">
            <v>K1H329297</v>
          </cell>
          <cell r="N131">
            <v>105.16949152542372</v>
          </cell>
        </row>
        <row r="132">
          <cell r="A132" t="str">
            <v>K1H</v>
          </cell>
          <cell r="B132" t="str">
            <v>K1H180704</v>
          </cell>
          <cell r="N132">
            <v>98.983050847457605</v>
          </cell>
        </row>
        <row r="133">
          <cell r="A133" t="str">
            <v>K1H</v>
          </cell>
          <cell r="B133" t="str">
            <v>K1H342044</v>
          </cell>
          <cell r="N133">
            <v>92.796610169491487</v>
          </cell>
        </row>
        <row r="134">
          <cell r="A134" t="str">
            <v>K1H</v>
          </cell>
          <cell r="B134" t="str">
            <v>K1H076417</v>
          </cell>
          <cell r="N134">
            <v>86.610169491525426</v>
          </cell>
        </row>
        <row r="135">
          <cell r="A135" t="str">
            <v>K1H</v>
          </cell>
          <cell r="B135" t="str">
            <v>K1H060646</v>
          </cell>
          <cell r="N135">
            <v>80.423728813559308</v>
          </cell>
        </row>
        <row r="136">
          <cell r="A136" t="str">
            <v>K1H</v>
          </cell>
          <cell r="B136" t="str">
            <v>K1H311494</v>
          </cell>
          <cell r="N136">
            <v>74.23728813559319</v>
          </cell>
        </row>
        <row r="137">
          <cell r="A137" t="str">
            <v>K1H</v>
          </cell>
          <cell r="B137" t="str">
            <v>K1H160425</v>
          </cell>
          <cell r="N137">
            <v>68.050847457627128</v>
          </cell>
        </row>
        <row r="138">
          <cell r="A138" t="str">
            <v>K1H</v>
          </cell>
          <cell r="B138" t="str">
            <v>K1H311661</v>
          </cell>
          <cell r="N138">
            <v>61.86440677966101</v>
          </cell>
        </row>
        <row r="139">
          <cell r="A139" t="str">
            <v>K1H</v>
          </cell>
          <cell r="B139" t="str">
            <v>K1H323004</v>
          </cell>
          <cell r="N139">
            <v>55.677966101694892</v>
          </cell>
        </row>
        <row r="140">
          <cell r="A140" t="str">
            <v>K1H</v>
          </cell>
          <cell r="B140" t="str">
            <v>K1H324492</v>
          </cell>
          <cell r="N140">
            <v>49.491525423728774</v>
          </cell>
        </row>
        <row r="141">
          <cell r="A141" t="str">
            <v>K1H</v>
          </cell>
          <cell r="B141" t="str">
            <v>K1H266973</v>
          </cell>
          <cell r="N141">
            <v>43.305084745762713</v>
          </cell>
        </row>
        <row r="142">
          <cell r="A142" t="str">
            <v>K1H</v>
          </cell>
          <cell r="B142" t="str">
            <v>K1H340037</v>
          </cell>
          <cell r="N142">
            <v>37.118644067796595</v>
          </cell>
        </row>
        <row r="143">
          <cell r="A143" t="str">
            <v>K1H</v>
          </cell>
          <cell r="B143" t="str">
            <v>K1H320712</v>
          </cell>
          <cell r="N143">
            <v>30.932203389830477</v>
          </cell>
        </row>
        <row r="144">
          <cell r="A144" t="str">
            <v>K1H</v>
          </cell>
          <cell r="B144" t="str">
            <v>K1H282772</v>
          </cell>
          <cell r="N144">
            <v>24.745762711864359</v>
          </cell>
        </row>
        <row r="145">
          <cell r="A145" t="str">
            <v>K1H</v>
          </cell>
          <cell r="B145" t="str">
            <v>K1H036826</v>
          </cell>
          <cell r="N145">
            <v>18.559322033898297</v>
          </cell>
        </row>
        <row r="146">
          <cell r="A146" t="str">
            <v>K1H</v>
          </cell>
          <cell r="B146" t="str">
            <v>K1H354932</v>
          </cell>
          <cell r="N146">
            <v>12.372881355932179</v>
          </cell>
        </row>
        <row r="147">
          <cell r="A147" t="str">
            <v>K1H</v>
          </cell>
          <cell r="B147" t="str">
            <v>K1H283284</v>
          </cell>
          <cell r="N147">
            <v>6.1864406779660612</v>
          </cell>
        </row>
        <row r="148">
          <cell r="A148" t="str">
            <v>K1H</v>
          </cell>
          <cell r="B148" t="str">
            <v>K1H281237</v>
          </cell>
          <cell r="N148">
            <v>1</v>
          </cell>
        </row>
        <row r="150">
          <cell r="A150" t="str">
            <v>Embarcation</v>
          </cell>
          <cell r="B150" t="str">
            <v>Code bateau</v>
          </cell>
        </row>
        <row r="151">
          <cell r="A151" t="str">
            <v>C1D</v>
          </cell>
          <cell r="B151" t="str">
            <v>C1D325827</v>
          </cell>
          <cell r="N151">
            <v>500</v>
          </cell>
        </row>
        <row r="152">
          <cell r="A152" t="str">
            <v>C1D</v>
          </cell>
          <cell r="B152" t="str">
            <v>C1D343753</v>
          </cell>
          <cell r="N152">
            <v>485</v>
          </cell>
        </row>
        <row r="153">
          <cell r="A153" t="str">
            <v>C1D</v>
          </cell>
          <cell r="B153" t="str">
            <v>C1D352369</v>
          </cell>
          <cell r="N153">
            <v>470</v>
          </cell>
        </row>
        <row r="154">
          <cell r="A154" t="str">
            <v>C1D</v>
          </cell>
          <cell r="B154" t="str">
            <v>C1D280074</v>
          </cell>
          <cell r="N154">
            <v>455</v>
          </cell>
        </row>
        <row r="155">
          <cell r="A155" t="str">
            <v>C1D</v>
          </cell>
          <cell r="B155" t="str">
            <v>C1D307746</v>
          </cell>
          <cell r="N155">
            <v>440</v>
          </cell>
        </row>
        <row r="156">
          <cell r="A156" t="str">
            <v>C1D</v>
          </cell>
          <cell r="B156" t="str">
            <v>C1D096487</v>
          </cell>
          <cell r="N156">
            <v>425</v>
          </cell>
        </row>
        <row r="157">
          <cell r="A157" t="str">
            <v>C1D</v>
          </cell>
          <cell r="B157" t="str">
            <v>C1D410671</v>
          </cell>
          <cell r="N157">
            <v>410</v>
          </cell>
        </row>
        <row r="158">
          <cell r="A158" t="str">
            <v>C1D</v>
          </cell>
          <cell r="B158" t="str">
            <v>C1D266641</v>
          </cell>
          <cell r="N158">
            <v>395</v>
          </cell>
        </row>
        <row r="159">
          <cell r="A159" t="str">
            <v>C1D</v>
          </cell>
          <cell r="B159" t="str">
            <v>C1D338439</v>
          </cell>
          <cell r="N159">
            <v>380</v>
          </cell>
        </row>
        <row r="160">
          <cell r="A160" t="str">
            <v>C1D</v>
          </cell>
          <cell r="B160" t="str">
            <v>C1D180432</v>
          </cell>
          <cell r="N160">
            <v>365</v>
          </cell>
        </row>
        <row r="161">
          <cell r="A161" t="str">
            <v>C1D</v>
          </cell>
          <cell r="B161" t="str">
            <v>C1D284359</v>
          </cell>
          <cell r="N161">
            <v>342.1875</v>
          </cell>
        </row>
        <row r="162">
          <cell r="A162" t="str">
            <v>C1D</v>
          </cell>
          <cell r="B162" t="str">
            <v>C1D339309</v>
          </cell>
          <cell r="N162">
            <v>319.375</v>
          </cell>
        </row>
        <row r="163">
          <cell r="A163" t="str">
            <v>C1D</v>
          </cell>
          <cell r="B163" t="str">
            <v>C1D312384</v>
          </cell>
          <cell r="N163">
            <v>296.5625</v>
          </cell>
        </row>
        <row r="164">
          <cell r="A164" t="str">
            <v>C1D</v>
          </cell>
          <cell r="B164" t="str">
            <v>C1D386464</v>
          </cell>
          <cell r="N164">
            <v>273.75</v>
          </cell>
        </row>
        <row r="165">
          <cell r="A165" t="str">
            <v>C1D</v>
          </cell>
          <cell r="B165" t="str">
            <v>C1D395900</v>
          </cell>
          <cell r="N165">
            <v>250.9375</v>
          </cell>
        </row>
        <row r="166">
          <cell r="A166" t="str">
            <v>C1D</v>
          </cell>
          <cell r="B166" t="str">
            <v>C1D323318</v>
          </cell>
          <cell r="N166">
            <v>228.125</v>
          </cell>
        </row>
        <row r="167">
          <cell r="A167" t="str">
            <v>C1D</v>
          </cell>
          <cell r="B167" t="str">
            <v>C1D473909</v>
          </cell>
          <cell r="N167">
            <v>205.3125</v>
          </cell>
        </row>
        <row r="168">
          <cell r="A168" t="str">
            <v>C1D</v>
          </cell>
          <cell r="B168" t="str">
            <v>C1D326165</v>
          </cell>
          <cell r="N168">
            <v>182.5</v>
          </cell>
        </row>
        <row r="169">
          <cell r="A169" t="str">
            <v>C1D</v>
          </cell>
          <cell r="B169" t="str">
            <v>C1D241856</v>
          </cell>
          <cell r="N169">
            <v>159.6875</v>
          </cell>
        </row>
        <row r="170">
          <cell r="A170" t="str">
            <v>C1D</v>
          </cell>
          <cell r="B170" t="str">
            <v>C1D371805</v>
          </cell>
          <cell r="N170">
            <v>136.875</v>
          </cell>
        </row>
        <row r="171">
          <cell r="A171" t="str">
            <v>C1D</v>
          </cell>
          <cell r="B171" t="str">
            <v>C1D417731</v>
          </cell>
          <cell r="N171">
            <v>114.0625</v>
          </cell>
        </row>
        <row r="172">
          <cell r="A172" t="str">
            <v>C1D</v>
          </cell>
          <cell r="B172" t="str">
            <v>C1D382445</v>
          </cell>
          <cell r="N172">
            <v>91.25</v>
          </cell>
        </row>
        <row r="173">
          <cell r="A173" t="str">
            <v>C1D</v>
          </cell>
          <cell r="B173" t="str">
            <v>C1D375055</v>
          </cell>
          <cell r="N173">
            <v>68.4375</v>
          </cell>
        </row>
        <row r="174">
          <cell r="A174" t="str">
            <v>C1D</v>
          </cell>
          <cell r="B174" t="str">
            <v>C1D306571</v>
          </cell>
          <cell r="N174">
            <v>45.625</v>
          </cell>
        </row>
        <row r="175">
          <cell r="A175" t="str">
            <v>C1D</v>
          </cell>
          <cell r="B175" t="str">
            <v>C1D266572</v>
          </cell>
          <cell r="N175">
            <v>22.8125</v>
          </cell>
        </row>
        <row r="176">
          <cell r="A176" t="str">
            <v>C1D</v>
          </cell>
          <cell r="B176" t="str">
            <v>C1D267149</v>
          </cell>
          <cell r="N176">
            <v>1</v>
          </cell>
        </row>
        <row r="177">
          <cell r="A177" t="str">
            <v>C1H</v>
          </cell>
          <cell r="B177" t="str">
            <v>C1H052878</v>
          </cell>
          <cell r="N177">
            <v>500</v>
          </cell>
        </row>
        <row r="178">
          <cell r="A178" t="str">
            <v>C1H</v>
          </cell>
          <cell r="B178" t="str">
            <v>C1H293670</v>
          </cell>
          <cell r="N178">
            <v>485</v>
          </cell>
        </row>
        <row r="179">
          <cell r="A179" t="str">
            <v>C1H</v>
          </cell>
          <cell r="B179" t="str">
            <v>C1H144142</v>
          </cell>
          <cell r="N179">
            <v>470</v>
          </cell>
        </row>
        <row r="180">
          <cell r="A180" t="str">
            <v>C1H</v>
          </cell>
          <cell r="B180" t="str">
            <v>C1H299954</v>
          </cell>
          <cell r="N180">
            <v>455</v>
          </cell>
        </row>
        <row r="181">
          <cell r="A181" t="str">
            <v>C1H</v>
          </cell>
          <cell r="B181" t="str">
            <v>C1H228099</v>
          </cell>
          <cell r="N181">
            <v>440</v>
          </cell>
        </row>
        <row r="182">
          <cell r="A182" t="str">
            <v>C1H</v>
          </cell>
          <cell r="B182" t="str">
            <v>C1H375139</v>
          </cell>
          <cell r="N182">
            <v>425</v>
          </cell>
        </row>
        <row r="183">
          <cell r="A183" t="str">
            <v>C1H</v>
          </cell>
          <cell r="B183" t="str">
            <v>C1H326761</v>
          </cell>
          <cell r="N183">
            <v>410</v>
          </cell>
        </row>
        <row r="184">
          <cell r="A184" t="str">
            <v>C1H</v>
          </cell>
          <cell r="B184" t="str">
            <v>C1H457572</v>
          </cell>
          <cell r="N184">
            <v>395</v>
          </cell>
        </row>
        <row r="185">
          <cell r="A185" t="str">
            <v>C1H</v>
          </cell>
          <cell r="B185" t="str">
            <v>C1H252675</v>
          </cell>
          <cell r="N185">
            <v>380</v>
          </cell>
        </row>
        <row r="186">
          <cell r="A186" t="str">
            <v>C1H</v>
          </cell>
          <cell r="B186" t="str">
            <v>C1H296256</v>
          </cell>
          <cell r="N186">
            <v>365</v>
          </cell>
        </row>
        <row r="187">
          <cell r="A187" t="str">
            <v>C1H</v>
          </cell>
          <cell r="B187" t="str">
            <v>C1H246105</v>
          </cell>
          <cell r="N187">
            <v>354.26470588235293</v>
          </cell>
        </row>
        <row r="188">
          <cell r="A188" t="str">
            <v>C1H</v>
          </cell>
          <cell r="B188" t="str">
            <v>C1H303466</v>
          </cell>
          <cell r="N188">
            <v>343.52941176470586</v>
          </cell>
        </row>
        <row r="189">
          <cell r="A189" t="str">
            <v>C1H</v>
          </cell>
          <cell r="B189" t="str">
            <v>C1H068975</v>
          </cell>
          <cell r="N189">
            <v>332.79411764705884</v>
          </cell>
        </row>
        <row r="190">
          <cell r="A190" t="str">
            <v>C1H</v>
          </cell>
          <cell r="B190" t="str">
            <v>C1H485597</v>
          </cell>
          <cell r="N190">
            <v>322.05882352941177</v>
          </cell>
        </row>
        <row r="191">
          <cell r="A191" t="str">
            <v>C1H</v>
          </cell>
          <cell r="B191" t="str">
            <v>C1H207683</v>
          </cell>
          <cell r="N191">
            <v>311.3235294117647</v>
          </cell>
        </row>
        <row r="192">
          <cell r="A192" t="str">
            <v>C1H</v>
          </cell>
          <cell r="B192" t="str">
            <v>C1H068104</v>
          </cell>
          <cell r="N192">
            <v>300.58823529411768</v>
          </cell>
        </row>
        <row r="193">
          <cell r="A193" t="str">
            <v>C1H</v>
          </cell>
          <cell r="B193" t="str">
            <v>C1H236722</v>
          </cell>
          <cell r="N193">
            <v>289.85294117647061</v>
          </cell>
        </row>
        <row r="194">
          <cell r="A194" t="str">
            <v>C1H</v>
          </cell>
          <cell r="B194" t="str">
            <v>C1H253855</v>
          </cell>
          <cell r="N194">
            <v>279.11764705882354</v>
          </cell>
        </row>
        <row r="195">
          <cell r="A195" t="str">
            <v>C1H</v>
          </cell>
          <cell r="B195" t="str">
            <v>C1H281895</v>
          </cell>
          <cell r="N195">
            <v>268.38235294117646</v>
          </cell>
        </row>
        <row r="196">
          <cell r="A196" t="str">
            <v>C1H</v>
          </cell>
          <cell r="B196" t="str">
            <v>C1H270291</v>
          </cell>
          <cell r="N196">
            <v>257.64705882352939</v>
          </cell>
        </row>
        <row r="197">
          <cell r="A197" t="str">
            <v>C1H</v>
          </cell>
          <cell r="B197" t="str">
            <v>C1H182509</v>
          </cell>
          <cell r="N197">
            <v>246.91176470588238</v>
          </cell>
        </row>
        <row r="198">
          <cell r="A198" t="str">
            <v>C1H</v>
          </cell>
          <cell r="B198" t="str">
            <v>C1H300136</v>
          </cell>
          <cell r="N198">
            <v>236.1764705882353</v>
          </cell>
        </row>
        <row r="199">
          <cell r="A199" t="str">
            <v>C1H</v>
          </cell>
          <cell r="B199" t="str">
            <v>C1H309242</v>
          </cell>
          <cell r="N199">
            <v>225.44117647058823</v>
          </cell>
        </row>
        <row r="200">
          <cell r="A200" t="str">
            <v>C1H</v>
          </cell>
          <cell r="B200" t="str">
            <v>C1H314426</v>
          </cell>
          <cell r="N200">
            <v>214.70588235294119</v>
          </cell>
        </row>
        <row r="201">
          <cell r="A201" t="str">
            <v>C1H</v>
          </cell>
          <cell r="B201" t="str">
            <v>C1H378505</v>
          </cell>
          <cell r="N201">
            <v>203.97058823529414</v>
          </cell>
        </row>
        <row r="202">
          <cell r="A202" t="str">
            <v>C1H</v>
          </cell>
          <cell r="B202" t="str">
            <v>C1H313646</v>
          </cell>
          <cell r="N202">
            <v>193.23529411764707</v>
          </cell>
        </row>
        <row r="203">
          <cell r="A203" t="str">
            <v>C1H</v>
          </cell>
          <cell r="B203" t="str">
            <v>C1H145061</v>
          </cell>
          <cell r="N203">
            <v>182.5</v>
          </cell>
        </row>
        <row r="204">
          <cell r="A204" t="str">
            <v>C1H</v>
          </cell>
          <cell r="B204" t="str">
            <v>C1H171878</v>
          </cell>
          <cell r="N204">
            <v>171.76470588235296</v>
          </cell>
        </row>
        <row r="205">
          <cell r="A205" t="str">
            <v>C1H</v>
          </cell>
          <cell r="B205" t="str">
            <v>C1H270774</v>
          </cell>
          <cell r="N205">
            <v>161.02941176470591</v>
          </cell>
        </row>
        <row r="206">
          <cell r="A206" t="str">
            <v>C1H</v>
          </cell>
          <cell r="B206" t="str">
            <v>C1H002634</v>
          </cell>
          <cell r="N206">
            <v>150.29411764705884</v>
          </cell>
        </row>
        <row r="207">
          <cell r="A207" t="str">
            <v>C1H</v>
          </cell>
          <cell r="B207" t="str">
            <v>C1H371695</v>
          </cell>
          <cell r="N207">
            <v>139.55882352941177</v>
          </cell>
        </row>
        <row r="208">
          <cell r="A208" t="str">
            <v>C1H</v>
          </cell>
          <cell r="B208" t="str">
            <v>C1H378506</v>
          </cell>
          <cell r="N208">
            <v>128.82352941176472</v>
          </cell>
        </row>
        <row r="209">
          <cell r="A209" t="str">
            <v>C1H</v>
          </cell>
          <cell r="B209" t="str">
            <v>C1H309495</v>
          </cell>
          <cell r="N209">
            <v>118.08823529411768</v>
          </cell>
        </row>
        <row r="210">
          <cell r="A210" t="str">
            <v>C1H</v>
          </cell>
          <cell r="B210" t="str">
            <v>C1H296577</v>
          </cell>
          <cell r="N210">
            <v>107.35294117647061</v>
          </cell>
        </row>
        <row r="211">
          <cell r="A211" t="str">
            <v>C1H</v>
          </cell>
          <cell r="B211" t="str">
            <v>C1H274460</v>
          </cell>
          <cell r="N211">
            <v>96.617647058823536</v>
          </cell>
        </row>
        <row r="212">
          <cell r="A212" t="str">
            <v>C1H</v>
          </cell>
          <cell r="B212" t="str">
            <v>C1H030245</v>
          </cell>
          <cell r="N212">
            <v>85.882352941176464</v>
          </cell>
        </row>
        <row r="213">
          <cell r="A213" t="str">
            <v>C1H</v>
          </cell>
          <cell r="B213" t="str">
            <v>C1H252168</v>
          </cell>
          <cell r="N213">
            <v>75.147058823529449</v>
          </cell>
        </row>
        <row r="214">
          <cell r="A214" t="str">
            <v>C1H</v>
          </cell>
          <cell r="B214" t="str">
            <v>C1H258449</v>
          </cell>
          <cell r="N214">
            <v>64.411764705882376</v>
          </cell>
        </row>
        <row r="215">
          <cell r="A215" t="str">
            <v>C1H</v>
          </cell>
          <cell r="B215" t="str">
            <v>C1H326187</v>
          </cell>
          <cell r="N215">
            <v>53.676470588235304</v>
          </cell>
        </row>
        <row r="216">
          <cell r="A216" t="str">
            <v>C1H</v>
          </cell>
          <cell r="B216" t="str">
            <v>C1H239059</v>
          </cell>
          <cell r="N216">
            <v>42.941176470588289</v>
          </cell>
        </row>
        <row r="217">
          <cell r="A217" t="str">
            <v>C1H</v>
          </cell>
          <cell r="B217" t="str">
            <v>C1H327711</v>
          </cell>
          <cell r="N217">
            <v>32.205882352941217</v>
          </cell>
        </row>
        <row r="218">
          <cell r="A218" t="str">
            <v>C1H</v>
          </cell>
          <cell r="B218" t="str">
            <v>C1H310155</v>
          </cell>
          <cell r="N218">
            <v>21.470588235294144</v>
          </cell>
        </row>
        <row r="219">
          <cell r="A219" t="str">
            <v>C1H</v>
          </cell>
          <cell r="B219" t="str">
            <v>C1H342152</v>
          </cell>
          <cell r="N219">
            <v>10.735294117647072</v>
          </cell>
        </row>
        <row r="220">
          <cell r="A220" t="str">
            <v>C1H</v>
          </cell>
          <cell r="B220" t="str">
            <v>C1H281604</v>
          </cell>
          <cell r="N220">
            <v>1</v>
          </cell>
        </row>
        <row r="221">
          <cell r="A221" t="str">
            <v>C2H</v>
          </cell>
          <cell r="B221" t="str">
            <v>C2H213311233918</v>
          </cell>
          <cell r="N221">
            <v>500</v>
          </cell>
        </row>
        <row r="222">
          <cell r="A222" t="str">
            <v>C2H</v>
          </cell>
          <cell r="B222" t="str">
            <v>C2H298421314426</v>
          </cell>
          <cell r="N222">
            <v>1</v>
          </cell>
        </row>
        <row r="223">
          <cell r="A223" t="str">
            <v>C2M</v>
          </cell>
          <cell r="B223" t="str">
            <v>C2M253855280074</v>
          </cell>
          <cell r="N223">
            <v>500</v>
          </cell>
        </row>
        <row r="224">
          <cell r="A224" t="str">
            <v>C2M</v>
          </cell>
          <cell r="B224" t="str">
            <v>C2M295829323318</v>
          </cell>
          <cell r="N224">
            <v>250</v>
          </cell>
        </row>
        <row r="225">
          <cell r="A225" t="str">
            <v>C2M</v>
          </cell>
          <cell r="B225" t="str">
            <v>C2M156422246105</v>
          </cell>
          <cell r="N225">
            <v>1</v>
          </cell>
        </row>
        <row r="226">
          <cell r="A226" t="str">
            <v>K1D</v>
          </cell>
          <cell r="B226" t="str">
            <v>K1D375055</v>
          </cell>
          <cell r="N226">
            <v>500</v>
          </cell>
        </row>
        <row r="227">
          <cell r="A227" t="str">
            <v>K1D</v>
          </cell>
          <cell r="B227" t="str">
            <v>K1D325827</v>
          </cell>
          <cell r="N227">
            <v>485</v>
          </cell>
        </row>
        <row r="228">
          <cell r="A228" t="str">
            <v>K1D</v>
          </cell>
          <cell r="B228" t="str">
            <v>K1D312384</v>
          </cell>
          <cell r="N228">
            <v>470</v>
          </cell>
        </row>
        <row r="229">
          <cell r="A229" t="str">
            <v>K1D</v>
          </cell>
          <cell r="B229" t="str">
            <v>K1D248135</v>
          </cell>
          <cell r="N229">
            <v>455</v>
          </cell>
        </row>
        <row r="230">
          <cell r="A230" t="str">
            <v>K1D</v>
          </cell>
          <cell r="B230" t="str">
            <v>K1D212629</v>
          </cell>
          <cell r="N230">
            <v>440</v>
          </cell>
        </row>
        <row r="231">
          <cell r="A231" t="str">
            <v>K1D</v>
          </cell>
          <cell r="B231" t="str">
            <v>K1D152010</v>
          </cell>
          <cell r="N231">
            <v>425</v>
          </cell>
        </row>
        <row r="232">
          <cell r="A232" t="str">
            <v>K1D</v>
          </cell>
          <cell r="B232" t="str">
            <v>K1D414728</v>
          </cell>
          <cell r="N232">
            <v>410</v>
          </cell>
        </row>
        <row r="233">
          <cell r="A233" t="str">
            <v>K1D</v>
          </cell>
          <cell r="B233" t="str">
            <v>K1D096487</v>
          </cell>
          <cell r="N233">
            <v>395</v>
          </cell>
        </row>
        <row r="234">
          <cell r="A234" t="str">
            <v>K1D</v>
          </cell>
          <cell r="B234" t="str">
            <v>K1D352369</v>
          </cell>
          <cell r="N234">
            <v>380</v>
          </cell>
        </row>
        <row r="235">
          <cell r="A235" t="str">
            <v>K1D</v>
          </cell>
          <cell r="B235" t="str">
            <v>K1D280458</v>
          </cell>
          <cell r="N235">
            <v>365</v>
          </cell>
        </row>
        <row r="236">
          <cell r="A236" t="str">
            <v>K1D</v>
          </cell>
          <cell r="B236" t="str">
            <v>K1D371805</v>
          </cell>
          <cell r="N236">
            <v>355.875</v>
          </cell>
        </row>
        <row r="237">
          <cell r="A237" t="str">
            <v>K1D</v>
          </cell>
          <cell r="B237" t="str">
            <v>K1D238716</v>
          </cell>
          <cell r="N237">
            <v>346.75</v>
          </cell>
        </row>
        <row r="238">
          <cell r="A238" t="str">
            <v>K1D</v>
          </cell>
          <cell r="B238" t="str">
            <v>K1D386464</v>
          </cell>
          <cell r="N238">
            <v>337.625</v>
          </cell>
        </row>
        <row r="239">
          <cell r="A239" t="str">
            <v>K1D</v>
          </cell>
          <cell r="B239" t="str">
            <v>K1D339309</v>
          </cell>
          <cell r="N239">
            <v>328.5</v>
          </cell>
        </row>
        <row r="240">
          <cell r="A240" t="str">
            <v>K1D</v>
          </cell>
          <cell r="B240" t="str">
            <v>K1D410671</v>
          </cell>
          <cell r="N240">
            <v>319.375</v>
          </cell>
        </row>
        <row r="241">
          <cell r="A241" t="str">
            <v>K1D</v>
          </cell>
          <cell r="B241" t="str">
            <v>K1D299975</v>
          </cell>
          <cell r="N241">
            <v>310.25</v>
          </cell>
        </row>
        <row r="242">
          <cell r="A242" t="str">
            <v>K1D</v>
          </cell>
          <cell r="B242" t="str">
            <v>K1D310564</v>
          </cell>
          <cell r="N242">
            <v>301.125</v>
          </cell>
        </row>
        <row r="243">
          <cell r="A243" t="str">
            <v>K1D</v>
          </cell>
          <cell r="B243" t="str">
            <v>K1D266641</v>
          </cell>
          <cell r="N243">
            <v>292</v>
          </cell>
        </row>
        <row r="244">
          <cell r="A244" t="str">
            <v>K1D</v>
          </cell>
          <cell r="B244" t="str">
            <v>K1D223703</v>
          </cell>
          <cell r="N244">
            <v>282.875</v>
          </cell>
        </row>
        <row r="245">
          <cell r="A245" t="str">
            <v>K1D</v>
          </cell>
          <cell r="B245" t="str">
            <v>K1D307561</v>
          </cell>
          <cell r="N245">
            <v>273.75</v>
          </cell>
        </row>
        <row r="246">
          <cell r="A246" t="str">
            <v>K1D</v>
          </cell>
          <cell r="B246" t="str">
            <v>K1D236353</v>
          </cell>
          <cell r="N246">
            <v>264.625</v>
          </cell>
        </row>
        <row r="247">
          <cell r="A247" t="str">
            <v>K1D</v>
          </cell>
          <cell r="B247" t="str">
            <v>K1D415739</v>
          </cell>
          <cell r="N247">
            <v>255.5</v>
          </cell>
        </row>
        <row r="248">
          <cell r="A248" t="str">
            <v>K1D</v>
          </cell>
          <cell r="B248" t="str">
            <v>K1D343753</v>
          </cell>
          <cell r="N248">
            <v>246.375</v>
          </cell>
        </row>
        <row r="249">
          <cell r="A249" t="str">
            <v>K1D</v>
          </cell>
          <cell r="B249" t="str">
            <v>K1D274599</v>
          </cell>
          <cell r="N249">
            <v>237.25</v>
          </cell>
        </row>
        <row r="250">
          <cell r="A250" t="str">
            <v>K1D</v>
          </cell>
          <cell r="B250" t="str">
            <v>K1D417731</v>
          </cell>
          <cell r="N250">
            <v>228.125</v>
          </cell>
        </row>
        <row r="251">
          <cell r="A251" t="str">
            <v>K1D</v>
          </cell>
          <cell r="B251" t="str">
            <v>K1D322462</v>
          </cell>
          <cell r="N251">
            <v>219</v>
          </cell>
        </row>
        <row r="252">
          <cell r="A252" t="str">
            <v>K1D</v>
          </cell>
          <cell r="B252" t="str">
            <v>K1D331624</v>
          </cell>
          <cell r="N252">
            <v>209.875</v>
          </cell>
        </row>
        <row r="253">
          <cell r="A253" t="str">
            <v>K1D</v>
          </cell>
          <cell r="B253" t="str">
            <v>K1D284359</v>
          </cell>
          <cell r="N253">
            <v>200.75</v>
          </cell>
        </row>
        <row r="254">
          <cell r="A254" t="str">
            <v>K1D</v>
          </cell>
          <cell r="B254" t="str">
            <v>K1D306571</v>
          </cell>
          <cell r="N254">
            <v>191.625</v>
          </cell>
        </row>
        <row r="255">
          <cell r="A255" t="str">
            <v>K1D</v>
          </cell>
          <cell r="B255" t="str">
            <v>K1D266572</v>
          </cell>
          <cell r="N255">
            <v>182.5</v>
          </cell>
        </row>
        <row r="256">
          <cell r="A256" t="str">
            <v>K1D</v>
          </cell>
          <cell r="B256" t="str">
            <v>K1D312767</v>
          </cell>
          <cell r="N256">
            <v>173.375</v>
          </cell>
        </row>
        <row r="257">
          <cell r="A257" t="str">
            <v>K1D</v>
          </cell>
          <cell r="B257" t="str">
            <v>K1D463863</v>
          </cell>
          <cell r="N257">
            <v>164.25</v>
          </cell>
        </row>
        <row r="258">
          <cell r="A258" t="str">
            <v>K1D</v>
          </cell>
          <cell r="B258" t="str">
            <v>K1D422300</v>
          </cell>
          <cell r="N258">
            <v>155.125</v>
          </cell>
        </row>
        <row r="259">
          <cell r="A259" t="str">
            <v>K1D</v>
          </cell>
          <cell r="B259" t="str">
            <v>K1D338439</v>
          </cell>
          <cell r="N259">
            <v>146</v>
          </cell>
        </row>
        <row r="260">
          <cell r="A260" t="str">
            <v>K1D</v>
          </cell>
          <cell r="B260" t="str">
            <v>K1D302998</v>
          </cell>
          <cell r="N260">
            <v>136.875</v>
          </cell>
        </row>
        <row r="261">
          <cell r="A261" t="str">
            <v>K1D</v>
          </cell>
          <cell r="B261" t="str">
            <v>K1D473909</v>
          </cell>
          <cell r="N261">
            <v>127.75</v>
          </cell>
        </row>
        <row r="262">
          <cell r="A262" t="str">
            <v>K1D</v>
          </cell>
          <cell r="B262" t="str">
            <v>K1D353186</v>
          </cell>
          <cell r="N262">
            <v>118.625</v>
          </cell>
        </row>
        <row r="263">
          <cell r="A263" t="str">
            <v>K1D</v>
          </cell>
          <cell r="B263" t="str">
            <v>K1D326649</v>
          </cell>
          <cell r="N263">
            <v>109.5</v>
          </cell>
        </row>
        <row r="264">
          <cell r="A264" t="str">
            <v>K1D</v>
          </cell>
          <cell r="B264" t="str">
            <v>K1D204498</v>
          </cell>
          <cell r="N264">
            <v>100.375</v>
          </cell>
        </row>
        <row r="265">
          <cell r="A265" t="str">
            <v>K1D</v>
          </cell>
          <cell r="B265" t="str">
            <v>K1D430421</v>
          </cell>
          <cell r="N265">
            <v>91.25</v>
          </cell>
        </row>
        <row r="266">
          <cell r="A266" t="str">
            <v>K1D</v>
          </cell>
          <cell r="B266" t="str">
            <v>K1D395900</v>
          </cell>
          <cell r="N266">
            <v>82.125</v>
          </cell>
        </row>
        <row r="267">
          <cell r="A267" t="str">
            <v>K1D</v>
          </cell>
          <cell r="B267" t="str">
            <v>K1D280840</v>
          </cell>
          <cell r="N267">
            <v>73</v>
          </cell>
        </row>
        <row r="268">
          <cell r="A268" t="str">
            <v>K1D</v>
          </cell>
          <cell r="B268" t="str">
            <v>K1D252921</v>
          </cell>
          <cell r="N268">
            <v>63.875</v>
          </cell>
        </row>
        <row r="269">
          <cell r="A269" t="str">
            <v>K1D</v>
          </cell>
          <cell r="B269" t="str">
            <v>K1D156422</v>
          </cell>
          <cell r="N269">
            <v>54.75</v>
          </cell>
        </row>
        <row r="270">
          <cell r="A270" t="str">
            <v>K1D</v>
          </cell>
          <cell r="B270" t="str">
            <v>K1D323318</v>
          </cell>
          <cell r="N270">
            <v>45.625</v>
          </cell>
        </row>
        <row r="271">
          <cell r="A271" t="str">
            <v>K1D</v>
          </cell>
          <cell r="B271" t="str">
            <v>K1D421850</v>
          </cell>
          <cell r="N271">
            <v>36.5</v>
          </cell>
        </row>
        <row r="272">
          <cell r="A272" t="str">
            <v>K1D</v>
          </cell>
          <cell r="B272" t="str">
            <v>K1D307746</v>
          </cell>
          <cell r="N272">
            <v>27.375</v>
          </cell>
        </row>
        <row r="273">
          <cell r="A273" t="str">
            <v>K1D</v>
          </cell>
          <cell r="B273" t="str">
            <v>K1D424567</v>
          </cell>
          <cell r="N273">
            <v>18.25</v>
          </cell>
        </row>
        <row r="274">
          <cell r="A274" t="str">
            <v>K1D</v>
          </cell>
          <cell r="B274" t="str">
            <v>K1D200213</v>
          </cell>
          <cell r="N274">
            <v>9.125</v>
          </cell>
        </row>
        <row r="275">
          <cell r="A275" t="str">
            <v>K1D</v>
          </cell>
          <cell r="B275" t="str">
            <v>K1D389331</v>
          </cell>
          <cell r="N275">
            <v>1</v>
          </cell>
        </row>
        <row r="276">
          <cell r="A276" t="str">
            <v>K1H</v>
          </cell>
          <cell r="B276" t="str">
            <v>K1H307612</v>
          </cell>
          <cell r="N276">
            <v>500</v>
          </cell>
        </row>
        <row r="277">
          <cell r="A277" t="str">
            <v>K1H</v>
          </cell>
          <cell r="B277" t="str">
            <v>K1H282940</v>
          </cell>
          <cell r="N277">
            <v>485</v>
          </cell>
        </row>
        <row r="278">
          <cell r="A278" t="str">
            <v>K1H</v>
          </cell>
          <cell r="B278" t="str">
            <v>K1H239059</v>
          </cell>
          <cell r="N278">
            <v>470</v>
          </cell>
        </row>
        <row r="279">
          <cell r="A279" t="str">
            <v>K1H</v>
          </cell>
          <cell r="B279" t="str">
            <v>K1H169077</v>
          </cell>
          <cell r="N279">
            <v>455</v>
          </cell>
        </row>
        <row r="280">
          <cell r="A280" t="str">
            <v>K1H</v>
          </cell>
          <cell r="B280" t="str">
            <v>K1H218991</v>
          </cell>
          <cell r="N280">
            <v>440</v>
          </cell>
        </row>
        <row r="281">
          <cell r="A281" t="str">
            <v>K1H</v>
          </cell>
          <cell r="B281" t="str">
            <v>K1H327531</v>
          </cell>
          <cell r="N281">
            <v>425</v>
          </cell>
        </row>
        <row r="282">
          <cell r="A282" t="str">
            <v>K1H</v>
          </cell>
          <cell r="B282" t="str">
            <v>K1H296249</v>
          </cell>
          <cell r="N282">
            <v>410</v>
          </cell>
        </row>
        <row r="283">
          <cell r="A283" t="str">
            <v>K1H</v>
          </cell>
          <cell r="B283" t="str">
            <v>K1H298732</v>
          </cell>
          <cell r="N283">
            <v>395</v>
          </cell>
        </row>
        <row r="284">
          <cell r="A284" t="str">
            <v>K1H</v>
          </cell>
          <cell r="B284" t="str">
            <v>K1H284082</v>
          </cell>
          <cell r="N284">
            <v>380</v>
          </cell>
        </row>
        <row r="285">
          <cell r="A285" t="str">
            <v>K1H</v>
          </cell>
          <cell r="B285" t="str">
            <v>K1H375139</v>
          </cell>
          <cell r="N285">
            <v>365</v>
          </cell>
        </row>
        <row r="286">
          <cell r="A286" t="str">
            <v>K1H</v>
          </cell>
          <cell r="B286" t="str">
            <v>K1H136476</v>
          </cell>
          <cell r="N286">
            <v>359.85915492957747</v>
          </cell>
        </row>
        <row r="287">
          <cell r="A287" t="str">
            <v>K1H</v>
          </cell>
          <cell r="B287" t="str">
            <v>K1H298787</v>
          </cell>
          <cell r="N287">
            <v>354.71830985915494</v>
          </cell>
        </row>
        <row r="288">
          <cell r="A288" t="str">
            <v>K1H</v>
          </cell>
          <cell r="B288" t="str">
            <v>K1H290074</v>
          </cell>
          <cell r="N288">
            <v>349.57746478873241</v>
          </cell>
        </row>
        <row r="289">
          <cell r="A289" t="str">
            <v>K1H</v>
          </cell>
          <cell r="B289" t="str">
            <v>K1H228099</v>
          </cell>
          <cell r="N289">
            <v>344.43661971830988</v>
          </cell>
        </row>
        <row r="290">
          <cell r="A290" t="str">
            <v>K1H</v>
          </cell>
          <cell r="B290" t="str">
            <v>K1H286922</v>
          </cell>
          <cell r="N290">
            <v>339.2957746478873</v>
          </cell>
        </row>
        <row r="291">
          <cell r="A291" t="str">
            <v>K1H</v>
          </cell>
          <cell r="B291" t="str">
            <v>K1H282323</v>
          </cell>
          <cell r="N291">
            <v>334.15492957746477</v>
          </cell>
        </row>
        <row r="292">
          <cell r="A292" t="str">
            <v>K1H</v>
          </cell>
          <cell r="B292" t="str">
            <v>K1H233918</v>
          </cell>
          <cell r="N292">
            <v>329.01408450704224</v>
          </cell>
        </row>
        <row r="293">
          <cell r="A293" t="str">
            <v>K1H</v>
          </cell>
          <cell r="B293" t="str">
            <v>K1H247423</v>
          </cell>
          <cell r="N293">
            <v>323.87323943661971</v>
          </cell>
        </row>
        <row r="294">
          <cell r="A294" t="str">
            <v>K1H</v>
          </cell>
          <cell r="B294" t="str">
            <v>K1H293670</v>
          </cell>
          <cell r="N294">
            <v>318.73239436619718</v>
          </cell>
        </row>
        <row r="295">
          <cell r="A295" t="str">
            <v>K1H</v>
          </cell>
          <cell r="B295" t="str">
            <v>K1H269780</v>
          </cell>
          <cell r="N295">
            <v>313.59154929577466</v>
          </cell>
        </row>
        <row r="296">
          <cell r="A296" t="str">
            <v>K1H</v>
          </cell>
          <cell r="B296" t="str">
            <v>K1H346994</v>
          </cell>
          <cell r="N296">
            <v>308.45070422535213</v>
          </cell>
        </row>
        <row r="297">
          <cell r="A297" t="str">
            <v>K1H</v>
          </cell>
          <cell r="B297" t="str">
            <v>K1H068104</v>
          </cell>
          <cell r="N297">
            <v>303.3098591549296</v>
          </cell>
        </row>
        <row r="298">
          <cell r="A298" t="str">
            <v>K1H</v>
          </cell>
          <cell r="B298" t="str">
            <v>K1H296577</v>
          </cell>
          <cell r="N298">
            <v>298.16901408450701</v>
          </cell>
        </row>
        <row r="299">
          <cell r="A299" t="str">
            <v>K1H</v>
          </cell>
          <cell r="B299" t="str">
            <v>K1H308740</v>
          </cell>
          <cell r="N299">
            <v>293.02816901408448</v>
          </cell>
        </row>
        <row r="300">
          <cell r="A300" t="str">
            <v>K1H</v>
          </cell>
          <cell r="B300" t="str">
            <v>K1H270000</v>
          </cell>
          <cell r="N300">
            <v>287.88732394366195</v>
          </cell>
        </row>
        <row r="301">
          <cell r="A301" t="str">
            <v>K1H</v>
          </cell>
          <cell r="B301" t="str">
            <v>K1H294756</v>
          </cell>
          <cell r="N301">
            <v>282.74647887323943</v>
          </cell>
        </row>
        <row r="302">
          <cell r="A302" t="str">
            <v>K1H</v>
          </cell>
          <cell r="B302" t="str">
            <v>K1H225384</v>
          </cell>
          <cell r="N302">
            <v>277.6056338028169</v>
          </cell>
        </row>
        <row r="303">
          <cell r="A303" t="str">
            <v>K1H</v>
          </cell>
          <cell r="B303" t="str">
            <v>K1H326187</v>
          </cell>
          <cell r="N303">
            <v>272.46478873239437</v>
          </cell>
        </row>
        <row r="304">
          <cell r="A304" t="str">
            <v>K1H</v>
          </cell>
          <cell r="B304" t="str">
            <v>K1H181423</v>
          </cell>
          <cell r="N304">
            <v>267.32394366197184</v>
          </cell>
        </row>
        <row r="305">
          <cell r="A305" t="str">
            <v>K1H</v>
          </cell>
          <cell r="B305" t="str">
            <v>K1H259706</v>
          </cell>
          <cell r="N305">
            <v>262.18309859154931</v>
          </cell>
        </row>
        <row r="306">
          <cell r="A306" t="str">
            <v>K1H</v>
          </cell>
          <cell r="B306" t="str">
            <v>K1H171549</v>
          </cell>
          <cell r="N306">
            <v>257.04225352112678</v>
          </cell>
        </row>
        <row r="307">
          <cell r="A307" t="str">
            <v>K1H</v>
          </cell>
          <cell r="B307" t="str">
            <v>K1H077909</v>
          </cell>
          <cell r="N307">
            <v>251.90140845070422</v>
          </cell>
        </row>
        <row r="308">
          <cell r="A308" t="str">
            <v>K1H</v>
          </cell>
          <cell r="B308" t="str">
            <v>K1H182509</v>
          </cell>
          <cell r="N308">
            <v>246.7605633802817</v>
          </cell>
        </row>
        <row r="309">
          <cell r="A309" t="str">
            <v>K1H</v>
          </cell>
          <cell r="B309" t="str">
            <v>K1H299954</v>
          </cell>
          <cell r="N309">
            <v>241.61971830985917</v>
          </cell>
        </row>
        <row r="310">
          <cell r="A310" t="str">
            <v>K1H</v>
          </cell>
          <cell r="B310" t="str">
            <v>K1H208888</v>
          </cell>
          <cell r="N310">
            <v>236.47887323943664</v>
          </cell>
        </row>
        <row r="311">
          <cell r="A311" t="str">
            <v>K1H</v>
          </cell>
          <cell r="B311" t="str">
            <v>K1H292803</v>
          </cell>
          <cell r="N311">
            <v>231.33802816901408</v>
          </cell>
        </row>
        <row r="312">
          <cell r="A312" t="str">
            <v>K1H</v>
          </cell>
          <cell r="B312" t="str">
            <v>K1H273062</v>
          </cell>
          <cell r="N312">
            <v>226.19718309859155</v>
          </cell>
        </row>
        <row r="313">
          <cell r="A313" t="str">
            <v>K1H</v>
          </cell>
          <cell r="B313" t="str">
            <v>K1H103902</v>
          </cell>
          <cell r="N313">
            <v>221.05633802816902</v>
          </cell>
        </row>
        <row r="314">
          <cell r="A314" t="str">
            <v>K1H</v>
          </cell>
          <cell r="B314" t="str">
            <v>K1H346992</v>
          </cell>
          <cell r="N314">
            <v>215.91549295774649</v>
          </cell>
        </row>
        <row r="315">
          <cell r="A315" t="str">
            <v>K1H</v>
          </cell>
          <cell r="B315" t="str">
            <v>K1H136931</v>
          </cell>
          <cell r="N315">
            <v>210.77464788732394</v>
          </cell>
        </row>
        <row r="316">
          <cell r="A316" t="str">
            <v>K1H</v>
          </cell>
          <cell r="B316" t="str">
            <v>K1H270291</v>
          </cell>
          <cell r="N316">
            <v>205.63380281690141</v>
          </cell>
        </row>
        <row r="317">
          <cell r="A317" t="str">
            <v>K1H</v>
          </cell>
          <cell r="B317" t="str">
            <v>K1H260859</v>
          </cell>
          <cell r="N317">
            <v>200.49295774647888</v>
          </cell>
        </row>
        <row r="318">
          <cell r="A318" t="str">
            <v>K1H</v>
          </cell>
          <cell r="B318" t="str">
            <v>K1H342152</v>
          </cell>
          <cell r="N318">
            <v>195.35211267605635</v>
          </cell>
        </row>
        <row r="319">
          <cell r="A319" t="str">
            <v>K1H</v>
          </cell>
          <cell r="B319" t="str">
            <v>K1H246105</v>
          </cell>
          <cell r="N319">
            <v>190.21126760563382</v>
          </cell>
        </row>
        <row r="320">
          <cell r="A320" t="str">
            <v>K1H</v>
          </cell>
          <cell r="B320" t="str">
            <v>K1H339992</v>
          </cell>
          <cell r="N320">
            <v>185.07042253521126</v>
          </cell>
        </row>
        <row r="321">
          <cell r="A321" t="str">
            <v>K1H</v>
          </cell>
          <cell r="B321" t="str">
            <v>K1H312766</v>
          </cell>
          <cell r="N321">
            <v>179.92957746478874</v>
          </cell>
        </row>
        <row r="322">
          <cell r="A322" t="str">
            <v>K1H</v>
          </cell>
          <cell r="B322" t="str">
            <v>K1H194886</v>
          </cell>
          <cell r="N322">
            <v>174.78873239436621</v>
          </cell>
        </row>
        <row r="323">
          <cell r="A323" t="str">
            <v>K1H</v>
          </cell>
          <cell r="B323" t="str">
            <v>K1H241311</v>
          </cell>
          <cell r="N323">
            <v>169.64788732394368</v>
          </cell>
        </row>
        <row r="324">
          <cell r="A324" t="str">
            <v>K1H</v>
          </cell>
          <cell r="B324" t="str">
            <v>K1H252168</v>
          </cell>
          <cell r="N324">
            <v>164.50704225352112</v>
          </cell>
        </row>
        <row r="325">
          <cell r="A325" t="str">
            <v>K1H</v>
          </cell>
          <cell r="B325" t="str">
            <v>K1H314426</v>
          </cell>
          <cell r="N325">
            <v>159.36619718309859</v>
          </cell>
        </row>
        <row r="326">
          <cell r="A326" t="str">
            <v>K1H</v>
          </cell>
          <cell r="B326" t="str">
            <v>K1H457572</v>
          </cell>
          <cell r="N326">
            <v>154.22535211267606</v>
          </cell>
        </row>
        <row r="327">
          <cell r="A327" t="str">
            <v>K1H</v>
          </cell>
          <cell r="B327" t="str">
            <v>K1H413530</v>
          </cell>
          <cell r="N327">
            <v>149.08450704225353</v>
          </cell>
        </row>
        <row r="328">
          <cell r="A328" t="str">
            <v>K1H</v>
          </cell>
          <cell r="B328" t="str">
            <v>K1H294700</v>
          </cell>
          <cell r="N328">
            <v>143.94366197183101</v>
          </cell>
        </row>
        <row r="329">
          <cell r="A329" t="str">
            <v>K1H</v>
          </cell>
          <cell r="B329" t="str">
            <v>K1H310155</v>
          </cell>
          <cell r="N329">
            <v>138.80281690140845</v>
          </cell>
        </row>
        <row r="330">
          <cell r="A330" t="str">
            <v>K1H</v>
          </cell>
          <cell r="B330" t="str">
            <v>K1H309495</v>
          </cell>
          <cell r="N330">
            <v>133.66197183098592</v>
          </cell>
        </row>
        <row r="331">
          <cell r="A331" t="str">
            <v>K1H</v>
          </cell>
          <cell r="B331" t="str">
            <v>K1H324356</v>
          </cell>
          <cell r="N331">
            <v>128.52112676056339</v>
          </cell>
        </row>
        <row r="332">
          <cell r="A332" t="str">
            <v>K1H</v>
          </cell>
          <cell r="B332" t="str">
            <v>K1H100629</v>
          </cell>
          <cell r="N332">
            <v>123.38028169014086</v>
          </cell>
        </row>
        <row r="333">
          <cell r="A333" t="str">
            <v>K1H</v>
          </cell>
          <cell r="B333" t="str">
            <v>K1H313294</v>
          </cell>
          <cell r="N333">
            <v>118.23943661971833</v>
          </cell>
        </row>
        <row r="334">
          <cell r="A334" t="str">
            <v>K1H</v>
          </cell>
          <cell r="B334" t="str">
            <v>K1H420954</v>
          </cell>
          <cell r="N334">
            <v>113.09859154929578</v>
          </cell>
        </row>
        <row r="335">
          <cell r="A335" t="str">
            <v>K1H</v>
          </cell>
          <cell r="B335" t="str">
            <v>K1H212913</v>
          </cell>
          <cell r="N335">
            <v>107.95774647887328</v>
          </cell>
        </row>
        <row r="336">
          <cell r="A336" t="str">
            <v>K1H</v>
          </cell>
          <cell r="B336" t="str">
            <v>K1H303466</v>
          </cell>
          <cell r="N336">
            <v>102.81690140845069</v>
          </cell>
        </row>
        <row r="337">
          <cell r="A337" t="str">
            <v>K1H</v>
          </cell>
          <cell r="B337" t="str">
            <v>K1H119609</v>
          </cell>
          <cell r="N337">
            <v>97.676056338028161</v>
          </cell>
        </row>
        <row r="338">
          <cell r="A338" t="str">
            <v>K1H</v>
          </cell>
          <cell r="B338" t="str">
            <v>K1H295080</v>
          </cell>
          <cell r="N338">
            <v>92.535211267605632</v>
          </cell>
        </row>
        <row r="339">
          <cell r="A339" t="str">
            <v>K1H</v>
          </cell>
          <cell r="B339" t="str">
            <v>K1H310741</v>
          </cell>
          <cell r="N339">
            <v>87.394366197183103</v>
          </cell>
        </row>
        <row r="340">
          <cell r="A340" t="str">
            <v>K1H</v>
          </cell>
          <cell r="B340" t="str">
            <v>K1H163411</v>
          </cell>
          <cell r="N340">
            <v>82.253521126760575</v>
          </cell>
        </row>
        <row r="341">
          <cell r="A341" t="str">
            <v>K1H</v>
          </cell>
          <cell r="B341" t="str">
            <v>K1H069215</v>
          </cell>
          <cell r="N341">
            <v>77.112676056338046</v>
          </cell>
        </row>
        <row r="342">
          <cell r="A342" t="str">
            <v>K1H</v>
          </cell>
          <cell r="B342" t="str">
            <v>K1H270774</v>
          </cell>
          <cell r="N342">
            <v>71.971830985915517</v>
          </cell>
        </row>
        <row r="343">
          <cell r="A343" t="str">
            <v>K1H</v>
          </cell>
          <cell r="B343" t="str">
            <v>K1H211663</v>
          </cell>
          <cell r="N343">
            <v>66.830985915492988</v>
          </cell>
        </row>
        <row r="344">
          <cell r="A344" t="str">
            <v>K1H</v>
          </cell>
          <cell r="B344" t="str">
            <v>K1H239071</v>
          </cell>
          <cell r="N344">
            <v>61.690140845070459</v>
          </cell>
        </row>
        <row r="345">
          <cell r="A345" t="str">
            <v>K1H</v>
          </cell>
          <cell r="B345" t="str">
            <v>K1H281719</v>
          </cell>
          <cell r="N345">
            <v>56.549295774647874</v>
          </cell>
        </row>
        <row r="346">
          <cell r="A346" t="str">
            <v>K1H</v>
          </cell>
          <cell r="B346" t="str">
            <v>K1H211645</v>
          </cell>
          <cell r="N346">
            <v>51.408450704225345</v>
          </cell>
        </row>
        <row r="347">
          <cell r="A347" t="str">
            <v>K1H</v>
          </cell>
          <cell r="B347" t="str">
            <v>K1H240305</v>
          </cell>
          <cell r="N347">
            <v>46.267605633802816</v>
          </cell>
        </row>
        <row r="348">
          <cell r="A348" t="str">
            <v>K1H</v>
          </cell>
          <cell r="B348" t="str">
            <v>K1H289890</v>
          </cell>
          <cell r="N348">
            <v>41.126760563380287</v>
          </cell>
        </row>
        <row r="349">
          <cell r="A349" t="str">
            <v>K1H</v>
          </cell>
          <cell r="B349" t="str">
            <v>K1H326917</v>
          </cell>
          <cell r="N349">
            <v>35.985915492957758</v>
          </cell>
        </row>
        <row r="350">
          <cell r="A350" t="str">
            <v>K1H</v>
          </cell>
          <cell r="B350" t="str">
            <v>K1H276120</v>
          </cell>
          <cell r="N350">
            <v>30.84507042253523</v>
          </cell>
        </row>
        <row r="351">
          <cell r="A351" t="str">
            <v>K1H</v>
          </cell>
          <cell r="B351" t="str">
            <v>K1H313646</v>
          </cell>
          <cell r="N351">
            <v>25.704225352112701</v>
          </cell>
        </row>
        <row r="352">
          <cell r="A352" t="str">
            <v>K1H</v>
          </cell>
          <cell r="B352" t="str">
            <v>K1H416463</v>
          </cell>
          <cell r="N352">
            <v>20.563380281690172</v>
          </cell>
        </row>
        <row r="353">
          <cell r="A353" t="str">
            <v>K1H</v>
          </cell>
          <cell r="B353" t="str">
            <v>K1H141731</v>
          </cell>
          <cell r="N353">
            <v>15.422535211267643</v>
          </cell>
        </row>
        <row r="354">
          <cell r="A354" t="str">
            <v>K1H</v>
          </cell>
          <cell r="B354" t="str">
            <v>K1H323309</v>
          </cell>
          <cell r="N354">
            <v>10.281690140845058</v>
          </cell>
        </row>
        <row r="355">
          <cell r="A355" t="str">
            <v>K1H</v>
          </cell>
          <cell r="B355" t="str">
            <v>K1H309242</v>
          </cell>
          <cell r="N355">
            <v>5.1408450704225288</v>
          </cell>
        </row>
        <row r="356">
          <cell r="A356" t="str">
            <v>K1H</v>
          </cell>
          <cell r="B356" t="str">
            <v>K1H269001</v>
          </cell>
          <cell r="N356">
            <v>1</v>
          </cell>
        </row>
      </sheetData>
      <sheetData sheetId="5">
        <row r="2">
          <cell r="A2" t="str">
            <v>C1D</v>
          </cell>
          <cell r="B2" t="str">
            <v>C1D310368</v>
          </cell>
          <cell r="N2">
            <v>500</v>
          </cell>
        </row>
        <row r="3">
          <cell r="A3" t="str">
            <v>C1D</v>
          </cell>
          <cell r="B3" t="str">
            <v>C1D393418</v>
          </cell>
          <cell r="N3">
            <v>485</v>
          </cell>
        </row>
        <row r="4">
          <cell r="A4" t="str">
            <v>C1D</v>
          </cell>
          <cell r="B4" t="str">
            <v>C1D482330</v>
          </cell>
          <cell r="N4">
            <v>470</v>
          </cell>
        </row>
        <row r="5">
          <cell r="A5" t="str">
            <v>C1D</v>
          </cell>
          <cell r="B5" t="str">
            <v>C1D348339</v>
          </cell>
          <cell r="N5">
            <v>455</v>
          </cell>
        </row>
        <row r="6">
          <cell r="A6" t="str">
            <v>C1D</v>
          </cell>
          <cell r="B6" t="str">
            <v>C1D367095</v>
          </cell>
          <cell r="N6">
            <v>440</v>
          </cell>
        </row>
        <row r="7">
          <cell r="A7" t="str">
            <v>C1D</v>
          </cell>
          <cell r="B7" t="str">
            <v>C1D322809</v>
          </cell>
          <cell r="N7">
            <v>425</v>
          </cell>
        </row>
        <row r="8">
          <cell r="A8" t="str">
            <v>C1D</v>
          </cell>
          <cell r="B8" t="str">
            <v>C1D254095</v>
          </cell>
          <cell r="N8">
            <v>410</v>
          </cell>
        </row>
        <row r="9">
          <cell r="A9" t="str">
            <v>C1D</v>
          </cell>
          <cell r="B9" t="str">
            <v>C1D322373</v>
          </cell>
          <cell r="N9">
            <v>395</v>
          </cell>
        </row>
        <row r="10">
          <cell r="A10" t="str">
            <v>C1D</v>
          </cell>
          <cell r="B10" t="str">
            <v>C1D327145</v>
          </cell>
          <cell r="N10">
            <v>380</v>
          </cell>
        </row>
        <row r="11">
          <cell r="A11" t="str">
            <v>C1D</v>
          </cell>
          <cell r="B11" t="str">
            <v>C1D311381</v>
          </cell>
          <cell r="N11">
            <v>365</v>
          </cell>
        </row>
        <row r="12">
          <cell r="A12" t="str">
            <v>C1D</v>
          </cell>
          <cell r="B12" t="str">
            <v>C1D418326</v>
          </cell>
          <cell r="N12">
            <v>243.33333333333331</v>
          </cell>
        </row>
        <row r="13">
          <cell r="A13" t="str">
            <v>C1D</v>
          </cell>
          <cell r="B13" t="str">
            <v>C1D353221</v>
          </cell>
          <cell r="N13">
            <v>121.66666666666666</v>
          </cell>
        </row>
        <row r="14">
          <cell r="A14" t="str">
            <v>C1D</v>
          </cell>
          <cell r="B14" t="str">
            <v>C1D265873</v>
          </cell>
          <cell r="N14">
            <v>1</v>
          </cell>
        </row>
        <row r="15">
          <cell r="A15" t="str">
            <v>C1H</v>
          </cell>
          <cell r="B15" t="str">
            <v>C1H232764</v>
          </cell>
          <cell r="N15">
            <v>500</v>
          </cell>
        </row>
        <row r="16">
          <cell r="A16" t="str">
            <v>C1H</v>
          </cell>
          <cell r="B16" t="str">
            <v>C1H325156</v>
          </cell>
          <cell r="N16">
            <v>485</v>
          </cell>
        </row>
        <row r="17">
          <cell r="A17" t="str">
            <v>C1H</v>
          </cell>
          <cell r="B17" t="str">
            <v>C1H327179</v>
          </cell>
          <cell r="N17">
            <v>470</v>
          </cell>
        </row>
        <row r="18">
          <cell r="A18" t="str">
            <v>C1H</v>
          </cell>
          <cell r="B18" t="str">
            <v>C1H309641</v>
          </cell>
          <cell r="N18">
            <v>455</v>
          </cell>
        </row>
        <row r="19">
          <cell r="A19" t="str">
            <v>C1H</v>
          </cell>
          <cell r="B19" t="str">
            <v>C1H269297</v>
          </cell>
          <cell r="N19">
            <v>440</v>
          </cell>
        </row>
        <row r="20">
          <cell r="A20" t="str">
            <v>C1H</v>
          </cell>
          <cell r="B20" t="str">
            <v>C1H324689</v>
          </cell>
          <cell r="N20">
            <v>425</v>
          </cell>
        </row>
        <row r="21">
          <cell r="A21" t="str">
            <v>C1H</v>
          </cell>
          <cell r="B21" t="str">
            <v>C1H339756</v>
          </cell>
          <cell r="N21">
            <v>410</v>
          </cell>
        </row>
        <row r="22">
          <cell r="A22" t="str">
            <v>C1H</v>
          </cell>
          <cell r="B22" t="str">
            <v>C1H236683</v>
          </cell>
          <cell r="N22">
            <v>395</v>
          </cell>
        </row>
        <row r="23">
          <cell r="A23" t="str">
            <v>C1H</v>
          </cell>
          <cell r="B23" t="str">
            <v>C1H286895</v>
          </cell>
          <cell r="N23">
            <v>380</v>
          </cell>
        </row>
        <row r="24">
          <cell r="A24" t="str">
            <v>C1H</v>
          </cell>
          <cell r="B24" t="str">
            <v>C1H246199</v>
          </cell>
          <cell r="N24">
            <v>365</v>
          </cell>
        </row>
        <row r="25">
          <cell r="A25" t="str">
            <v>C1H</v>
          </cell>
          <cell r="B25" t="str">
            <v>C1H283157</v>
          </cell>
          <cell r="N25">
            <v>342.1875</v>
          </cell>
        </row>
        <row r="26">
          <cell r="A26" t="str">
            <v>C1H</v>
          </cell>
          <cell r="B26" t="str">
            <v>C1H324492</v>
          </cell>
          <cell r="N26">
            <v>319.375</v>
          </cell>
        </row>
        <row r="27">
          <cell r="A27" t="str">
            <v>C1H</v>
          </cell>
          <cell r="B27" t="str">
            <v>C1H162769</v>
          </cell>
          <cell r="N27">
            <v>296.5625</v>
          </cell>
        </row>
        <row r="28">
          <cell r="A28" t="str">
            <v>C1H</v>
          </cell>
          <cell r="B28" t="str">
            <v>C1H376376</v>
          </cell>
          <cell r="N28">
            <v>273.75</v>
          </cell>
        </row>
        <row r="29">
          <cell r="A29" t="str">
            <v>C1H</v>
          </cell>
          <cell r="B29" t="str">
            <v>C1H225965</v>
          </cell>
          <cell r="N29">
            <v>250.9375</v>
          </cell>
        </row>
        <row r="30">
          <cell r="A30" t="str">
            <v>C1H</v>
          </cell>
          <cell r="B30" t="str">
            <v>C1H180704</v>
          </cell>
          <cell r="N30">
            <v>228.125</v>
          </cell>
        </row>
        <row r="31">
          <cell r="A31" t="str">
            <v>C1H</v>
          </cell>
          <cell r="B31" t="str">
            <v>C1H076417</v>
          </cell>
          <cell r="N31">
            <v>205.3125</v>
          </cell>
        </row>
        <row r="32">
          <cell r="A32" t="str">
            <v>C1H</v>
          </cell>
          <cell r="B32" t="str">
            <v>C1H374902</v>
          </cell>
          <cell r="N32">
            <v>182.5</v>
          </cell>
        </row>
        <row r="33">
          <cell r="A33" t="str">
            <v>C1H</v>
          </cell>
          <cell r="B33" t="str">
            <v>C1H349641</v>
          </cell>
          <cell r="N33">
            <v>159.6875</v>
          </cell>
        </row>
        <row r="34">
          <cell r="A34" t="str">
            <v>C1H</v>
          </cell>
          <cell r="B34" t="str">
            <v>C1H336554</v>
          </cell>
          <cell r="N34">
            <v>136.875</v>
          </cell>
        </row>
        <row r="35">
          <cell r="A35" t="str">
            <v>C1H</v>
          </cell>
          <cell r="B35" t="str">
            <v>C1H422658</v>
          </cell>
          <cell r="N35">
            <v>114.0625</v>
          </cell>
        </row>
        <row r="36">
          <cell r="A36" t="str">
            <v>C1H</v>
          </cell>
          <cell r="B36" t="str">
            <v>C1H329372</v>
          </cell>
          <cell r="N36">
            <v>91.25</v>
          </cell>
        </row>
        <row r="37">
          <cell r="A37" t="str">
            <v>C1H</v>
          </cell>
          <cell r="B37" t="str">
            <v>C1H309940</v>
          </cell>
          <cell r="N37">
            <v>68.4375</v>
          </cell>
        </row>
        <row r="38">
          <cell r="A38" t="str">
            <v>C1H</v>
          </cell>
          <cell r="B38" t="str">
            <v>C1H216129</v>
          </cell>
          <cell r="N38">
            <v>45.625</v>
          </cell>
        </row>
        <row r="39">
          <cell r="A39" t="str">
            <v>C1H</v>
          </cell>
          <cell r="B39" t="str">
            <v>C1H351067</v>
          </cell>
          <cell r="N39">
            <v>22.8125</v>
          </cell>
        </row>
        <row r="40">
          <cell r="A40" t="str">
            <v>C1H</v>
          </cell>
          <cell r="B40" t="str">
            <v>C1H342044</v>
          </cell>
          <cell r="N40">
            <v>1</v>
          </cell>
        </row>
        <row r="41">
          <cell r="A41" t="str">
            <v>C2D</v>
          </cell>
          <cell r="B41" t="str">
            <v>C2D149374065486</v>
          </cell>
          <cell r="N41">
            <v>500</v>
          </cell>
        </row>
        <row r="42">
          <cell r="A42" t="str">
            <v>K1D</v>
          </cell>
          <cell r="B42" t="str">
            <v>K1D311381</v>
          </cell>
          <cell r="N42">
            <v>500</v>
          </cell>
        </row>
        <row r="43">
          <cell r="A43" t="str">
            <v>K1D</v>
          </cell>
          <cell r="B43" t="str">
            <v>K1D380394</v>
          </cell>
          <cell r="N43">
            <v>485</v>
          </cell>
        </row>
        <row r="44">
          <cell r="A44" t="str">
            <v>K1D</v>
          </cell>
          <cell r="B44" t="str">
            <v>K1D393418</v>
          </cell>
          <cell r="N44">
            <v>470</v>
          </cell>
        </row>
        <row r="45">
          <cell r="A45" t="str">
            <v>K1D</v>
          </cell>
          <cell r="B45" t="str">
            <v>K1D471492</v>
          </cell>
          <cell r="N45">
            <v>455</v>
          </cell>
        </row>
        <row r="46">
          <cell r="A46" t="str">
            <v>K1D</v>
          </cell>
          <cell r="B46" t="str">
            <v>K1D310368</v>
          </cell>
          <cell r="N46">
            <v>440</v>
          </cell>
        </row>
        <row r="47">
          <cell r="A47" t="str">
            <v>K1D</v>
          </cell>
          <cell r="B47" t="str">
            <v>K1D327145</v>
          </cell>
          <cell r="N47">
            <v>425</v>
          </cell>
        </row>
        <row r="48">
          <cell r="A48" t="str">
            <v>K1D</v>
          </cell>
          <cell r="B48" t="str">
            <v>K1D353221</v>
          </cell>
          <cell r="N48">
            <v>410</v>
          </cell>
        </row>
        <row r="49">
          <cell r="A49" t="str">
            <v>K1D</v>
          </cell>
          <cell r="B49" t="str">
            <v>K1D380384</v>
          </cell>
          <cell r="N49">
            <v>395</v>
          </cell>
        </row>
        <row r="50">
          <cell r="A50" t="str">
            <v>K1D</v>
          </cell>
          <cell r="B50" t="str">
            <v>K1D367095</v>
          </cell>
          <cell r="N50">
            <v>380</v>
          </cell>
        </row>
        <row r="51">
          <cell r="A51" t="str">
            <v>K1D</v>
          </cell>
          <cell r="B51" t="str">
            <v>K1D028510</v>
          </cell>
          <cell r="N51">
            <v>365</v>
          </cell>
        </row>
        <row r="52">
          <cell r="A52" t="str">
            <v>K1D</v>
          </cell>
          <cell r="B52" t="str">
            <v>K1D270146</v>
          </cell>
          <cell r="N52">
            <v>351.96428571428572</v>
          </cell>
        </row>
        <row r="53">
          <cell r="A53" t="str">
            <v>K1D</v>
          </cell>
          <cell r="B53" t="str">
            <v>K1D120524</v>
          </cell>
          <cell r="N53">
            <v>338.92857142857144</v>
          </cell>
        </row>
        <row r="54">
          <cell r="A54" t="str">
            <v>K1D</v>
          </cell>
          <cell r="B54" t="str">
            <v>K1D322809</v>
          </cell>
          <cell r="N54">
            <v>325.89285714285711</v>
          </cell>
        </row>
        <row r="55">
          <cell r="A55" t="str">
            <v>K1D</v>
          </cell>
          <cell r="B55" t="str">
            <v>K1D332042</v>
          </cell>
          <cell r="N55">
            <v>312.85714285714283</v>
          </cell>
        </row>
        <row r="56">
          <cell r="A56" t="str">
            <v>K1D</v>
          </cell>
          <cell r="B56" t="str">
            <v>K1D482330</v>
          </cell>
          <cell r="N56">
            <v>299.82142857142856</v>
          </cell>
        </row>
        <row r="57">
          <cell r="A57" t="str">
            <v>K1D</v>
          </cell>
          <cell r="B57" t="str">
            <v>K1D353228</v>
          </cell>
          <cell r="N57">
            <v>286.78571428571428</v>
          </cell>
        </row>
        <row r="58">
          <cell r="A58" t="str">
            <v>K1D</v>
          </cell>
          <cell r="B58" t="str">
            <v>K1D149374</v>
          </cell>
          <cell r="N58">
            <v>273.75</v>
          </cell>
        </row>
        <row r="59">
          <cell r="A59" t="str">
            <v>K1D</v>
          </cell>
          <cell r="B59" t="str">
            <v>K1D265906</v>
          </cell>
          <cell r="N59">
            <v>260.71428571428572</v>
          </cell>
        </row>
        <row r="60">
          <cell r="A60" t="str">
            <v>K1D</v>
          </cell>
          <cell r="B60" t="str">
            <v>K1D346888</v>
          </cell>
          <cell r="N60">
            <v>247.67857142857142</v>
          </cell>
        </row>
        <row r="61">
          <cell r="A61" t="str">
            <v>K1D</v>
          </cell>
          <cell r="B61" t="str">
            <v>K1D457259</v>
          </cell>
          <cell r="N61">
            <v>234.64285714285714</v>
          </cell>
        </row>
        <row r="62">
          <cell r="A62" t="str">
            <v>K1D</v>
          </cell>
          <cell r="B62" t="str">
            <v>K1D324225</v>
          </cell>
          <cell r="N62">
            <v>221.60714285714286</v>
          </cell>
        </row>
        <row r="63">
          <cell r="A63" t="str">
            <v>K1D</v>
          </cell>
          <cell r="B63" t="str">
            <v>K1D421941</v>
          </cell>
          <cell r="N63">
            <v>208.57142857142856</v>
          </cell>
        </row>
        <row r="64">
          <cell r="A64" t="str">
            <v>K1D</v>
          </cell>
          <cell r="B64" t="str">
            <v>K1D430398</v>
          </cell>
          <cell r="N64">
            <v>195.53571428571428</v>
          </cell>
        </row>
        <row r="65">
          <cell r="A65" t="str">
            <v>K1D</v>
          </cell>
          <cell r="B65" t="str">
            <v>K1D322373</v>
          </cell>
          <cell r="N65">
            <v>182.5</v>
          </cell>
        </row>
        <row r="66">
          <cell r="A66" t="str">
            <v>K1D</v>
          </cell>
          <cell r="B66" t="str">
            <v>K1D211807</v>
          </cell>
          <cell r="N66">
            <v>169.46428571428569</v>
          </cell>
        </row>
        <row r="67">
          <cell r="A67" t="str">
            <v>K1D</v>
          </cell>
          <cell r="B67" t="str">
            <v>K1D418326</v>
          </cell>
          <cell r="N67">
            <v>156.42857142857142</v>
          </cell>
        </row>
        <row r="68">
          <cell r="A68" t="str">
            <v>K1D</v>
          </cell>
          <cell r="B68" t="str">
            <v>K1D442896</v>
          </cell>
          <cell r="N68">
            <v>143.39285714285714</v>
          </cell>
        </row>
        <row r="69">
          <cell r="A69" t="str">
            <v>K1D</v>
          </cell>
          <cell r="B69" t="str">
            <v>K1D254095</v>
          </cell>
          <cell r="N69">
            <v>130.35714285714283</v>
          </cell>
        </row>
        <row r="70">
          <cell r="A70" t="str">
            <v>K1D</v>
          </cell>
          <cell r="B70" t="str">
            <v>K1D062602</v>
          </cell>
          <cell r="N70">
            <v>117.32142857142856</v>
          </cell>
        </row>
        <row r="71">
          <cell r="A71" t="str">
            <v>K1D</v>
          </cell>
          <cell r="B71" t="str">
            <v>K1D465891</v>
          </cell>
          <cell r="N71">
            <v>104.28571428571428</v>
          </cell>
        </row>
        <row r="72">
          <cell r="A72" t="str">
            <v>K1D</v>
          </cell>
          <cell r="B72" t="str">
            <v>K1D265873</v>
          </cell>
          <cell r="N72">
            <v>91.25</v>
          </cell>
        </row>
        <row r="73">
          <cell r="A73" t="str">
            <v>K1D</v>
          </cell>
          <cell r="B73" t="str">
            <v>K1D176192</v>
          </cell>
          <cell r="N73">
            <v>78.214285714285722</v>
          </cell>
        </row>
        <row r="74">
          <cell r="A74" t="str">
            <v>K1D</v>
          </cell>
          <cell r="B74" t="str">
            <v>K1D383710</v>
          </cell>
          <cell r="N74">
            <v>65.178571428571388</v>
          </cell>
        </row>
        <row r="75">
          <cell r="A75" t="str">
            <v>K1D</v>
          </cell>
          <cell r="B75" t="str">
            <v>K1D339470</v>
          </cell>
          <cell r="N75">
            <v>52.14285714285711</v>
          </cell>
        </row>
        <row r="76">
          <cell r="A76" t="str">
            <v>K1D</v>
          </cell>
          <cell r="B76" t="str">
            <v>K1D353647</v>
          </cell>
          <cell r="N76">
            <v>39.107142857142833</v>
          </cell>
        </row>
        <row r="77">
          <cell r="A77" t="str">
            <v>K1D</v>
          </cell>
          <cell r="B77" t="str">
            <v>K1D374127</v>
          </cell>
          <cell r="N77">
            <v>26.071428571428555</v>
          </cell>
        </row>
        <row r="78">
          <cell r="A78" t="str">
            <v>K1D</v>
          </cell>
          <cell r="B78" t="str">
            <v>K1D065486</v>
          </cell>
          <cell r="N78">
            <v>13.035714285714278</v>
          </cell>
        </row>
        <row r="79">
          <cell r="A79" t="str">
            <v>K1D</v>
          </cell>
          <cell r="B79" t="str">
            <v>K1D348339</v>
          </cell>
          <cell r="N79">
            <v>1</v>
          </cell>
        </row>
        <row r="80">
          <cell r="A80" t="str">
            <v>K1H</v>
          </cell>
          <cell r="B80" t="str">
            <v>K1H353436</v>
          </cell>
          <cell r="N80">
            <v>500</v>
          </cell>
        </row>
        <row r="81">
          <cell r="A81" t="str">
            <v>K1H</v>
          </cell>
          <cell r="B81" t="str">
            <v>K1H268967</v>
          </cell>
          <cell r="N81">
            <v>485</v>
          </cell>
        </row>
        <row r="82">
          <cell r="A82" t="str">
            <v>K1H</v>
          </cell>
          <cell r="B82" t="str">
            <v>K1H310773</v>
          </cell>
          <cell r="N82">
            <v>470</v>
          </cell>
        </row>
        <row r="83">
          <cell r="A83" t="str">
            <v>K1H</v>
          </cell>
          <cell r="B83" t="str">
            <v>K1H306810</v>
          </cell>
          <cell r="N83">
            <v>455</v>
          </cell>
        </row>
        <row r="84">
          <cell r="A84" t="str">
            <v>K1H</v>
          </cell>
          <cell r="B84" t="str">
            <v>K1H322844</v>
          </cell>
          <cell r="N84">
            <v>440</v>
          </cell>
        </row>
        <row r="85">
          <cell r="A85" t="str">
            <v>K1H</v>
          </cell>
          <cell r="B85" t="str">
            <v>K1H263820</v>
          </cell>
          <cell r="N85">
            <v>425</v>
          </cell>
        </row>
        <row r="86">
          <cell r="A86" t="str">
            <v>K1H</v>
          </cell>
          <cell r="B86" t="str">
            <v>K1H354932</v>
          </cell>
          <cell r="N86">
            <v>410</v>
          </cell>
        </row>
        <row r="87">
          <cell r="A87" t="str">
            <v>K1H</v>
          </cell>
          <cell r="B87" t="str">
            <v>K1H216129</v>
          </cell>
          <cell r="N87">
            <v>395</v>
          </cell>
        </row>
        <row r="88">
          <cell r="A88" t="str">
            <v>K1H</v>
          </cell>
          <cell r="B88" t="str">
            <v>K1H353820</v>
          </cell>
          <cell r="N88">
            <v>380</v>
          </cell>
        </row>
        <row r="89">
          <cell r="A89" t="str">
            <v>K1H</v>
          </cell>
          <cell r="B89" t="str">
            <v>K1H352004</v>
          </cell>
          <cell r="N89">
            <v>365</v>
          </cell>
        </row>
        <row r="90">
          <cell r="A90" t="str">
            <v>K1H</v>
          </cell>
          <cell r="B90" t="str">
            <v>K1H283286</v>
          </cell>
          <cell r="N90">
            <v>358.59649122807019</v>
          </cell>
        </row>
        <row r="91">
          <cell r="A91" t="str">
            <v>K1H</v>
          </cell>
          <cell r="B91" t="str">
            <v>K1H310733</v>
          </cell>
          <cell r="N91">
            <v>352.19298245614033</v>
          </cell>
        </row>
        <row r="92">
          <cell r="A92" t="str">
            <v>K1H</v>
          </cell>
          <cell r="B92" t="str">
            <v>K1H295236</v>
          </cell>
          <cell r="N92">
            <v>345.78947368421052</v>
          </cell>
        </row>
        <row r="93">
          <cell r="A93" t="str">
            <v>K1H</v>
          </cell>
          <cell r="B93" t="str">
            <v>K1H328688</v>
          </cell>
          <cell r="N93">
            <v>339.38596491228071</v>
          </cell>
        </row>
        <row r="94">
          <cell r="A94" t="str">
            <v>K1H</v>
          </cell>
          <cell r="B94" t="str">
            <v>K1H325156</v>
          </cell>
          <cell r="N94">
            <v>332.98245614035091</v>
          </cell>
        </row>
        <row r="95">
          <cell r="A95" t="str">
            <v>K1H</v>
          </cell>
          <cell r="B95" t="str">
            <v>K1H128695</v>
          </cell>
          <cell r="N95">
            <v>326.57894736842104</v>
          </cell>
        </row>
        <row r="96">
          <cell r="A96" t="str">
            <v>K1H</v>
          </cell>
          <cell r="B96" t="str">
            <v>K1H336554</v>
          </cell>
          <cell r="N96">
            <v>320.17543859649123</v>
          </cell>
        </row>
        <row r="97">
          <cell r="A97" t="str">
            <v>K1H</v>
          </cell>
          <cell r="B97" t="str">
            <v>K1H309641</v>
          </cell>
          <cell r="N97">
            <v>313.77192982456143</v>
          </cell>
        </row>
        <row r="98">
          <cell r="A98" t="str">
            <v>K1H</v>
          </cell>
          <cell r="B98" t="str">
            <v>K1H277041</v>
          </cell>
          <cell r="N98">
            <v>307.36842105263156</v>
          </cell>
        </row>
        <row r="99">
          <cell r="A99" t="str">
            <v>K1H</v>
          </cell>
          <cell r="B99" t="str">
            <v>K1H257321</v>
          </cell>
          <cell r="N99">
            <v>300.96491228070175</v>
          </cell>
        </row>
        <row r="100">
          <cell r="A100" t="str">
            <v>K1H</v>
          </cell>
          <cell r="B100" t="str">
            <v>K1H269297</v>
          </cell>
          <cell r="N100">
            <v>294.56140350877195</v>
          </cell>
        </row>
        <row r="101">
          <cell r="A101" t="str">
            <v>K1H</v>
          </cell>
          <cell r="B101" t="str">
            <v>K1H313739</v>
          </cell>
          <cell r="N101">
            <v>288.15789473684208</v>
          </cell>
        </row>
        <row r="102">
          <cell r="A102" t="str">
            <v>K1H</v>
          </cell>
          <cell r="B102" t="str">
            <v>K1H457203</v>
          </cell>
          <cell r="N102">
            <v>281.75438596491227</v>
          </cell>
        </row>
        <row r="103">
          <cell r="A103" t="str">
            <v>K1H</v>
          </cell>
          <cell r="B103" t="str">
            <v>K1H180317</v>
          </cell>
          <cell r="N103">
            <v>275.35087719298247</v>
          </cell>
        </row>
        <row r="104">
          <cell r="A104" t="str">
            <v>K1H</v>
          </cell>
          <cell r="B104" t="str">
            <v>K1H281237</v>
          </cell>
          <cell r="N104">
            <v>268.9473684210526</v>
          </cell>
        </row>
        <row r="105">
          <cell r="A105" t="str">
            <v>K1H</v>
          </cell>
          <cell r="B105" t="str">
            <v>K1H296160</v>
          </cell>
          <cell r="N105">
            <v>262.54385964912279</v>
          </cell>
        </row>
        <row r="106">
          <cell r="A106" t="str">
            <v>K1H</v>
          </cell>
          <cell r="B106" t="str">
            <v>K1H286895</v>
          </cell>
          <cell r="N106">
            <v>256.14035087719299</v>
          </cell>
        </row>
        <row r="107">
          <cell r="A107" t="str">
            <v>K1H</v>
          </cell>
          <cell r="B107" t="str">
            <v>K1H327179</v>
          </cell>
          <cell r="N107">
            <v>249.73684210526318</v>
          </cell>
        </row>
        <row r="108">
          <cell r="A108" t="str">
            <v>K1H</v>
          </cell>
          <cell r="B108" t="str">
            <v>K1H210640</v>
          </cell>
          <cell r="N108">
            <v>243.33333333333331</v>
          </cell>
        </row>
        <row r="109">
          <cell r="A109" t="str">
            <v>K1H</v>
          </cell>
          <cell r="B109" t="str">
            <v>K1H191345</v>
          </cell>
          <cell r="N109">
            <v>236.92982456140351</v>
          </cell>
        </row>
        <row r="110">
          <cell r="A110" t="str">
            <v>K1H</v>
          </cell>
          <cell r="B110" t="str">
            <v>K1H160425</v>
          </cell>
          <cell r="N110">
            <v>230.5263157894737</v>
          </cell>
        </row>
        <row r="111">
          <cell r="A111" t="str">
            <v>K1H</v>
          </cell>
          <cell r="B111" t="str">
            <v>K1H036826</v>
          </cell>
          <cell r="N111">
            <v>224.12280701754386</v>
          </cell>
        </row>
        <row r="112">
          <cell r="A112" t="str">
            <v>K1H</v>
          </cell>
          <cell r="B112" t="str">
            <v>K1H297277</v>
          </cell>
          <cell r="N112">
            <v>217.71929824561403</v>
          </cell>
        </row>
        <row r="113">
          <cell r="A113" t="str">
            <v>K1H</v>
          </cell>
          <cell r="B113" t="str">
            <v>K1H323004</v>
          </cell>
          <cell r="N113">
            <v>211.31578947368422</v>
          </cell>
        </row>
        <row r="114">
          <cell r="A114" t="str">
            <v>K1H</v>
          </cell>
          <cell r="B114" t="str">
            <v>K1H329297</v>
          </cell>
          <cell r="N114">
            <v>204.91228070175438</v>
          </cell>
        </row>
        <row r="115">
          <cell r="A115" t="str">
            <v>K1H</v>
          </cell>
          <cell r="B115" t="str">
            <v>K1H237523</v>
          </cell>
          <cell r="N115">
            <v>198.50877192982458</v>
          </cell>
        </row>
        <row r="116">
          <cell r="A116" t="str">
            <v>K1H</v>
          </cell>
          <cell r="B116" t="str">
            <v>K1H322790</v>
          </cell>
          <cell r="N116">
            <v>192.10526315789474</v>
          </cell>
        </row>
        <row r="117">
          <cell r="A117" t="str">
            <v>K1H</v>
          </cell>
          <cell r="B117" t="str">
            <v>K1H379907</v>
          </cell>
          <cell r="N117">
            <v>185.7017543859649</v>
          </cell>
        </row>
        <row r="118">
          <cell r="A118" t="str">
            <v>K1H</v>
          </cell>
          <cell r="B118" t="str">
            <v>K1H339469</v>
          </cell>
          <cell r="N118">
            <v>179.2982456140351</v>
          </cell>
        </row>
        <row r="119">
          <cell r="A119" t="str">
            <v>K1H</v>
          </cell>
          <cell r="B119" t="str">
            <v>K1H205198</v>
          </cell>
          <cell r="N119">
            <v>172.89473684210526</v>
          </cell>
        </row>
        <row r="120">
          <cell r="A120" t="str">
            <v>K1H</v>
          </cell>
          <cell r="B120" t="str">
            <v>K1H311494</v>
          </cell>
          <cell r="N120">
            <v>166.49122807017545</v>
          </cell>
        </row>
        <row r="121">
          <cell r="A121" t="str">
            <v>K1H</v>
          </cell>
          <cell r="B121" t="str">
            <v>K1H180704</v>
          </cell>
          <cell r="N121">
            <v>160.08771929824562</v>
          </cell>
        </row>
        <row r="122">
          <cell r="A122" t="str">
            <v>K1H</v>
          </cell>
          <cell r="B122" t="str">
            <v>K1H422658</v>
          </cell>
          <cell r="N122">
            <v>153.68421052631578</v>
          </cell>
        </row>
        <row r="123">
          <cell r="A123" t="str">
            <v>K1H</v>
          </cell>
          <cell r="B123" t="str">
            <v>K1H311063</v>
          </cell>
          <cell r="N123">
            <v>147.28070175438597</v>
          </cell>
        </row>
        <row r="124">
          <cell r="A124" t="str">
            <v>K1H</v>
          </cell>
          <cell r="B124" t="str">
            <v>K1H052019</v>
          </cell>
          <cell r="N124">
            <v>140.87719298245614</v>
          </cell>
        </row>
        <row r="125">
          <cell r="A125" t="str">
            <v>K1H</v>
          </cell>
          <cell r="B125" t="str">
            <v>K1H272165</v>
          </cell>
          <cell r="N125">
            <v>134.47368421052633</v>
          </cell>
        </row>
        <row r="126">
          <cell r="A126" t="str">
            <v>K1H</v>
          </cell>
          <cell r="B126" t="str">
            <v>K1H283284</v>
          </cell>
          <cell r="N126">
            <v>128.07017543859649</v>
          </cell>
        </row>
        <row r="127">
          <cell r="A127" t="str">
            <v>K1H</v>
          </cell>
          <cell r="B127" t="str">
            <v>K1H324689</v>
          </cell>
          <cell r="N127">
            <v>121.66666666666666</v>
          </cell>
        </row>
        <row r="128">
          <cell r="A128" t="str">
            <v>K1H</v>
          </cell>
          <cell r="B128" t="str">
            <v>K1H266973</v>
          </cell>
          <cell r="N128">
            <v>115.26315789473685</v>
          </cell>
        </row>
        <row r="129">
          <cell r="A129" t="str">
            <v>K1H</v>
          </cell>
          <cell r="B129" t="str">
            <v>K1H320712</v>
          </cell>
          <cell r="N129">
            <v>108.85964912280701</v>
          </cell>
        </row>
        <row r="130">
          <cell r="A130" t="str">
            <v>K1H</v>
          </cell>
          <cell r="B130" t="str">
            <v>K1H297694</v>
          </cell>
          <cell r="N130">
            <v>102.45614035087721</v>
          </cell>
        </row>
        <row r="131">
          <cell r="A131" t="str">
            <v>K1H</v>
          </cell>
          <cell r="B131" t="str">
            <v>K1H301001</v>
          </cell>
          <cell r="N131">
            <v>96.052631578947398</v>
          </cell>
        </row>
        <row r="132">
          <cell r="A132" t="str">
            <v>K1H</v>
          </cell>
          <cell r="B132" t="str">
            <v>K1H311661</v>
          </cell>
          <cell r="N132">
            <v>89.649122807017534</v>
          </cell>
        </row>
        <row r="133">
          <cell r="A133" t="str">
            <v>K1H</v>
          </cell>
          <cell r="B133" t="str">
            <v>K1H324492</v>
          </cell>
          <cell r="N133">
            <v>83.245614035087726</v>
          </cell>
        </row>
        <row r="134">
          <cell r="A134" t="str">
            <v>K1H</v>
          </cell>
          <cell r="B134" t="str">
            <v>K1H060646</v>
          </cell>
          <cell r="N134">
            <v>76.842105263157919</v>
          </cell>
        </row>
        <row r="135">
          <cell r="A135" t="str">
            <v>K1H</v>
          </cell>
          <cell r="B135" t="str">
            <v>K1H324185</v>
          </cell>
          <cell r="N135">
            <v>70.438596491228054</v>
          </cell>
        </row>
        <row r="136">
          <cell r="A136" t="str">
            <v>K1H</v>
          </cell>
          <cell r="B136" t="str">
            <v>K1H340037</v>
          </cell>
          <cell r="N136">
            <v>64.035087719298247</v>
          </cell>
        </row>
        <row r="137">
          <cell r="A137" t="str">
            <v>K1H</v>
          </cell>
          <cell r="B137" t="str">
            <v>K1H339756</v>
          </cell>
          <cell r="N137">
            <v>57.631578947368439</v>
          </cell>
        </row>
        <row r="138">
          <cell r="A138" t="str">
            <v>K1H</v>
          </cell>
          <cell r="B138" t="str">
            <v>K1H342044</v>
          </cell>
          <cell r="N138">
            <v>51.228070175438575</v>
          </cell>
        </row>
        <row r="139">
          <cell r="A139" t="str">
            <v>K1H</v>
          </cell>
          <cell r="B139" t="str">
            <v>K1H132177</v>
          </cell>
          <cell r="N139">
            <v>44.824561403508767</v>
          </cell>
        </row>
        <row r="140">
          <cell r="A140" t="str">
            <v>K1H</v>
          </cell>
          <cell r="B140" t="str">
            <v>K1H121370</v>
          </cell>
          <cell r="N140">
            <v>38.421052631578959</v>
          </cell>
        </row>
        <row r="141">
          <cell r="A141" t="str">
            <v>K1H</v>
          </cell>
          <cell r="B141" t="str">
            <v>K1H316644</v>
          </cell>
          <cell r="N141">
            <v>32.017543859649152</v>
          </cell>
        </row>
        <row r="142">
          <cell r="A142" t="str">
            <v>K1H</v>
          </cell>
          <cell r="B142" t="str">
            <v>K1H346899</v>
          </cell>
          <cell r="N142">
            <v>25.614035087719287</v>
          </cell>
        </row>
        <row r="143">
          <cell r="A143" t="str">
            <v>K1H</v>
          </cell>
          <cell r="B143" t="str">
            <v>K1H295808</v>
          </cell>
          <cell r="N143">
            <v>19.21052631578948</v>
          </cell>
        </row>
        <row r="144">
          <cell r="A144" t="str">
            <v>K1H</v>
          </cell>
          <cell r="B144" t="str">
            <v>K1H294379</v>
          </cell>
          <cell r="N144">
            <v>12.807017543859672</v>
          </cell>
        </row>
        <row r="145">
          <cell r="A145" t="str">
            <v>K1H</v>
          </cell>
          <cell r="B145" t="str">
            <v>K1H281870</v>
          </cell>
          <cell r="N145">
            <v>6.4035087719298076</v>
          </cell>
        </row>
        <row r="146">
          <cell r="A146" t="str">
            <v>K1H</v>
          </cell>
          <cell r="B146" t="str">
            <v>K1H076417</v>
          </cell>
          <cell r="N146">
            <v>1</v>
          </cell>
        </row>
        <row r="148">
          <cell r="A148" t="str">
            <v>Embarcation</v>
          </cell>
          <cell r="B148" t="str">
            <v>Code bateau</v>
          </cell>
        </row>
        <row r="149">
          <cell r="A149" t="str">
            <v>C1D</v>
          </cell>
          <cell r="B149" t="str">
            <v>C1D375055</v>
          </cell>
          <cell r="N149">
            <v>500</v>
          </cell>
        </row>
        <row r="150">
          <cell r="A150" t="str">
            <v>C1D</v>
          </cell>
          <cell r="B150" t="str">
            <v>C1D371805</v>
          </cell>
          <cell r="N150">
            <v>485</v>
          </cell>
        </row>
        <row r="151">
          <cell r="A151" t="str">
            <v>C1D</v>
          </cell>
          <cell r="B151" t="str">
            <v>C1D339309</v>
          </cell>
          <cell r="N151">
            <v>470</v>
          </cell>
        </row>
        <row r="152">
          <cell r="A152" t="str">
            <v>C1D</v>
          </cell>
          <cell r="B152" t="str">
            <v>C1D473909</v>
          </cell>
          <cell r="N152">
            <v>455</v>
          </cell>
        </row>
        <row r="153">
          <cell r="A153" t="str">
            <v>C1D</v>
          </cell>
          <cell r="B153" t="str">
            <v>C1D266641</v>
          </cell>
          <cell r="N153">
            <v>440</v>
          </cell>
        </row>
        <row r="154">
          <cell r="A154" t="str">
            <v>C1D</v>
          </cell>
          <cell r="B154" t="str">
            <v>C1D338439</v>
          </cell>
          <cell r="N154">
            <v>425</v>
          </cell>
        </row>
        <row r="155">
          <cell r="A155" t="str">
            <v>C1D</v>
          </cell>
          <cell r="B155" t="str">
            <v>C1D382445</v>
          </cell>
          <cell r="N155">
            <v>410</v>
          </cell>
        </row>
        <row r="156">
          <cell r="A156" t="str">
            <v>C1D</v>
          </cell>
          <cell r="B156" t="str">
            <v>C1D280074</v>
          </cell>
          <cell r="N156">
            <v>395</v>
          </cell>
        </row>
        <row r="157">
          <cell r="A157" t="str">
            <v>C1D</v>
          </cell>
          <cell r="B157" t="str">
            <v>C1D352369</v>
          </cell>
          <cell r="N157">
            <v>380</v>
          </cell>
        </row>
        <row r="158">
          <cell r="A158" t="str">
            <v>C1D</v>
          </cell>
          <cell r="B158" t="str">
            <v>C1D096487</v>
          </cell>
          <cell r="N158">
            <v>365</v>
          </cell>
        </row>
        <row r="159">
          <cell r="A159" t="str">
            <v>C1D</v>
          </cell>
          <cell r="B159" t="str">
            <v>C1D343753</v>
          </cell>
          <cell r="N159">
            <v>340.66666666666669</v>
          </cell>
        </row>
        <row r="160">
          <cell r="A160" t="str">
            <v>C1D</v>
          </cell>
          <cell r="B160" t="str">
            <v>C1D312384</v>
          </cell>
          <cell r="N160">
            <v>316.33333333333331</v>
          </cell>
        </row>
        <row r="161">
          <cell r="A161" t="str">
            <v>C1D</v>
          </cell>
          <cell r="B161" t="str">
            <v>C1D284359</v>
          </cell>
          <cell r="N161">
            <v>292</v>
          </cell>
        </row>
        <row r="162">
          <cell r="A162" t="str">
            <v>C1D</v>
          </cell>
          <cell r="B162" t="str">
            <v>C1D395900</v>
          </cell>
          <cell r="N162">
            <v>267.66666666666669</v>
          </cell>
        </row>
        <row r="163">
          <cell r="A163" t="str">
            <v>C1D</v>
          </cell>
          <cell r="B163" t="str">
            <v>C1D180432</v>
          </cell>
          <cell r="N163">
            <v>243.33333333333334</v>
          </cell>
        </row>
        <row r="164">
          <cell r="A164" t="str">
            <v>C1D</v>
          </cell>
          <cell r="B164" t="str">
            <v>C1D326165</v>
          </cell>
          <cell r="N164">
            <v>219</v>
          </cell>
        </row>
        <row r="165">
          <cell r="A165" t="str">
            <v>C1D</v>
          </cell>
          <cell r="B165" t="str">
            <v>C1D241856</v>
          </cell>
          <cell r="N165">
            <v>194.66666666666669</v>
          </cell>
        </row>
        <row r="166">
          <cell r="A166" t="str">
            <v>C1D</v>
          </cell>
          <cell r="B166" t="str">
            <v>C1D386464</v>
          </cell>
          <cell r="N166">
            <v>170.33333333333334</v>
          </cell>
        </row>
        <row r="167">
          <cell r="A167" t="str">
            <v>C1D</v>
          </cell>
          <cell r="B167" t="str">
            <v>C1D417731</v>
          </cell>
          <cell r="N167">
            <v>146</v>
          </cell>
        </row>
        <row r="168">
          <cell r="A168" t="str">
            <v>C1D</v>
          </cell>
          <cell r="B168" t="str">
            <v>C1D325827</v>
          </cell>
          <cell r="N168">
            <v>121.66666666666669</v>
          </cell>
        </row>
        <row r="169">
          <cell r="A169" t="str">
            <v>C1D</v>
          </cell>
          <cell r="B169" t="str">
            <v>C1D307746</v>
          </cell>
          <cell r="N169">
            <v>97.333333333333371</v>
          </cell>
        </row>
        <row r="170">
          <cell r="A170" t="str">
            <v>C1D</v>
          </cell>
          <cell r="B170" t="str">
            <v>C1D410671</v>
          </cell>
          <cell r="N170">
            <v>73</v>
          </cell>
        </row>
        <row r="171">
          <cell r="A171" t="str">
            <v>C1D</v>
          </cell>
          <cell r="B171" t="str">
            <v>C1D266572</v>
          </cell>
          <cell r="N171">
            <v>48.666666666666686</v>
          </cell>
        </row>
        <row r="172">
          <cell r="A172" t="str">
            <v>C1D</v>
          </cell>
          <cell r="B172" t="str">
            <v>C1D323318</v>
          </cell>
          <cell r="N172">
            <v>24.333333333333371</v>
          </cell>
        </row>
        <row r="173">
          <cell r="A173" t="str">
            <v>C1D</v>
          </cell>
          <cell r="B173" t="str">
            <v>C1D306571</v>
          </cell>
          <cell r="N173">
            <v>1</v>
          </cell>
        </row>
        <row r="174">
          <cell r="A174" t="str">
            <v>C1H</v>
          </cell>
          <cell r="B174" t="str">
            <v>C1H052878</v>
          </cell>
          <cell r="N174">
            <v>500</v>
          </cell>
        </row>
        <row r="175">
          <cell r="A175" t="str">
            <v>C1H</v>
          </cell>
          <cell r="B175" t="str">
            <v>C1H144142</v>
          </cell>
          <cell r="N175">
            <v>485</v>
          </cell>
        </row>
        <row r="176">
          <cell r="A176" t="str">
            <v>C1H</v>
          </cell>
          <cell r="B176" t="str">
            <v>C1H299954</v>
          </cell>
          <cell r="N176">
            <v>470</v>
          </cell>
        </row>
        <row r="177">
          <cell r="A177" t="str">
            <v>C1H</v>
          </cell>
          <cell r="B177" t="str">
            <v>C1H375139</v>
          </cell>
          <cell r="N177">
            <v>455</v>
          </cell>
        </row>
        <row r="178">
          <cell r="A178" t="str">
            <v>C1H</v>
          </cell>
          <cell r="B178" t="str">
            <v>C1H293670</v>
          </cell>
          <cell r="N178">
            <v>440</v>
          </cell>
        </row>
        <row r="179">
          <cell r="A179" t="str">
            <v>C1H</v>
          </cell>
          <cell r="B179" t="str">
            <v>C1H228099</v>
          </cell>
          <cell r="N179">
            <v>425</v>
          </cell>
        </row>
        <row r="180">
          <cell r="A180" t="str">
            <v>C1H</v>
          </cell>
          <cell r="B180" t="str">
            <v>C1H207683</v>
          </cell>
          <cell r="N180">
            <v>410</v>
          </cell>
        </row>
        <row r="181">
          <cell r="A181" t="str">
            <v>C1H</v>
          </cell>
          <cell r="B181" t="str">
            <v>C1H068104</v>
          </cell>
          <cell r="N181">
            <v>395</v>
          </cell>
        </row>
        <row r="182">
          <cell r="A182" t="str">
            <v>C1H</v>
          </cell>
          <cell r="B182" t="str">
            <v>C1H236722</v>
          </cell>
          <cell r="N182">
            <v>380</v>
          </cell>
        </row>
        <row r="183">
          <cell r="A183" t="str">
            <v>C1H</v>
          </cell>
          <cell r="B183" t="str">
            <v>C1H253855</v>
          </cell>
          <cell r="N183">
            <v>365</v>
          </cell>
        </row>
        <row r="184">
          <cell r="A184" t="str">
            <v>C1H</v>
          </cell>
          <cell r="B184" t="str">
            <v>C1H485597</v>
          </cell>
          <cell r="N184">
            <v>354.26470588235293</v>
          </cell>
        </row>
        <row r="185">
          <cell r="A185" t="str">
            <v>C1H</v>
          </cell>
          <cell r="B185" t="str">
            <v>C1H296577</v>
          </cell>
          <cell r="N185">
            <v>343.52941176470586</v>
          </cell>
        </row>
        <row r="186">
          <cell r="A186" t="str">
            <v>C1H</v>
          </cell>
          <cell r="B186" t="str">
            <v>C1H281604</v>
          </cell>
          <cell r="N186">
            <v>332.79411764705884</v>
          </cell>
        </row>
        <row r="187">
          <cell r="A187" t="str">
            <v>C1H</v>
          </cell>
          <cell r="B187" t="str">
            <v>C1H296256</v>
          </cell>
          <cell r="N187">
            <v>322.05882352941177</v>
          </cell>
        </row>
        <row r="188">
          <cell r="A188" t="str">
            <v>C1H</v>
          </cell>
          <cell r="B188" t="str">
            <v>C1H300136</v>
          </cell>
          <cell r="N188">
            <v>311.3235294117647</v>
          </cell>
        </row>
        <row r="189">
          <cell r="A189" t="str">
            <v>C1H</v>
          </cell>
          <cell r="B189" t="str">
            <v>C1H002634</v>
          </cell>
          <cell r="N189">
            <v>300.58823529411768</v>
          </cell>
        </row>
        <row r="190">
          <cell r="A190" t="str">
            <v>C1H</v>
          </cell>
          <cell r="B190" t="str">
            <v>C1H314426</v>
          </cell>
          <cell r="N190">
            <v>289.85294117647061</v>
          </cell>
        </row>
        <row r="191">
          <cell r="A191" t="str">
            <v>C1H</v>
          </cell>
          <cell r="B191" t="str">
            <v>C1H309242</v>
          </cell>
          <cell r="N191">
            <v>279.11764705882354</v>
          </cell>
        </row>
        <row r="192">
          <cell r="A192" t="str">
            <v>C1H</v>
          </cell>
          <cell r="B192" t="str">
            <v>C1H246105</v>
          </cell>
          <cell r="N192">
            <v>268.38235294117646</v>
          </cell>
        </row>
        <row r="193">
          <cell r="A193" t="str">
            <v>C1H</v>
          </cell>
          <cell r="B193" t="str">
            <v>C1H371695</v>
          </cell>
          <cell r="N193">
            <v>257.64705882352939</v>
          </cell>
        </row>
        <row r="194">
          <cell r="A194" t="str">
            <v>C1H</v>
          </cell>
          <cell r="B194" t="str">
            <v>C1H281895</v>
          </cell>
          <cell r="N194">
            <v>246.91176470588238</v>
          </cell>
        </row>
        <row r="195">
          <cell r="A195" t="str">
            <v>C1H</v>
          </cell>
          <cell r="B195" t="str">
            <v>C1H270774</v>
          </cell>
          <cell r="N195">
            <v>236.1764705882353</v>
          </cell>
        </row>
        <row r="196">
          <cell r="A196" t="str">
            <v>C1H</v>
          </cell>
          <cell r="B196" t="str">
            <v>C1H378505</v>
          </cell>
          <cell r="N196">
            <v>225.44117647058823</v>
          </cell>
        </row>
        <row r="197">
          <cell r="A197" t="str">
            <v>C1H</v>
          </cell>
          <cell r="B197" t="str">
            <v>C1H171878</v>
          </cell>
          <cell r="N197">
            <v>214.70588235294119</v>
          </cell>
        </row>
        <row r="198">
          <cell r="A198" t="str">
            <v>C1H</v>
          </cell>
          <cell r="B198" t="str">
            <v>C1H270291</v>
          </cell>
          <cell r="N198">
            <v>203.97058823529414</v>
          </cell>
        </row>
        <row r="199">
          <cell r="A199" t="str">
            <v>C1H</v>
          </cell>
          <cell r="B199" t="str">
            <v>C1H326761</v>
          </cell>
          <cell r="N199">
            <v>193.23529411764707</v>
          </cell>
        </row>
        <row r="200">
          <cell r="A200" t="str">
            <v>C1H</v>
          </cell>
          <cell r="B200" t="str">
            <v>C1H252168</v>
          </cell>
          <cell r="N200">
            <v>182.5</v>
          </cell>
        </row>
        <row r="201">
          <cell r="A201" t="str">
            <v>C1H</v>
          </cell>
          <cell r="B201" t="str">
            <v>C1H252675</v>
          </cell>
          <cell r="N201">
            <v>171.76470588235296</v>
          </cell>
        </row>
        <row r="202">
          <cell r="A202" t="str">
            <v>C1H</v>
          </cell>
          <cell r="B202" t="str">
            <v>C1H309495</v>
          </cell>
          <cell r="N202">
            <v>161.02941176470591</v>
          </cell>
        </row>
        <row r="203">
          <cell r="A203" t="str">
            <v>C1H</v>
          </cell>
          <cell r="B203" t="str">
            <v>C1H182509</v>
          </cell>
          <cell r="N203">
            <v>150.29411764705884</v>
          </cell>
        </row>
        <row r="204">
          <cell r="A204" t="str">
            <v>C1H</v>
          </cell>
          <cell r="B204" t="str">
            <v>C1H326187</v>
          </cell>
          <cell r="N204">
            <v>139.55882352941177</v>
          </cell>
        </row>
        <row r="205">
          <cell r="A205" t="str">
            <v>C1H</v>
          </cell>
          <cell r="B205" t="str">
            <v>C1H327711</v>
          </cell>
          <cell r="N205">
            <v>128.82352941176472</v>
          </cell>
        </row>
        <row r="206">
          <cell r="A206" t="str">
            <v>C1H</v>
          </cell>
          <cell r="B206" t="str">
            <v>C1H342152</v>
          </cell>
          <cell r="N206">
            <v>118.08823529411768</v>
          </cell>
        </row>
        <row r="207">
          <cell r="A207" t="str">
            <v>C1H</v>
          </cell>
          <cell r="B207" t="str">
            <v>C1H310155</v>
          </cell>
          <cell r="N207">
            <v>107.35294117647061</v>
          </cell>
        </row>
        <row r="208">
          <cell r="A208" t="str">
            <v>C1H</v>
          </cell>
          <cell r="B208" t="str">
            <v>C1H378506</v>
          </cell>
          <cell r="N208">
            <v>96.617647058823536</v>
          </cell>
        </row>
        <row r="209">
          <cell r="A209" t="str">
            <v>C1H</v>
          </cell>
          <cell r="B209" t="str">
            <v>C1H303466</v>
          </cell>
          <cell r="N209">
            <v>85.882352941176464</v>
          </cell>
        </row>
        <row r="210">
          <cell r="A210" t="str">
            <v>C1H</v>
          </cell>
          <cell r="B210" t="str">
            <v>C1H258449</v>
          </cell>
          <cell r="N210">
            <v>75.147058823529449</v>
          </cell>
        </row>
        <row r="211">
          <cell r="A211" t="str">
            <v>C1H</v>
          </cell>
          <cell r="B211" t="str">
            <v>C1H274460</v>
          </cell>
          <cell r="N211">
            <v>64.411764705882376</v>
          </cell>
        </row>
        <row r="212">
          <cell r="A212" t="str">
            <v>C1H</v>
          </cell>
          <cell r="B212" t="str">
            <v>C1H030245</v>
          </cell>
          <cell r="N212">
            <v>53.676470588235304</v>
          </cell>
        </row>
        <row r="213">
          <cell r="A213" t="str">
            <v>C1H</v>
          </cell>
          <cell r="B213" t="str">
            <v>C1H457572</v>
          </cell>
          <cell r="N213">
            <v>42.941176470588289</v>
          </cell>
        </row>
        <row r="214">
          <cell r="A214" t="str">
            <v>C1H</v>
          </cell>
          <cell r="B214" t="str">
            <v>C1H068975</v>
          </cell>
          <cell r="N214">
            <v>32.205882352941217</v>
          </cell>
        </row>
        <row r="215">
          <cell r="A215" t="str">
            <v>C1H</v>
          </cell>
          <cell r="B215" t="str">
            <v>C1H239059</v>
          </cell>
          <cell r="N215">
            <v>21.470588235294144</v>
          </cell>
        </row>
        <row r="216">
          <cell r="A216" t="str">
            <v>C1H</v>
          </cell>
          <cell r="B216" t="str">
            <v>C1H145061</v>
          </cell>
          <cell r="N216">
            <v>10.735294117647072</v>
          </cell>
        </row>
        <row r="217">
          <cell r="A217" t="str">
            <v>C1H</v>
          </cell>
          <cell r="B217" t="str">
            <v>C1H313646</v>
          </cell>
          <cell r="N217">
            <v>1</v>
          </cell>
        </row>
        <row r="218">
          <cell r="A218" t="str">
            <v>C2H</v>
          </cell>
          <cell r="B218" t="str">
            <v>C2H213311233918</v>
          </cell>
          <cell r="N218">
            <v>500</v>
          </cell>
        </row>
        <row r="219">
          <cell r="A219" t="str">
            <v>C2H</v>
          </cell>
          <cell r="B219" t="str">
            <v>C2H298421314426</v>
          </cell>
          <cell r="N219">
            <v>1</v>
          </cell>
        </row>
        <row r="220">
          <cell r="A220" t="str">
            <v>C2M</v>
          </cell>
          <cell r="B220" t="str">
            <v>C2M156422246105</v>
          </cell>
          <cell r="N220">
            <v>500</v>
          </cell>
        </row>
        <row r="221">
          <cell r="A221" t="str">
            <v>C2M</v>
          </cell>
          <cell r="B221" t="str">
            <v>C2M253855280074</v>
          </cell>
          <cell r="N221">
            <v>250</v>
          </cell>
        </row>
        <row r="222">
          <cell r="A222" t="str">
            <v>C2M</v>
          </cell>
          <cell r="B222" t="str">
            <v>C2M295829323318</v>
          </cell>
          <cell r="N222">
            <v>1</v>
          </cell>
        </row>
        <row r="223">
          <cell r="A223" t="str">
            <v>K1D</v>
          </cell>
          <cell r="B223" t="str">
            <v>K1D307746</v>
          </cell>
          <cell r="N223">
            <v>500</v>
          </cell>
        </row>
        <row r="224">
          <cell r="A224" t="str">
            <v>K1D</v>
          </cell>
          <cell r="B224" t="str">
            <v>K1D375055</v>
          </cell>
          <cell r="N224">
            <v>485</v>
          </cell>
        </row>
        <row r="225">
          <cell r="A225" t="str">
            <v>K1D</v>
          </cell>
          <cell r="B225" t="str">
            <v>K1D280458</v>
          </cell>
          <cell r="N225">
            <v>470</v>
          </cell>
        </row>
        <row r="226">
          <cell r="A226" t="str">
            <v>K1D</v>
          </cell>
          <cell r="B226" t="str">
            <v>K1D338439</v>
          </cell>
          <cell r="N226">
            <v>455</v>
          </cell>
        </row>
        <row r="227">
          <cell r="A227" t="str">
            <v>K1D</v>
          </cell>
          <cell r="B227" t="str">
            <v>K1D325827</v>
          </cell>
          <cell r="N227">
            <v>440</v>
          </cell>
        </row>
        <row r="228">
          <cell r="A228" t="str">
            <v>K1D</v>
          </cell>
          <cell r="B228" t="str">
            <v>K1D248135</v>
          </cell>
          <cell r="N228">
            <v>425</v>
          </cell>
        </row>
        <row r="229">
          <cell r="A229" t="str">
            <v>K1D</v>
          </cell>
          <cell r="B229" t="str">
            <v>K1D414728</v>
          </cell>
          <cell r="N229">
            <v>410</v>
          </cell>
        </row>
        <row r="230">
          <cell r="A230" t="str">
            <v>K1D</v>
          </cell>
          <cell r="B230" t="str">
            <v>K1D410671</v>
          </cell>
          <cell r="N230">
            <v>395</v>
          </cell>
        </row>
        <row r="231">
          <cell r="A231" t="str">
            <v>K1D</v>
          </cell>
          <cell r="B231" t="str">
            <v>K1D223703</v>
          </cell>
          <cell r="N231">
            <v>380</v>
          </cell>
        </row>
        <row r="232">
          <cell r="A232" t="str">
            <v>K1D</v>
          </cell>
          <cell r="B232" t="str">
            <v>K1D284359</v>
          </cell>
          <cell r="N232">
            <v>365</v>
          </cell>
        </row>
        <row r="233">
          <cell r="A233" t="str">
            <v>K1D</v>
          </cell>
          <cell r="B233" t="str">
            <v>K1D212629</v>
          </cell>
          <cell r="N233">
            <v>355.875</v>
          </cell>
        </row>
        <row r="234">
          <cell r="A234" t="str">
            <v>K1D</v>
          </cell>
          <cell r="B234" t="str">
            <v>K1D371805</v>
          </cell>
          <cell r="N234">
            <v>346.75</v>
          </cell>
        </row>
        <row r="235">
          <cell r="A235" t="str">
            <v>K1D</v>
          </cell>
          <cell r="B235" t="str">
            <v>K1D299975</v>
          </cell>
          <cell r="N235">
            <v>337.625</v>
          </cell>
        </row>
        <row r="236">
          <cell r="A236" t="str">
            <v>K1D</v>
          </cell>
          <cell r="B236" t="str">
            <v>K1D152010</v>
          </cell>
          <cell r="N236">
            <v>328.5</v>
          </cell>
        </row>
        <row r="237">
          <cell r="A237" t="str">
            <v>K1D</v>
          </cell>
          <cell r="B237" t="str">
            <v>K1D096487</v>
          </cell>
          <cell r="N237">
            <v>319.375</v>
          </cell>
        </row>
        <row r="238">
          <cell r="A238" t="str">
            <v>K1D</v>
          </cell>
          <cell r="B238" t="str">
            <v>K1D352369</v>
          </cell>
          <cell r="N238">
            <v>310.25</v>
          </cell>
        </row>
        <row r="239">
          <cell r="A239" t="str">
            <v>K1D</v>
          </cell>
          <cell r="B239" t="str">
            <v>K1D310564</v>
          </cell>
          <cell r="N239">
            <v>301.125</v>
          </cell>
        </row>
        <row r="240">
          <cell r="A240" t="str">
            <v>K1D</v>
          </cell>
          <cell r="B240" t="str">
            <v>K1D266641</v>
          </cell>
          <cell r="N240">
            <v>292</v>
          </cell>
        </row>
        <row r="241">
          <cell r="A241" t="str">
            <v>K1D</v>
          </cell>
          <cell r="B241" t="str">
            <v>K1D343753</v>
          </cell>
          <cell r="N241">
            <v>282.875</v>
          </cell>
        </row>
        <row r="242">
          <cell r="A242" t="str">
            <v>K1D</v>
          </cell>
          <cell r="B242" t="str">
            <v>K1D415739</v>
          </cell>
          <cell r="N242">
            <v>273.75</v>
          </cell>
        </row>
        <row r="243">
          <cell r="A243" t="str">
            <v>K1D</v>
          </cell>
          <cell r="B243" t="str">
            <v>K1D306571</v>
          </cell>
          <cell r="N243">
            <v>264.625</v>
          </cell>
        </row>
        <row r="244">
          <cell r="A244" t="str">
            <v>K1D</v>
          </cell>
          <cell r="B244" t="str">
            <v>K1D323318</v>
          </cell>
          <cell r="N244">
            <v>255.5</v>
          </cell>
        </row>
        <row r="245">
          <cell r="A245" t="str">
            <v>K1D</v>
          </cell>
          <cell r="B245" t="str">
            <v>K1D331624</v>
          </cell>
          <cell r="N245">
            <v>246.375</v>
          </cell>
        </row>
        <row r="246">
          <cell r="A246" t="str">
            <v>K1D</v>
          </cell>
          <cell r="B246" t="str">
            <v>K1D312384</v>
          </cell>
          <cell r="N246">
            <v>237.25</v>
          </cell>
        </row>
        <row r="247">
          <cell r="A247" t="str">
            <v>K1D</v>
          </cell>
          <cell r="B247" t="str">
            <v>K1D274599</v>
          </cell>
          <cell r="N247">
            <v>228.125</v>
          </cell>
        </row>
        <row r="248">
          <cell r="A248" t="str">
            <v>K1D</v>
          </cell>
          <cell r="B248" t="str">
            <v>K1D302998</v>
          </cell>
          <cell r="N248">
            <v>219</v>
          </cell>
        </row>
        <row r="249">
          <cell r="A249" t="str">
            <v>K1D</v>
          </cell>
          <cell r="B249" t="str">
            <v>K1D322462</v>
          </cell>
          <cell r="N249">
            <v>209.875</v>
          </cell>
        </row>
        <row r="250">
          <cell r="A250" t="str">
            <v>K1D</v>
          </cell>
          <cell r="B250" t="str">
            <v>K1D395900</v>
          </cell>
          <cell r="N250">
            <v>200.75</v>
          </cell>
        </row>
        <row r="251">
          <cell r="A251" t="str">
            <v>K1D</v>
          </cell>
          <cell r="B251" t="str">
            <v>K1D463863</v>
          </cell>
          <cell r="N251">
            <v>191.625</v>
          </cell>
        </row>
        <row r="252">
          <cell r="A252" t="str">
            <v>K1D</v>
          </cell>
          <cell r="B252" t="str">
            <v>K1D312767</v>
          </cell>
          <cell r="N252">
            <v>182.5</v>
          </cell>
        </row>
        <row r="253">
          <cell r="A253" t="str">
            <v>K1D</v>
          </cell>
          <cell r="B253" t="str">
            <v>K1D252921</v>
          </cell>
          <cell r="N253">
            <v>173.375</v>
          </cell>
        </row>
        <row r="254">
          <cell r="A254" t="str">
            <v>K1D</v>
          </cell>
          <cell r="B254" t="str">
            <v>K1D236353</v>
          </cell>
          <cell r="N254">
            <v>164.25</v>
          </cell>
        </row>
        <row r="255">
          <cell r="A255" t="str">
            <v>K1D</v>
          </cell>
          <cell r="B255" t="str">
            <v>K1D389331</v>
          </cell>
          <cell r="N255">
            <v>155.125</v>
          </cell>
        </row>
        <row r="256">
          <cell r="A256" t="str">
            <v>K1D</v>
          </cell>
          <cell r="B256" t="str">
            <v>K1D204498</v>
          </cell>
          <cell r="N256">
            <v>146</v>
          </cell>
        </row>
        <row r="257">
          <cell r="A257" t="str">
            <v>K1D</v>
          </cell>
          <cell r="B257" t="str">
            <v>K1D280840</v>
          </cell>
          <cell r="N257">
            <v>136.875</v>
          </cell>
        </row>
        <row r="258">
          <cell r="A258" t="str">
            <v>K1D</v>
          </cell>
          <cell r="B258" t="str">
            <v>K1D424567</v>
          </cell>
          <cell r="N258">
            <v>127.75</v>
          </cell>
        </row>
        <row r="259">
          <cell r="A259" t="str">
            <v>K1D</v>
          </cell>
          <cell r="B259" t="str">
            <v>K1D473909</v>
          </cell>
          <cell r="N259">
            <v>118.625</v>
          </cell>
        </row>
        <row r="260">
          <cell r="A260" t="str">
            <v>K1D</v>
          </cell>
          <cell r="B260" t="str">
            <v>K1D421850</v>
          </cell>
          <cell r="N260">
            <v>109.5</v>
          </cell>
        </row>
        <row r="261">
          <cell r="A261" t="str">
            <v>K1D</v>
          </cell>
          <cell r="B261" t="str">
            <v>K1D417731</v>
          </cell>
          <cell r="N261">
            <v>100.375</v>
          </cell>
        </row>
        <row r="262">
          <cell r="A262" t="str">
            <v>K1D</v>
          </cell>
          <cell r="B262" t="str">
            <v>K1D422300</v>
          </cell>
          <cell r="N262">
            <v>91.25</v>
          </cell>
        </row>
        <row r="263">
          <cell r="A263" t="str">
            <v>K1D</v>
          </cell>
          <cell r="B263" t="str">
            <v>K1D339309</v>
          </cell>
          <cell r="N263">
            <v>82.125</v>
          </cell>
        </row>
        <row r="264">
          <cell r="A264" t="str">
            <v>K1D</v>
          </cell>
          <cell r="B264" t="str">
            <v>K1D386464</v>
          </cell>
          <cell r="N264">
            <v>73</v>
          </cell>
        </row>
        <row r="265">
          <cell r="A265" t="str">
            <v>K1D</v>
          </cell>
          <cell r="B265" t="str">
            <v>K1D156422</v>
          </cell>
          <cell r="N265">
            <v>63.875</v>
          </cell>
        </row>
        <row r="266">
          <cell r="A266" t="str">
            <v>K1D</v>
          </cell>
          <cell r="B266" t="str">
            <v>K1D430421</v>
          </cell>
          <cell r="N266">
            <v>54.75</v>
          </cell>
        </row>
        <row r="267">
          <cell r="A267" t="str">
            <v>K1D</v>
          </cell>
          <cell r="B267" t="str">
            <v>K1D326649</v>
          </cell>
          <cell r="N267">
            <v>45.625</v>
          </cell>
        </row>
        <row r="268">
          <cell r="A268" t="str">
            <v>K1D</v>
          </cell>
          <cell r="B268" t="str">
            <v>K1D353186</v>
          </cell>
          <cell r="N268">
            <v>36.5</v>
          </cell>
        </row>
        <row r="269">
          <cell r="A269" t="str">
            <v>K1D</v>
          </cell>
          <cell r="B269" t="str">
            <v>K1D307561</v>
          </cell>
          <cell r="N269">
            <v>27.375</v>
          </cell>
        </row>
        <row r="270">
          <cell r="A270" t="str">
            <v>K1D</v>
          </cell>
          <cell r="B270" t="str">
            <v>K1D238716</v>
          </cell>
          <cell r="N270">
            <v>18.25</v>
          </cell>
        </row>
        <row r="271">
          <cell r="A271" t="str">
            <v>K1D</v>
          </cell>
          <cell r="B271" t="str">
            <v>K1D266572</v>
          </cell>
          <cell r="N271">
            <v>9.125</v>
          </cell>
        </row>
        <row r="272">
          <cell r="A272" t="str">
            <v>K1D</v>
          </cell>
          <cell r="B272" t="str">
            <v>K1D200213</v>
          </cell>
          <cell r="N272">
            <v>1</v>
          </cell>
        </row>
        <row r="273">
          <cell r="A273" t="str">
            <v>K1H</v>
          </cell>
          <cell r="B273" t="str">
            <v>K1H282940</v>
          </cell>
          <cell r="N273">
            <v>500</v>
          </cell>
        </row>
        <row r="274">
          <cell r="A274" t="str">
            <v>K1H</v>
          </cell>
          <cell r="B274" t="str">
            <v>K1H307612</v>
          </cell>
          <cell r="N274">
            <v>485</v>
          </cell>
        </row>
        <row r="275">
          <cell r="A275" t="str">
            <v>K1H</v>
          </cell>
          <cell r="B275" t="str">
            <v>K1H298787</v>
          </cell>
          <cell r="N275">
            <v>470</v>
          </cell>
        </row>
        <row r="276">
          <cell r="A276" t="str">
            <v>K1H</v>
          </cell>
          <cell r="B276" t="str">
            <v>K1H218991</v>
          </cell>
          <cell r="N276">
            <v>455</v>
          </cell>
        </row>
        <row r="277">
          <cell r="A277" t="str">
            <v>K1H</v>
          </cell>
          <cell r="B277" t="str">
            <v>K1H136476</v>
          </cell>
          <cell r="N277">
            <v>440</v>
          </cell>
        </row>
        <row r="278">
          <cell r="A278" t="str">
            <v>K1H</v>
          </cell>
          <cell r="B278" t="str">
            <v>K1H276120</v>
          </cell>
          <cell r="N278">
            <v>425</v>
          </cell>
        </row>
        <row r="279">
          <cell r="A279" t="str">
            <v>K1H</v>
          </cell>
          <cell r="B279" t="str">
            <v>K1H298732</v>
          </cell>
          <cell r="N279">
            <v>410</v>
          </cell>
        </row>
        <row r="280">
          <cell r="A280" t="str">
            <v>K1H</v>
          </cell>
          <cell r="B280" t="str">
            <v>K1H239059</v>
          </cell>
          <cell r="N280">
            <v>395</v>
          </cell>
        </row>
        <row r="281">
          <cell r="A281" t="str">
            <v>K1H</v>
          </cell>
          <cell r="B281" t="str">
            <v>K1H260859</v>
          </cell>
          <cell r="N281">
            <v>380</v>
          </cell>
        </row>
        <row r="282">
          <cell r="A282" t="str">
            <v>K1H</v>
          </cell>
          <cell r="B282" t="str">
            <v>K1H228099</v>
          </cell>
          <cell r="N282">
            <v>365</v>
          </cell>
        </row>
        <row r="283">
          <cell r="A283" t="str">
            <v>K1H</v>
          </cell>
          <cell r="B283" t="str">
            <v>K1H326187</v>
          </cell>
          <cell r="N283">
            <v>359.93055555555554</v>
          </cell>
        </row>
        <row r="284">
          <cell r="A284" t="str">
            <v>K1H</v>
          </cell>
          <cell r="B284" t="str">
            <v>K1H233918</v>
          </cell>
          <cell r="N284">
            <v>354.86111111111109</v>
          </cell>
        </row>
        <row r="285">
          <cell r="A285" t="str">
            <v>K1H</v>
          </cell>
          <cell r="B285" t="str">
            <v>K1H247423</v>
          </cell>
          <cell r="N285">
            <v>349.79166666666669</v>
          </cell>
        </row>
        <row r="286">
          <cell r="A286" t="str">
            <v>K1H</v>
          </cell>
          <cell r="B286" t="str">
            <v>K1H286922</v>
          </cell>
          <cell r="N286">
            <v>344.72222222222223</v>
          </cell>
        </row>
        <row r="287">
          <cell r="A287" t="str">
            <v>K1H</v>
          </cell>
          <cell r="B287" t="str">
            <v>K1H289890</v>
          </cell>
          <cell r="N287">
            <v>339.65277777777777</v>
          </cell>
        </row>
        <row r="288">
          <cell r="A288" t="str">
            <v>K1H</v>
          </cell>
          <cell r="B288" t="str">
            <v>K1H269780</v>
          </cell>
          <cell r="N288">
            <v>334.58333333333331</v>
          </cell>
        </row>
        <row r="289">
          <cell r="A289" t="str">
            <v>K1H</v>
          </cell>
          <cell r="B289" t="str">
            <v>K1H068104</v>
          </cell>
          <cell r="N289">
            <v>329.51388888888891</v>
          </cell>
        </row>
        <row r="290">
          <cell r="A290" t="str">
            <v>K1H</v>
          </cell>
          <cell r="B290" t="str">
            <v>K1H282323</v>
          </cell>
          <cell r="N290">
            <v>324.44444444444446</v>
          </cell>
        </row>
        <row r="291">
          <cell r="A291" t="str">
            <v>K1H</v>
          </cell>
          <cell r="B291" t="str">
            <v>K1H182509</v>
          </cell>
          <cell r="N291">
            <v>319.375</v>
          </cell>
        </row>
        <row r="292">
          <cell r="A292" t="str">
            <v>K1H</v>
          </cell>
          <cell r="B292" t="str">
            <v>K1H252168</v>
          </cell>
          <cell r="N292">
            <v>314.30555555555554</v>
          </cell>
        </row>
        <row r="293">
          <cell r="A293" t="str">
            <v>K1H</v>
          </cell>
          <cell r="B293" t="str">
            <v>K1H270000</v>
          </cell>
          <cell r="N293">
            <v>309.23611111111109</v>
          </cell>
        </row>
        <row r="294">
          <cell r="A294" t="str">
            <v>K1H</v>
          </cell>
          <cell r="B294" t="str">
            <v>K1H326917</v>
          </cell>
          <cell r="N294">
            <v>304.16666666666669</v>
          </cell>
        </row>
        <row r="295">
          <cell r="A295" t="str">
            <v>K1H</v>
          </cell>
          <cell r="B295" t="str">
            <v>K1H169077</v>
          </cell>
          <cell r="N295">
            <v>299.09722222222223</v>
          </cell>
        </row>
        <row r="296">
          <cell r="A296" t="str">
            <v>K1H</v>
          </cell>
          <cell r="B296" t="str">
            <v>K1H273062</v>
          </cell>
          <cell r="N296">
            <v>294.02777777777777</v>
          </cell>
        </row>
        <row r="297">
          <cell r="A297" t="str">
            <v>K1H</v>
          </cell>
          <cell r="B297" t="str">
            <v>K1H346994</v>
          </cell>
          <cell r="N297">
            <v>288.95833333333331</v>
          </cell>
        </row>
        <row r="298">
          <cell r="A298" t="str">
            <v>K1H</v>
          </cell>
          <cell r="B298" t="str">
            <v>K1H103902</v>
          </cell>
          <cell r="N298">
            <v>283.88888888888891</v>
          </cell>
        </row>
        <row r="299">
          <cell r="A299" t="str">
            <v>K1H</v>
          </cell>
          <cell r="B299" t="str">
            <v>K1H181423</v>
          </cell>
          <cell r="N299">
            <v>278.81944444444446</v>
          </cell>
        </row>
        <row r="300">
          <cell r="A300" t="str">
            <v>K1H</v>
          </cell>
          <cell r="B300" t="str">
            <v>K1H293670</v>
          </cell>
          <cell r="N300">
            <v>273.75</v>
          </cell>
        </row>
        <row r="301">
          <cell r="A301" t="str">
            <v>K1H</v>
          </cell>
          <cell r="B301" t="str">
            <v>K1H327531</v>
          </cell>
          <cell r="N301">
            <v>268.68055555555554</v>
          </cell>
        </row>
        <row r="302">
          <cell r="A302" t="str">
            <v>K1H</v>
          </cell>
          <cell r="B302" t="str">
            <v>K1H339992</v>
          </cell>
          <cell r="N302">
            <v>263.61111111111109</v>
          </cell>
        </row>
        <row r="303">
          <cell r="A303" t="str">
            <v>K1H</v>
          </cell>
          <cell r="B303" t="str">
            <v>K1H292803</v>
          </cell>
          <cell r="N303">
            <v>258.54166666666663</v>
          </cell>
        </row>
        <row r="304">
          <cell r="A304" t="str">
            <v>K1H</v>
          </cell>
          <cell r="B304" t="str">
            <v>K1H296249</v>
          </cell>
          <cell r="N304">
            <v>253.47222222222223</v>
          </cell>
        </row>
        <row r="305">
          <cell r="A305" t="str">
            <v>K1H</v>
          </cell>
          <cell r="B305" t="str">
            <v>K1H346992</v>
          </cell>
          <cell r="N305">
            <v>248.40277777777777</v>
          </cell>
        </row>
        <row r="306">
          <cell r="A306" t="str">
            <v>K1H</v>
          </cell>
          <cell r="B306" t="str">
            <v>K1H225384</v>
          </cell>
          <cell r="N306">
            <v>243.33333333333331</v>
          </cell>
        </row>
        <row r="307">
          <cell r="A307" t="str">
            <v>K1H</v>
          </cell>
          <cell r="B307" t="str">
            <v>K1H294756</v>
          </cell>
          <cell r="N307">
            <v>238.26388888888889</v>
          </cell>
        </row>
        <row r="308">
          <cell r="A308" t="str">
            <v>K1H</v>
          </cell>
          <cell r="B308" t="str">
            <v>K1H309242</v>
          </cell>
          <cell r="N308">
            <v>233.19444444444443</v>
          </cell>
        </row>
        <row r="309">
          <cell r="A309" t="str">
            <v>K1H</v>
          </cell>
          <cell r="B309" t="str">
            <v>K1H312766</v>
          </cell>
          <cell r="N309">
            <v>228.125</v>
          </cell>
        </row>
        <row r="310">
          <cell r="A310" t="str">
            <v>K1H</v>
          </cell>
          <cell r="B310" t="str">
            <v>K1H136931</v>
          </cell>
          <cell r="N310">
            <v>223.05555555555554</v>
          </cell>
        </row>
        <row r="311">
          <cell r="A311" t="str">
            <v>K1H</v>
          </cell>
          <cell r="B311" t="str">
            <v>K1H303466</v>
          </cell>
          <cell r="N311">
            <v>217.98611111111111</v>
          </cell>
        </row>
        <row r="312">
          <cell r="A312" t="str">
            <v>K1H</v>
          </cell>
          <cell r="B312" t="str">
            <v>K1H324356</v>
          </cell>
          <cell r="N312">
            <v>212.91666666666666</v>
          </cell>
        </row>
        <row r="313">
          <cell r="A313" t="str">
            <v>K1H</v>
          </cell>
          <cell r="B313" t="str">
            <v>K1H296577</v>
          </cell>
          <cell r="N313">
            <v>207.84722222222223</v>
          </cell>
        </row>
        <row r="314">
          <cell r="A314" t="str">
            <v>K1H</v>
          </cell>
          <cell r="B314" t="str">
            <v>K1H413530</v>
          </cell>
          <cell r="N314">
            <v>202.77777777777777</v>
          </cell>
        </row>
        <row r="315">
          <cell r="A315" t="str">
            <v>K1H</v>
          </cell>
          <cell r="B315" t="str">
            <v>K1H281719</v>
          </cell>
          <cell r="N315">
            <v>197.70833333333331</v>
          </cell>
        </row>
        <row r="316">
          <cell r="A316" t="str">
            <v>K1H</v>
          </cell>
          <cell r="B316" t="str">
            <v>K1H100629</v>
          </cell>
          <cell r="N316">
            <v>192.63888888888889</v>
          </cell>
        </row>
        <row r="317">
          <cell r="A317" t="str">
            <v>K1H</v>
          </cell>
          <cell r="B317" t="str">
            <v>K1H141731</v>
          </cell>
          <cell r="N317">
            <v>187.56944444444443</v>
          </cell>
        </row>
        <row r="318">
          <cell r="A318" t="str">
            <v>K1H</v>
          </cell>
          <cell r="B318" t="str">
            <v>K1H342152</v>
          </cell>
          <cell r="N318">
            <v>182.5</v>
          </cell>
        </row>
        <row r="319">
          <cell r="A319" t="str">
            <v>K1H</v>
          </cell>
          <cell r="B319" t="str">
            <v>K1H208888</v>
          </cell>
          <cell r="N319">
            <v>177.43055555555554</v>
          </cell>
        </row>
        <row r="320">
          <cell r="A320" t="str">
            <v>K1H</v>
          </cell>
          <cell r="B320" t="str">
            <v>K1H171549</v>
          </cell>
          <cell r="N320">
            <v>172.36111111111111</v>
          </cell>
        </row>
        <row r="321">
          <cell r="A321" t="str">
            <v>K1H</v>
          </cell>
          <cell r="B321" t="str">
            <v>K1H259706</v>
          </cell>
          <cell r="N321">
            <v>167.29166666666666</v>
          </cell>
        </row>
        <row r="322">
          <cell r="A322" t="str">
            <v>K1H</v>
          </cell>
          <cell r="B322" t="str">
            <v>K1H163411</v>
          </cell>
          <cell r="N322">
            <v>162.22222222222223</v>
          </cell>
        </row>
        <row r="323">
          <cell r="A323" t="str">
            <v>K1H</v>
          </cell>
          <cell r="B323" t="str">
            <v>K1H299954</v>
          </cell>
          <cell r="N323">
            <v>157.15277777777777</v>
          </cell>
        </row>
        <row r="324">
          <cell r="A324" t="str">
            <v>K1H</v>
          </cell>
          <cell r="B324" t="str">
            <v>K1H212913</v>
          </cell>
          <cell r="N324">
            <v>152.08333333333331</v>
          </cell>
        </row>
        <row r="325">
          <cell r="A325" t="str">
            <v>K1H</v>
          </cell>
          <cell r="B325" t="str">
            <v>K1H291978</v>
          </cell>
          <cell r="N325">
            <v>147.01388888888889</v>
          </cell>
        </row>
        <row r="326">
          <cell r="A326" t="str">
            <v>K1H</v>
          </cell>
          <cell r="B326" t="str">
            <v>K1H194886</v>
          </cell>
          <cell r="N326">
            <v>141.94444444444443</v>
          </cell>
        </row>
        <row r="327">
          <cell r="A327" t="str">
            <v>K1H</v>
          </cell>
          <cell r="B327" t="str">
            <v>K1H314426</v>
          </cell>
          <cell r="N327">
            <v>136.875</v>
          </cell>
        </row>
        <row r="328">
          <cell r="A328" t="str">
            <v>K1H</v>
          </cell>
          <cell r="B328" t="str">
            <v>K1H270291</v>
          </cell>
          <cell r="N328">
            <v>131.80555555555554</v>
          </cell>
        </row>
        <row r="329">
          <cell r="A329" t="str">
            <v>K1H</v>
          </cell>
          <cell r="B329" t="str">
            <v>K1H077909</v>
          </cell>
          <cell r="N329">
            <v>126.73611111111111</v>
          </cell>
        </row>
        <row r="330">
          <cell r="A330" t="str">
            <v>K1H</v>
          </cell>
          <cell r="B330" t="str">
            <v>K1H295080</v>
          </cell>
          <cell r="N330">
            <v>121.66666666666666</v>
          </cell>
        </row>
        <row r="331">
          <cell r="A331" t="str">
            <v>K1H</v>
          </cell>
          <cell r="B331" t="str">
            <v>K1H420954</v>
          </cell>
          <cell r="N331">
            <v>116.5972222222222</v>
          </cell>
        </row>
        <row r="332">
          <cell r="A332" t="str">
            <v>K1H</v>
          </cell>
          <cell r="B332" t="str">
            <v>K1H323309</v>
          </cell>
          <cell r="N332">
            <v>111.52777777777777</v>
          </cell>
        </row>
        <row r="333">
          <cell r="A333" t="str">
            <v>K1H</v>
          </cell>
          <cell r="B333" t="str">
            <v>K1H416463</v>
          </cell>
          <cell r="N333">
            <v>106.45833333333331</v>
          </cell>
        </row>
        <row r="334">
          <cell r="A334" t="str">
            <v>K1H</v>
          </cell>
          <cell r="B334" t="str">
            <v>K1H240305</v>
          </cell>
          <cell r="N334">
            <v>101.38888888888886</v>
          </cell>
        </row>
        <row r="335">
          <cell r="A335" t="str">
            <v>K1H</v>
          </cell>
          <cell r="B335" t="str">
            <v>K1H270774</v>
          </cell>
          <cell r="N335">
            <v>96.319444444444457</v>
          </cell>
        </row>
        <row r="336">
          <cell r="A336" t="str">
            <v>K1H</v>
          </cell>
          <cell r="B336" t="str">
            <v>K1H069215</v>
          </cell>
          <cell r="N336">
            <v>91.25</v>
          </cell>
        </row>
        <row r="337">
          <cell r="A337" t="str">
            <v>K1H</v>
          </cell>
          <cell r="B337" t="str">
            <v>K1H309495</v>
          </cell>
          <cell r="N337">
            <v>86.180555555555543</v>
          </cell>
        </row>
        <row r="338">
          <cell r="A338" t="str">
            <v>K1H</v>
          </cell>
          <cell r="B338" t="str">
            <v>K1H211663</v>
          </cell>
          <cell r="N338">
            <v>81.111111111111086</v>
          </cell>
        </row>
        <row r="339">
          <cell r="A339" t="str">
            <v>K1H</v>
          </cell>
          <cell r="B339" t="str">
            <v>K1H310741</v>
          </cell>
          <cell r="N339">
            <v>76.041666666666629</v>
          </cell>
        </row>
        <row r="340">
          <cell r="A340" t="str">
            <v>K1H</v>
          </cell>
          <cell r="B340" t="str">
            <v>K1H310155</v>
          </cell>
          <cell r="N340">
            <v>70.972222222222229</v>
          </cell>
        </row>
        <row r="341">
          <cell r="A341" t="str">
            <v>K1H</v>
          </cell>
          <cell r="B341" t="str">
            <v>K1H246105</v>
          </cell>
          <cell r="N341">
            <v>65.902777777777771</v>
          </cell>
        </row>
        <row r="342">
          <cell r="A342" t="str">
            <v>K1H</v>
          </cell>
          <cell r="B342" t="str">
            <v>K1H211645</v>
          </cell>
          <cell r="N342">
            <v>60.833333333333314</v>
          </cell>
        </row>
        <row r="343">
          <cell r="A343" t="str">
            <v>K1H</v>
          </cell>
          <cell r="B343" t="str">
            <v>K1H119609</v>
          </cell>
          <cell r="N343">
            <v>55.763888888888857</v>
          </cell>
        </row>
        <row r="344">
          <cell r="A344" t="str">
            <v>K1H</v>
          </cell>
          <cell r="B344" t="str">
            <v>K1H375139</v>
          </cell>
          <cell r="N344">
            <v>50.694444444444457</v>
          </cell>
        </row>
        <row r="345">
          <cell r="A345" t="str">
            <v>K1H</v>
          </cell>
          <cell r="B345" t="str">
            <v>K1H313646</v>
          </cell>
          <cell r="N345">
            <v>45.625</v>
          </cell>
        </row>
        <row r="346">
          <cell r="A346" t="str">
            <v>K1H</v>
          </cell>
          <cell r="B346" t="str">
            <v>K1H294700</v>
          </cell>
          <cell r="N346">
            <v>40.555555555555543</v>
          </cell>
        </row>
        <row r="347">
          <cell r="A347" t="str">
            <v>K1H</v>
          </cell>
          <cell r="B347" t="str">
            <v>K1H308740</v>
          </cell>
          <cell r="N347">
            <v>35.486111111111086</v>
          </cell>
        </row>
        <row r="348">
          <cell r="A348" t="str">
            <v>K1H</v>
          </cell>
          <cell r="B348" t="str">
            <v>K1H269001</v>
          </cell>
          <cell r="N348">
            <v>30.416666666666629</v>
          </cell>
        </row>
        <row r="349">
          <cell r="A349" t="str">
            <v>K1H</v>
          </cell>
          <cell r="B349" t="str">
            <v>K1H457572</v>
          </cell>
          <cell r="N349">
            <v>25.347222222222229</v>
          </cell>
        </row>
        <row r="350">
          <cell r="A350" t="str">
            <v>K1H</v>
          </cell>
          <cell r="B350" t="str">
            <v>K1H284082</v>
          </cell>
          <cell r="N350">
            <v>20.277777777777771</v>
          </cell>
        </row>
        <row r="351">
          <cell r="A351" t="str">
            <v>K1H</v>
          </cell>
          <cell r="B351" t="str">
            <v>K1H241311</v>
          </cell>
          <cell r="N351">
            <v>15.208333333333314</v>
          </cell>
        </row>
        <row r="352">
          <cell r="A352" t="str">
            <v>K1H</v>
          </cell>
          <cell r="B352" t="str">
            <v>K1H313294</v>
          </cell>
          <cell r="N352">
            <v>10.138888888888857</v>
          </cell>
        </row>
        <row r="353">
          <cell r="A353" t="str">
            <v>K1H</v>
          </cell>
          <cell r="B353" t="str">
            <v>K1H290074</v>
          </cell>
          <cell r="N353">
            <v>5.0694444444444571</v>
          </cell>
        </row>
        <row r="354">
          <cell r="A354" t="str">
            <v>K1H</v>
          </cell>
          <cell r="B354" t="str">
            <v>K1H239071</v>
          </cell>
          <cell r="N354">
            <v>1</v>
          </cell>
        </row>
      </sheetData>
      <sheetData sheetId="6">
        <row r="2">
          <cell r="A2" t="str">
            <v>C1D</v>
          </cell>
          <cell r="B2" t="str">
            <v>C1D310368</v>
          </cell>
          <cell r="N2">
            <v>500</v>
          </cell>
        </row>
        <row r="3">
          <cell r="A3" t="str">
            <v>C1D</v>
          </cell>
          <cell r="B3" t="str">
            <v>C1D473909</v>
          </cell>
          <cell r="N3">
            <v>485</v>
          </cell>
        </row>
        <row r="4">
          <cell r="A4" t="str">
            <v>C1D</v>
          </cell>
          <cell r="B4" t="str">
            <v>C1D343753</v>
          </cell>
          <cell r="N4">
            <v>470</v>
          </cell>
        </row>
        <row r="5">
          <cell r="A5" t="str">
            <v>C1D</v>
          </cell>
          <cell r="B5" t="str">
            <v>C1D284359</v>
          </cell>
          <cell r="N5">
            <v>455</v>
          </cell>
        </row>
        <row r="6">
          <cell r="A6" t="str">
            <v>C1D</v>
          </cell>
          <cell r="B6" t="str">
            <v>C1D241856</v>
          </cell>
          <cell r="N6">
            <v>440</v>
          </cell>
        </row>
        <row r="7">
          <cell r="A7" t="str">
            <v>C1D</v>
          </cell>
          <cell r="B7" t="str">
            <v>C1D353221</v>
          </cell>
          <cell r="N7">
            <v>425</v>
          </cell>
        </row>
        <row r="8">
          <cell r="A8" t="str">
            <v>C1D</v>
          </cell>
          <cell r="B8" t="str">
            <v>C1D371805</v>
          </cell>
          <cell r="N8">
            <v>410</v>
          </cell>
        </row>
        <row r="9">
          <cell r="A9" t="str">
            <v>C1D</v>
          </cell>
          <cell r="B9" t="str">
            <v>C1D325827</v>
          </cell>
          <cell r="N9">
            <v>395</v>
          </cell>
        </row>
        <row r="10">
          <cell r="A10" t="str">
            <v>C1D</v>
          </cell>
          <cell r="B10" t="str">
            <v>C1D327145</v>
          </cell>
          <cell r="N10">
            <v>380</v>
          </cell>
        </row>
        <row r="11">
          <cell r="A11" t="str">
            <v>C1D</v>
          </cell>
          <cell r="B11" t="str">
            <v>C1D352369</v>
          </cell>
          <cell r="N11">
            <v>365</v>
          </cell>
        </row>
        <row r="12">
          <cell r="A12" t="str">
            <v>C1D</v>
          </cell>
          <cell r="B12" t="str">
            <v>C1D382445</v>
          </cell>
          <cell r="N12">
            <v>349.13043478260869</v>
          </cell>
        </row>
        <row r="13">
          <cell r="A13" t="str">
            <v>C1D</v>
          </cell>
          <cell r="B13" t="str">
            <v>C1D338439</v>
          </cell>
          <cell r="N13">
            <v>333.26086956521738</v>
          </cell>
        </row>
        <row r="14">
          <cell r="A14" t="str">
            <v>C1D</v>
          </cell>
          <cell r="B14" t="str">
            <v>C1D348339</v>
          </cell>
          <cell r="N14">
            <v>317.39130434782606</v>
          </cell>
        </row>
        <row r="15">
          <cell r="A15" t="str">
            <v>C1D</v>
          </cell>
          <cell r="B15" t="str">
            <v>C1D307746</v>
          </cell>
          <cell r="N15">
            <v>301.52173913043475</v>
          </cell>
        </row>
        <row r="16">
          <cell r="A16" t="str">
            <v>C1D</v>
          </cell>
          <cell r="B16" t="str">
            <v>C1D375055</v>
          </cell>
          <cell r="N16">
            <v>285.6521739130435</v>
          </cell>
        </row>
        <row r="17">
          <cell r="A17" t="str">
            <v>C1D</v>
          </cell>
          <cell r="B17" t="str">
            <v>C1D483448</v>
          </cell>
          <cell r="N17">
            <v>269.78260869565219</v>
          </cell>
        </row>
        <row r="18">
          <cell r="A18" t="str">
            <v>C1D</v>
          </cell>
          <cell r="B18" t="str">
            <v>C1D280074</v>
          </cell>
          <cell r="N18">
            <v>253.91304347826099</v>
          </cell>
        </row>
        <row r="19">
          <cell r="A19" t="str">
            <v>C1D</v>
          </cell>
          <cell r="B19" t="str">
            <v>C1D430161</v>
          </cell>
          <cell r="N19">
            <v>238.04347826086899</v>
          </cell>
        </row>
        <row r="20">
          <cell r="A20" t="str">
            <v>C1D</v>
          </cell>
          <cell r="B20" t="str">
            <v>C1D323318</v>
          </cell>
          <cell r="N20">
            <v>222.173913043478</v>
          </cell>
        </row>
        <row r="21">
          <cell r="A21" t="str">
            <v>C1D</v>
          </cell>
          <cell r="B21" t="str">
            <v>C1D312384</v>
          </cell>
          <cell r="N21">
            <v>222.173913043478</v>
          </cell>
        </row>
        <row r="22">
          <cell r="A22" t="str">
            <v>C1D</v>
          </cell>
          <cell r="B22" t="str">
            <v>C1D180432</v>
          </cell>
          <cell r="N22">
            <v>190.43478260869566</v>
          </cell>
        </row>
        <row r="23">
          <cell r="A23" t="str">
            <v>C1D</v>
          </cell>
          <cell r="B23" t="str">
            <v>C1D410671</v>
          </cell>
          <cell r="N23">
            <v>174.56521739130434</v>
          </cell>
        </row>
        <row r="24">
          <cell r="A24" t="str">
            <v>C1D</v>
          </cell>
          <cell r="B24" t="str">
            <v>C1D266572</v>
          </cell>
          <cell r="N24">
            <v>158.69565217391303</v>
          </cell>
        </row>
        <row r="25">
          <cell r="A25" t="str">
            <v>C1D</v>
          </cell>
          <cell r="B25" t="str">
            <v>C1D322809</v>
          </cell>
          <cell r="N25">
            <v>142.82608695652175</v>
          </cell>
        </row>
        <row r="26">
          <cell r="A26" t="str">
            <v>C1D</v>
          </cell>
          <cell r="B26" t="str">
            <v>C1D386464</v>
          </cell>
          <cell r="N26">
            <v>126.95652173913044</v>
          </cell>
        </row>
        <row r="27">
          <cell r="A27" t="str">
            <v>C1D</v>
          </cell>
          <cell r="B27" t="str">
            <v>C1D311381</v>
          </cell>
          <cell r="N27">
            <v>111.08695652173913</v>
          </cell>
        </row>
        <row r="28">
          <cell r="A28" t="str">
            <v>C1D</v>
          </cell>
          <cell r="B28" t="str">
            <v>C1D339309</v>
          </cell>
          <cell r="N28">
            <v>95.217391304347814</v>
          </cell>
        </row>
        <row r="29">
          <cell r="A29" t="str">
            <v>C1D</v>
          </cell>
          <cell r="B29" t="str">
            <v>C1D307561</v>
          </cell>
          <cell r="N29">
            <v>79.347826086956502</v>
          </cell>
        </row>
        <row r="30">
          <cell r="A30" t="str">
            <v>C1D</v>
          </cell>
          <cell r="B30" t="str">
            <v>C1D265654</v>
          </cell>
          <cell r="N30">
            <v>63.47826086956519</v>
          </cell>
        </row>
        <row r="31">
          <cell r="A31" t="str">
            <v>C1D</v>
          </cell>
          <cell r="B31" t="str">
            <v>C1D254095</v>
          </cell>
          <cell r="N31">
            <v>1</v>
          </cell>
        </row>
        <row r="32">
          <cell r="A32" t="str">
            <v>C1D</v>
          </cell>
          <cell r="B32" t="str">
            <v>C1D418326</v>
          </cell>
          <cell r="N32">
            <v>1</v>
          </cell>
        </row>
        <row r="33">
          <cell r="A33" t="str">
            <v>C1D</v>
          </cell>
          <cell r="B33" t="str">
            <v>C1D395900</v>
          </cell>
          <cell r="N33">
            <v>1</v>
          </cell>
        </row>
        <row r="34">
          <cell r="A34" t="str">
            <v>C1D</v>
          </cell>
          <cell r="B34" t="str">
            <v>C1D482330</v>
          </cell>
          <cell r="N34">
            <v>1</v>
          </cell>
        </row>
        <row r="35">
          <cell r="A35" t="str">
            <v>C1H</v>
          </cell>
          <cell r="B35" t="str">
            <v>C1H052878</v>
          </cell>
          <cell r="N35">
            <v>500</v>
          </cell>
        </row>
        <row r="36">
          <cell r="A36" t="str">
            <v>C1H</v>
          </cell>
          <cell r="B36" t="str">
            <v>C1H299954</v>
          </cell>
          <cell r="N36">
            <v>485</v>
          </cell>
        </row>
        <row r="37">
          <cell r="A37" t="str">
            <v>C1H</v>
          </cell>
          <cell r="B37" t="str">
            <v>C1H270346</v>
          </cell>
          <cell r="N37">
            <v>470</v>
          </cell>
        </row>
        <row r="38">
          <cell r="A38" t="str">
            <v>C1H</v>
          </cell>
          <cell r="B38" t="str">
            <v>C1H339756</v>
          </cell>
          <cell r="N38">
            <v>455</v>
          </cell>
        </row>
        <row r="39">
          <cell r="A39" t="str">
            <v>C1H</v>
          </cell>
          <cell r="B39" t="str">
            <v>C1H144142</v>
          </cell>
          <cell r="N39">
            <v>440</v>
          </cell>
        </row>
        <row r="40">
          <cell r="A40" t="str">
            <v>C1H</v>
          </cell>
          <cell r="B40" t="str">
            <v>C1H296577</v>
          </cell>
          <cell r="N40">
            <v>425</v>
          </cell>
        </row>
        <row r="41">
          <cell r="A41" t="str">
            <v>C1H</v>
          </cell>
          <cell r="B41" t="str">
            <v>C1H326187</v>
          </cell>
          <cell r="N41">
            <v>410</v>
          </cell>
        </row>
        <row r="42">
          <cell r="A42" t="str">
            <v>C1H</v>
          </cell>
          <cell r="B42" t="str">
            <v>C1H293670</v>
          </cell>
          <cell r="N42">
            <v>395</v>
          </cell>
        </row>
        <row r="43">
          <cell r="A43" t="str">
            <v>C1H</v>
          </cell>
          <cell r="B43" t="str">
            <v>C1H325156</v>
          </cell>
          <cell r="N43">
            <v>380</v>
          </cell>
        </row>
        <row r="44">
          <cell r="A44" t="str">
            <v>C1H</v>
          </cell>
          <cell r="B44" t="str">
            <v>C1H232764</v>
          </cell>
          <cell r="N44">
            <v>365</v>
          </cell>
        </row>
        <row r="45">
          <cell r="A45" t="str">
            <v>C1H</v>
          </cell>
          <cell r="B45" t="str">
            <v>C1H351067</v>
          </cell>
          <cell r="N45">
            <v>358.81355932203388</v>
          </cell>
        </row>
        <row r="46">
          <cell r="A46" t="str">
            <v>C1H</v>
          </cell>
          <cell r="B46" t="str">
            <v>C1H239059</v>
          </cell>
          <cell r="N46">
            <v>352.62711864406782</v>
          </cell>
        </row>
        <row r="47">
          <cell r="A47" t="str">
            <v>C1H</v>
          </cell>
          <cell r="B47" t="str">
            <v>C1H376376</v>
          </cell>
          <cell r="N47">
            <v>346.4406779661017</v>
          </cell>
        </row>
        <row r="48">
          <cell r="A48" t="str">
            <v>C1H</v>
          </cell>
          <cell r="B48" t="str">
            <v>C1H300136</v>
          </cell>
          <cell r="N48">
            <v>340.25423728813558</v>
          </cell>
        </row>
        <row r="49">
          <cell r="A49" t="str">
            <v>C1H</v>
          </cell>
          <cell r="B49" t="str">
            <v>C1H246199</v>
          </cell>
          <cell r="N49">
            <v>334.06779661016947</v>
          </cell>
        </row>
        <row r="50">
          <cell r="A50" t="str">
            <v>C1H</v>
          </cell>
          <cell r="B50" t="str">
            <v>C1H246105</v>
          </cell>
          <cell r="N50">
            <v>327.88135593220341</v>
          </cell>
        </row>
        <row r="51">
          <cell r="A51" t="str">
            <v>C1H</v>
          </cell>
          <cell r="B51" t="str">
            <v>C1H230546</v>
          </cell>
          <cell r="N51">
            <v>321.69491525423729</v>
          </cell>
        </row>
        <row r="52">
          <cell r="A52" t="str">
            <v>C1H</v>
          </cell>
          <cell r="B52" t="str">
            <v>C1H076417</v>
          </cell>
          <cell r="N52">
            <v>315.50847457627117</v>
          </cell>
        </row>
        <row r="53">
          <cell r="A53" t="str">
            <v>C1H</v>
          </cell>
          <cell r="B53" t="str">
            <v>C1H228099</v>
          </cell>
          <cell r="N53">
            <v>309.32203389830511</v>
          </cell>
        </row>
        <row r="54">
          <cell r="A54" t="str">
            <v>C1H</v>
          </cell>
          <cell r="B54" t="str">
            <v>C1H327179</v>
          </cell>
          <cell r="N54">
            <v>303.13559322033899</v>
          </cell>
        </row>
        <row r="55">
          <cell r="A55" t="str">
            <v>C1H</v>
          </cell>
          <cell r="B55" t="str">
            <v>C1H457572</v>
          </cell>
          <cell r="N55">
            <v>296.94915254237287</v>
          </cell>
        </row>
        <row r="56">
          <cell r="A56" t="str">
            <v>C1H</v>
          </cell>
          <cell r="B56" t="str">
            <v>C1H234294</v>
          </cell>
          <cell r="N56">
            <v>290.76271186440681</v>
          </cell>
        </row>
        <row r="57">
          <cell r="A57" t="str">
            <v>C1H</v>
          </cell>
          <cell r="B57" t="str">
            <v>C1H378505</v>
          </cell>
          <cell r="N57">
            <v>284.57627118644069</v>
          </cell>
        </row>
        <row r="58">
          <cell r="A58" t="str">
            <v>C1H</v>
          </cell>
          <cell r="B58" t="str">
            <v>C1H253855</v>
          </cell>
          <cell r="N58">
            <v>278.38983050847457</v>
          </cell>
        </row>
        <row r="59">
          <cell r="A59" t="str">
            <v>C1H</v>
          </cell>
          <cell r="B59" t="str">
            <v>C1H258449</v>
          </cell>
          <cell r="N59">
            <v>272.20338983050846</v>
          </cell>
        </row>
        <row r="60">
          <cell r="A60" t="str">
            <v>C1H</v>
          </cell>
          <cell r="B60" t="str">
            <v>C1H286895</v>
          </cell>
          <cell r="N60">
            <v>266.01694915254234</v>
          </cell>
        </row>
        <row r="61">
          <cell r="A61" t="str">
            <v>C1H</v>
          </cell>
          <cell r="B61" t="str">
            <v>C1H375139</v>
          </cell>
          <cell r="N61">
            <v>259.83050847457628</v>
          </cell>
        </row>
        <row r="62">
          <cell r="A62" t="str">
            <v>C1H</v>
          </cell>
          <cell r="B62" t="str">
            <v>C1H216129</v>
          </cell>
          <cell r="N62">
            <v>253.64406779661016</v>
          </cell>
        </row>
        <row r="63">
          <cell r="A63" t="str">
            <v>C1H</v>
          </cell>
          <cell r="B63" t="str">
            <v>C1H030245</v>
          </cell>
          <cell r="N63">
            <v>247.45762711864404</v>
          </cell>
        </row>
        <row r="64">
          <cell r="A64" t="str">
            <v>C1H</v>
          </cell>
          <cell r="B64" t="str">
            <v>C1H236683</v>
          </cell>
          <cell r="N64">
            <v>241.27118644067795</v>
          </cell>
        </row>
        <row r="65">
          <cell r="A65" t="str">
            <v>C1H</v>
          </cell>
          <cell r="B65" t="str">
            <v>C1H296256</v>
          </cell>
          <cell r="N65">
            <v>235.08474576271186</v>
          </cell>
        </row>
        <row r="66">
          <cell r="A66" t="str">
            <v>C1H</v>
          </cell>
          <cell r="B66" t="str">
            <v>C1H322302</v>
          </cell>
          <cell r="N66">
            <v>228.89830508474574</v>
          </cell>
        </row>
        <row r="67">
          <cell r="A67" t="str">
            <v>C1H</v>
          </cell>
          <cell r="B67" t="str">
            <v>C1H269297</v>
          </cell>
          <cell r="N67">
            <v>222.71186440677965</v>
          </cell>
        </row>
        <row r="68">
          <cell r="A68" t="str">
            <v>C1H</v>
          </cell>
          <cell r="B68" t="str">
            <v>C1H236722</v>
          </cell>
          <cell r="N68">
            <v>216.52542372881356</v>
          </cell>
        </row>
        <row r="69">
          <cell r="A69" t="str">
            <v>C1H</v>
          </cell>
          <cell r="B69" t="str">
            <v>C1H064667</v>
          </cell>
          <cell r="N69">
            <v>210.33898305084745</v>
          </cell>
        </row>
        <row r="70">
          <cell r="A70" t="str">
            <v>C1H</v>
          </cell>
          <cell r="B70" t="str">
            <v>C1H064663</v>
          </cell>
          <cell r="N70">
            <v>204.15254237288136</v>
          </cell>
        </row>
        <row r="71">
          <cell r="A71" t="str">
            <v>C1H</v>
          </cell>
          <cell r="B71" t="str">
            <v>C1H324689</v>
          </cell>
          <cell r="N71">
            <v>197.96610169491524</v>
          </cell>
        </row>
        <row r="72">
          <cell r="A72" t="str">
            <v>C1H</v>
          </cell>
          <cell r="B72" t="str">
            <v>C1H252168</v>
          </cell>
          <cell r="N72">
            <v>191.77966101694915</v>
          </cell>
        </row>
        <row r="73">
          <cell r="A73" t="str">
            <v>C1H</v>
          </cell>
          <cell r="B73" t="str">
            <v>C1H283157</v>
          </cell>
          <cell r="N73">
            <v>185.59322033898303</v>
          </cell>
        </row>
        <row r="74">
          <cell r="A74" t="str">
            <v>C1H</v>
          </cell>
          <cell r="B74" t="str">
            <v>C1H309641</v>
          </cell>
          <cell r="N74">
            <v>179.40677966101694</v>
          </cell>
        </row>
        <row r="75">
          <cell r="A75" t="str">
            <v>C1H</v>
          </cell>
          <cell r="B75" t="str">
            <v>C1H225965</v>
          </cell>
          <cell r="N75">
            <v>173.22033898305082</v>
          </cell>
        </row>
        <row r="76">
          <cell r="A76" t="str">
            <v>C1H</v>
          </cell>
          <cell r="B76" t="str">
            <v>C1H374902</v>
          </cell>
          <cell r="N76">
            <v>167.03389830508473</v>
          </cell>
        </row>
        <row r="77">
          <cell r="A77" t="str">
            <v>C1H</v>
          </cell>
          <cell r="B77" t="str">
            <v>C1H145061</v>
          </cell>
          <cell r="N77">
            <v>160.84745762711864</v>
          </cell>
        </row>
        <row r="78">
          <cell r="A78" t="str">
            <v>C1H</v>
          </cell>
          <cell r="B78" t="str">
            <v>C1H324492</v>
          </cell>
          <cell r="N78">
            <v>154.66101694915253</v>
          </cell>
        </row>
        <row r="79">
          <cell r="A79" t="str">
            <v>C1H</v>
          </cell>
          <cell r="B79" t="str">
            <v>C1H068104</v>
          </cell>
          <cell r="N79">
            <v>148.47457627118644</v>
          </cell>
        </row>
        <row r="80">
          <cell r="A80" t="str">
            <v>C1H</v>
          </cell>
          <cell r="B80" t="str">
            <v>C1H180704</v>
          </cell>
          <cell r="N80">
            <v>142.28813559322032</v>
          </cell>
        </row>
        <row r="81">
          <cell r="A81" t="str">
            <v>C1H</v>
          </cell>
          <cell r="B81" t="str">
            <v>C1H342152</v>
          </cell>
          <cell r="N81">
            <v>136.10169491525423</v>
          </cell>
        </row>
        <row r="82">
          <cell r="A82" t="str">
            <v>C1H</v>
          </cell>
          <cell r="B82" t="str">
            <v>C1H371695</v>
          </cell>
          <cell r="N82">
            <v>129.91525423728811</v>
          </cell>
        </row>
        <row r="83">
          <cell r="A83" t="str">
            <v>C1H</v>
          </cell>
          <cell r="B83" t="str">
            <v>C1H349641</v>
          </cell>
          <cell r="N83">
            <v>123.72881355932202</v>
          </cell>
        </row>
        <row r="84">
          <cell r="A84" t="str">
            <v>C1H</v>
          </cell>
          <cell r="B84" t="str">
            <v>C1H281895</v>
          </cell>
          <cell r="N84">
            <v>117.5423728813559</v>
          </cell>
        </row>
        <row r="85">
          <cell r="A85" t="str">
            <v>C1H</v>
          </cell>
          <cell r="B85" t="str">
            <v>C1H252675</v>
          </cell>
          <cell r="N85">
            <v>111.35593220338981</v>
          </cell>
        </row>
        <row r="86">
          <cell r="A86" t="str">
            <v>C1H</v>
          </cell>
          <cell r="B86" t="str">
            <v>C1H270774</v>
          </cell>
          <cell r="N86">
            <v>105.16949152542372</v>
          </cell>
        </row>
        <row r="87">
          <cell r="A87" t="str">
            <v>C1H</v>
          </cell>
          <cell r="B87" t="str">
            <v>C1H171878</v>
          </cell>
          <cell r="N87">
            <v>98.983050847457605</v>
          </cell>
        </row>
        <row r="88">
          <cell r="A88" t="str">
            <v>C1H</v>
          </cell>
          <cell r="B88" t="str">
            <v>C1H345767</v>
          </cell>
          <cell r="N88">
            <v>92.796610169491487</v>
          </cell>
        </row>
        <row r="89">
          <cell r="A89" t="str">
            <v>C1H</v>
          </cell>
          <cell r="B89" t="str">
            <v>C1H326761</v>
          </cell>
          <cell r="N89">
            <v>86.610169491525426</v>
          </cell>
        </row>
        <row r="90">
          <cell r="A90" t="str">
            <v>C1H</v>
          </cell>
          <cell r="B90" t="str">
            <v>C1H422658</v>
          </cell>
          <cell r="N90">
            <v>80.423728813559308</v>
          </cell>
        </row>
        <row r="91">
          <cell r="A91" t="str">
            <v>C1H</v>
          </cell>
          <cell r="B91" t="str">
            <v>C1H182509</v>
          </cell>
          <cell r="N91">
            <v>74.23728813559319</v>
          </cell>
        </row>
        <row r="92">
          <cell r="A92" t="str">
            <v>C1H</v>
          </cell>
          <cell r="B92" t="str">
            <v>C1H314193</v>
          </cell>
          <cell r="N92">
            <v>68.050847457627128</v>
          </cell>
        </row>
        <row r="93">
          <cell r="A93" t="str">
            <v>C1H</v>
          </cell>
          <cell r="B93" t="str">
            <v>C1H310155</v>
          </cell>
          <cell r="N93">
            <v>61.86440677966101</v>
          </cell>
        </row>
        <row r="94">
          <cell r="A94" t="str">
            <v>C1H</v>
          </cell>
          <cell r="B94" t="str">
            <v>C1H303466</v>
          </cell>
          <cell r="N94">
            <v>55.677966101694892</v>
          </cell>
        </row>
        <row r="95">
          <cell r="A95" t="str">
            <v>C1H</v>
          </cell>
          <cell r="B95" t="str">
            <v>C1H327711</v>
          </cell>
          <cell r="N95">
            <v>49.491525423728774</v>
          </cell>
        </row>
        <row r="96">
          <cell r="A96" t="str">
            <v>C1H</v>
          </cell>
          <cell r="B96" t="str">
            <v>C1H309940</v>
          </cell>
          <cell r="N96">
            <v>43.305084745762713</v>
          </cell>
        </row>
        <row r="97">
          <cell r="A97" t="str">
            <v>C1H</v>
          </cell>
          <cell r="B97" t="str">
            <v>C1H342044</v>
          </cell>
          <cell r="N97">
            <v>37.118644067796595</v>
          </cell>
        </row>
        <row r="98">
          <cell r="A98" t="str">
            <v>C1H</v>
          </cell>
          <cell r="B98" t="str">
            <v>C1H186088</v>
          </cell>
          <cell r="N98">
            <v>30.932203389830477</v>
          </cell>
        </row>
        <row r="99">
          <cell r="A99" t="str">
            <v>C1H</v>
          </cell>
          <cell r="B99" t="str">
            <v>C1H313646</v>
          </cell>
          <cell r="N99">
            <v>24.745762711864359</v>
          </cell>
        </row>
        <row r="100">
          <cell r="A100" t="str">
            <v>C1H</v>
          </cell>
          <cell r="B100" t="str">
            <v>C1H309242</v>
          </cell>
          <cell r="N100">
            <v>18.559322033898297</v>
          </cell>
        </row>
        <row r="101">
          <cell r="A101" t="str">
            <v>C1H</v>
          </cell>
          <cell r="B101" t="str">
            <v>C1H378506</v>
          </cell>
          <cell r="N101">
            <v>12.372881355932179</v>
          </cell>
        </row>
        <row r="102">
          <cell r="A102" t="str">
            <v>C1H</v>
          </cell>
          <cell r="B102" t="str">
            <v>C1H270291</v>
          </cell>
          <cell r="N102">
            <v>6.1864406779660612</v>
          </cell>
        </row>
        <row r="103">
          <cell r="A103" t="str">
            <v>C1H</v>
          </cell>
          <cell r="B103" t="str">
            <v>C1H270347</v>
          </cell>
          <cell r="N103">
            <v>1</v>
          </cell>
        </row>
        <row r="104">
          <cell r="A104" t="str">
            <v>K1D</v>
          </cell>
          <cell r="B104" t="str">
            <v>K1D284359</v>
          </cell>
          <cell r="N104">
            <v>500</v>
          </cell>
        </row>
        <row r="105">
          <cell r="A105" t="str">
            <v>K1D</v>
          </cell>
          <cell r="B105" t="str">
            <v>K1D280458</v>
          </cell>
          <cell r="N105">
            <v>485</v>
          </cell>
        </row>
        <row r="106">
          <cell r="A106" t="str">
            <v>K1D</v>
          </cell>
          <cell r="B106" t="str">
            <v>K1D238716</v>
          </cell>
          <cell r="N106">
            <v>470</v>
          </cell>
        </row>
        <row r="107">
          <cell r="A107" t="str">
            <v>K1D</v>
          </cell>
          <cell r="B107" t="str">
            <v>K1D371805</v>
          </cell>
          <cell r="N107">
            <v>455</v>
          </cell>
        </row>
        <row r="108">
          <cell r="A108" t="str">
            <v>K1D</v>
          </cell>
          <cell r="B108" t="str">
            <v>K1D375055</v>
          </cell>
          <cell r="N108">
            <v>440</v>
          </cell>
        </row>
        <row r="109">
          <cell r="A109" t="str">
            <v>K1D</v>
          </cell>
          <cell r="B109" t="str">
            <v>K1D393418</v>
          </cell>
          <cell r="N109">
            <v>425</v>
          </cell>
        </row>
        <row r="110">
          <cell r="A110" t="str">
            <v>K1D</v>
          </cell>
          <cell r="B110" t="str">
            <v>K1D248135</v>
          </cell>
          <cell r="N110">
            <v>410</v>
          </cell>
        </row>
        <row r="111">
          <cell r="A111" t="str">
            <v>K1D</v>
          </cell>
          <cell r="B111" t="str">
            <v>K1D473909</v>
          </cell>
          <cell r="N111">
            <v>395</v>
          </cell>
        </row>
        <row r="112">
          <cell r="A112" t="str">
            <v>K1D</v>
          </cell>
          <cell r="B112" t="str">
            <v>K1D352369</v>
          </cell>
          <cell r="N112">
            <v>380</v>
          </cell>
        </row>
        <row r="113">
          <cell r="A113" t="str">
            <v>K1D</v>
          </cell>
          <cell r="B113" t="str">
            <v>K1D380394</v>
          </cell>
          <cell r="N113">
            <v>365</v>
          </cell>
        </row>
        <row r="114">
          <cell r="A114" t="str">
            <v>K1D</v>
          </cell>
          <cell r="B114" t="str">
            <v>K1D386464</v>
          </cell>
          <cell r="N114">
            <v>359.55223880597015</v>
          </cell>
        </row>
        <row r="115">
          <cell r="A115" t="str">
            <v>K1D</v>
          </cell>
          <cell r="B115" t="str">
            <v>K1D240217</v>
          </cell>
          <cell r="N115">
            <v>354.1044776119403</v>
          </cell>
        </row>
        <row r="116">
          <cell r="A116" t="str">
            <v>K1D</v>
          </cell>
          <cell r="B116" t="str">
            <v>K1D096487</v>
          </cell>
          <cell r="N116">
            <v>348.65671641791045</v>
          </cell>
        </row>
        <row r="117">
          <cell r="A117" t="str">
            <v>K1D</v>
          </cell>
          <cell r="B117" t="str">
            <v>K1D471492</v>
          </cell>
          <cell r="N117">
            <v>343.20895522388059</v>
          </cell>
        </row>
        <row r="118">
          <cell r="A118" t="str">
            <v>K1D</v>
          </cell>
          <cell r="B118" t="str">
            <v>K1D223703</v>
          </cell>
          <cell r="N118">
            <v>337.76119402985074</v>
          </cell>
        </row>
        <row r="119">
          <cell r="A119" t="str">
            <v>K1D</v>
          </cell>
          <cell r="B119" t="str">
            <v>K1D324225</v>
          </cell>
          <cell r="N119">
            <v>332.31343283582089</v>
          </cell>
        </row>
        <row r="120">
          <cell r="A120" t="str">
            <v>K1D</v>
          </cell>
          <cell r="B120" t="str">
            <v>K1D270146</v>
          </cell>
          <cell r="N120">
            <v>326.86567164179104</v>
          </cell>
        </row>
        <row r="121">
          <cell r="A121" t="str">
            <v>K1D</v>
          </cell>
          <cell r="B121" t="str">
            <v>K1D380384</v>
          </cell>
          <cell r="N121">
            <v>321.41791044776119</v>
          </cell>
        </row>
        <row r="122">
          <cell r="A122" t="str">
            <v>K1D</v>
          </cell>
          <cell r="B122" t="str">
            <v>K1D339309</v>
          </cell>
          <cell r="N122">
            <v>315.97014925373134</v>
          </cell>
        </row>
        <row r="123">
          <cell r="A123" t="str">
            <v>K1D</v>
          </cell>
          <cell r="B123" t="str">
            <v>K1D430398</v>
          </cell>
          <cell r="N123">
            <v>310.52238805970148</v>
          </cell>
        </row>
        <row r="124">
          <cell r="A124" t="str">
            <v>K1D</v>
          </cell>
          <cell r="B124" t="str">
            <v>K1D325827</v>
          </cell>
          <cell r="N124">
            <v>305.07462686567163</v>
          </cell>
        </row>
        <row r="125">
          <cell r="A125" t="str">
            <v>K1D</v>
          </cell>
          <cell r="B125" t="str">
            <v>K1D414728</v>
          </cell>
          <cell r="N125">
            <v>299.62686567164178</v>
          </cell>
        </row>
        <row r="126">
          <cell r="A126" t="str">
            <v>K1D</v>
          </cell>
          <cell r="B126" t="str">
            <v>K1D367095</v>
          </cell>
          <cell r="N126">
            <v>294.17910447761193</v>
          </cell>
        </row>
        <row r="127">
          <cell r="A127" t="str">
            <v>K1D</v>
          </cell>
          <cell r="B127" t="str">
            <v>K1D348339</v>
          </cell>
          <cell r="N127">
            <v>288.73134328358208</v>
          </cell>
        </row>
        <row r="128">
          <cell r="A128" t="str">
            <v>K1D</v>
          </cell>
          <cell r="B128" t="str">
            <v>K1D028077</v>
          </cell>
          <cell r="N128">
            <v>283.28358208955223</v>
          </cell>
        </row>
        <row r="129">
          <cell r="A129" t="str">
            <v>K1D</v>
          </cell>
          <cell r="B129" t="str">
            <v>K1D322809</v>
          </cell>
          <cell r="N129">
            <v>277.83582089552237</v>
          </cell>
        </row>
        <row r="130">
          <cell r="A130" t="str">
            <v>K1D</v>
          </cell>
          <cell r="B130" t="str">
            <v>K1D310564</v>
          </cell>
          <cell r="N130">
            <v>272.38805970149252</v>
          </cell>
        </row>
        <row r="131">
          <cell r="A131" t="str">
            <v>K1D</v>
          </cell>
          <cell r="B131" t="str">
            <v>K1D311381</v>
          </cell>
          <cell r="N131">
            <v>266.94029850746267</v>
          </cell>
        </row>
        <row r="132">
          <cell r="A132" t="str">
            <v>K1D</v>
          </cell>
          <cell r="B132" t="str">
            <v>K1D331624</v>
          </cell>
          <cell r="N132">
            <v>261.49253731343282</v>
          </cell>
        </row>
        <row r="133">
          <cell r="A133" t="str">
            <v>K1D</v>
          </cell>
          <cell r="B133" t="str">
            <v>K1D463863</v>
          </cell>
          <cell r="N133">
            <v>256.04477611940297</v>
          </cell>
        </row>
        <row r="134">
          <cell r="A134" t="str">
            <v>K1D</v>
          </cell>
          <cell r="B134" t="str">
            <v>K1D212629</v>
          </cell>
          <cell r="N134">
            <v>250.59701492537312</v>
          </cell>
        </row>
        <row r="135">
          <cell r="A135" t="str">
            <v>K1D</v>
          </cell>
          <cell r="B135" t="str">
            <v>K1D430161</v>
          </cell>
          <cell r="N135">
            <v>245.14925373134326</v>
          </cell>
        </row>
        <row r="136">
          <cell r="A136" t="str">
            <v>K1D</v>
          </cell>
          <cell r="B136" t="str">
            <v>K1D270961</v>
          </cell>
          <cell r="N136">
            <v>239.70149253731341</v>
          </cell>
        </row>
        <row r="137">
          <cell r="A137" t="str">
            <v>K1D</v>
          </cell>
          <cell r="B137" t="str">
            <v>K1D338439</v>
          </cell>
          <cell r="N137">
            <v>234.25373134328359</v>
          </cell>
        </row>
        <row r="138">
          <cell r="A138" t="str">
            <v>K1D</v>
          </cell>
          <cell r="B138" t="str">
            <v>K1D299975</v>
          </cell>
          <cell r="N138">
            <v>228.80597014925374</v>
          </cell>
        </row>
        <row r="139">
          <cell r="A139" t="str">
            <v>K1D</v>
          </cell>
          <cell r="B139" t="str">
            <v>K1D307746</v>
          </cell>
          <cell r="N139">
            <v>223.35820895522389</v>
          </cell>
        </row>
        <row r="140">
          <cell r="A140" t="str">
            <v>K1D</v>
          </cell>
          <cell r="B140" t="str">
            <v>K1D421941</v>
          </cell>
          <cell r="N140">
            <v>217.91044776119404</v>
          </cell>
        </row>
        <row r="141">
          <cell r="A141" t="str">
            <v>K1D</v>
          </cell>
          <cell r="B141" t="str">
            <v>K1D353228</v>
          </cell>
          <cell r="N141">
            <v>212.46268656716418</v>
          </cell>
        </row>
        <row r="142">
          <cell r="A142" t="str">
            <v>K1D</v>
          </cell>
          <cell r="B142" t="str">
            <v>K1D353221</v>
          </cell>
          <cell r="N142">
            <v>207.01492537313433</v>
          </cell>
        </row>
        <row r="143">
          <cell r="A143" t="str">
            <v>K1D</v>
          </cell>
          <cell r="B143" t="str">
            <v>K1D310368</v>
          </cell>
          <cell r="N143">
            <v>201.56716417910448</v>
          </cell>
        </row>
        <row r="144">
          <cell r="A144" t="str">
            <v>K1D</v>
          </cell>
          <cell r="B144" t="str">
            <v>K1D343753</v>
          </cell>
          <cell r="N144">
            <v>196.11940298507463</v>
          </cell>
        </row>
        <row r="145">
          <cell r="A145" t="str">
            <v>K1D</v>
          </cell>
          <cell r="B145" t="str">
            <v>K1D323318</v>
          </cell>
          <cell r="N145">
            <v>190.67164179104478</v>
          </cell>
        </row>
        <row r="146">
          <cell r="A146" t="str">
            <v>K1D</v>
          </cell>
          <cell r="B146" t="str">
            <v>K1D312384</v>
          </cell>
          <cell r="N146">
            <v>185.22388059701493</v>
          </cell>
        </row>
        <row r="147">
          <cell r="A147" t="str">
            <v>K1D</v>
          </cell>
          <cell r="B147" t="str">
            <v>K1D307561</v>
          </cell>
          <cell r="N147">
            <v>179.77611940298507</v>
          </cell>
        </row>
        <row r="148">
          <cell r="A148" t="str">
            <v>K1D</v>
          </cell>
          <cell r="B148" t="str">
            <v>K1D482330</v>
          </cell>
          <cell r="N148">
            <v>174.32835820895522</v>
          </cell>
        </row>
        <row r="149">
          <cell r="A149" t="str">
            <v>K1D</v>
          </cell>
          <cell r="B149" t="str">
            <v>K1D336743</v>
          </cell>
          <cell r="N149">
            <v>168.88059701492537</v>
          </cell>
        </row>
        <row r="150">
          <cell r="A150" t="str">
            <v>K1D</v>
          </cell>
          <cell r="B150" t="str">
            <v>K1D457259</v>
          </cell>
          <cell r="N150">
            <v>163.43283582089552</v>
          </cell>
        </row>
        <row r="151">
          <cell r="A151" t="str">
            <v>K1D</v>
          </cell>
          <cell r="B151" t="str">
            <v>K1D422300</v>
          </cell>
          <cell r="N151">
            <v>157.98507462686567</v>
          </cell>
        </row>
        <row r="152">
          <cell r="A152" t="str">
            <v>K1D</v>
          </cell>
          <cell r="B152" t="str">
            <v>K1D211807</v>
          </cell>
          <cell r="N152">
            <v>152.53731343283582</v>
          </cell>
        </row>
        <row r="153">
          <cell r="A153" t="str">
            <v>K1D</v>
          </cell>
          <cell r="B153" t="str">
            <v>K1D339470</v>
          </cell>
          <cell r="N153">
            <v>147.08955223880596</v>
          </cell>
        </row>
        <row r="154">
          <cell r="A154" t="str">
            <v>K1D</v>
          </cell>
          <cell r="B154" t="str">
            <v>K1D266572</v>
          </cell>
          <cell r="N154">
            <v>141.64179104477611</v>
          </cell>
        </row>
        <row r="155">
          <cell r="A155" t="str">
            <v>K1D</v>
          </cell>
          <cell r="B155" t="str">
            <v>K1D395900</v>
          </cell>
          <cell r="N155">
            <v>136.19402985074626</v>
          </cell>
        </row>
        <row r="156">
          <cell r="A156" t="str">
            <v>K1D</v>
          </cell>
          <cell r="B156" t="str">
            <v>K1D353186</v>
          </cell>
          <cell r="N156">
            <v>130.74626865671641</v>
          </cell>
        </row>
        <row r="157">
          <cell r="A157" t="str">
            <v>K1D</v>
          </cell>
          <cell r="B157" t="str">
            <v>K1D389331</v>
          </cell>
          <cell r="N157">
            <v>125.29850746268656</v>
          </cell>
        </row>
        <row r="158">
          <cell r="A158" t="str">
            <v>K1D</v>
          </cell>
          <cell r="B158" t="str">
            <v>K1D417731</v>
          </cell>
          <cell r="N158">
            <v>119.85074626865671</v>
          </cell>
        </row>
        <row r="159">
          <cell r="A159" t="str">
            <v>K1D</v>
          </cell>
          <cell r="B159" t="str">
            <v>K1D254095</v>
          </cell>
          <cell r="N159">
            <v>114.40298507462686</v>
          </cell>
        </row>
        <row r="160">
          <cell r="A160" t="str">
            <v>K1D</v>
          </cell>
          <cell r="B160" t="str">
            <v>K1D280840</v>
          </cell>
          <cell r="N160">
            <v>108.95522388059703</v>
          </cell>
        </row>
        <row r="161">
          <cell r="A161" t="str">
            <v>K1D</v>
          </cell>
          <cell r="B161" t="str">
            <v>K1D353647</v>
          </cell>
          <cell r="N161">
            <v>103.50746268656718</v>
          </cell>
        </row>
        <row r="162">
          <cell r="A162" t="str">
            <v>K1D</v>
          </cell>
          <cell r="B162" t="str">
            <v>K1D430421</v>
          </cell>
          <cell r="N162">
            <v>98.059701492537329</v>
          </cell>
        </row>
        <row r="163">
          <cell r="A163" t="str">
            <v>K1D</v>
          </cell>
          <cell r="B163" t="str">
            <v>K1D327145</v>
          </cell>
          <cell r="N163">
            <v>92.611940298507477</v>
          </cell>
        </row>
        <row r="164">
          <cell r="A164" t="str">
            <v>K1D</v>
          </cell>
          <cell r="B164" t="str">
            <v>K1D351043</v>
          </cell>
          <cell r="N164">
            <v>87.164179104477626</v>
          </cell>
        </row>
        <row r="165">
          <cell r="A165" t="str">
            <v>K1D</v>
          </cell>
          <cell r="B165" t="str">
            <v>K1D252921</v>
          </cell>
          <cell r="N165">
            <v>81.716417910447774</v>
          </cell>
        </row>
        <row r="166">
          <cell r="A166" t="str">
            <v>K1D</v>
          </cell>
          <cell r="B166" t="str">
            <v>K1D483448</v>
          </cell>
          <cell r="N166">
            <v>76.268656716417922</v>
          </cell>
        </row>
        <row r="167">
          <cell r="A167" t="str">
            <v>K1D</v>
          </cell>
          <cell r="B167" t="str">
            <v>K1D236353</v>
          </cell>
          <cell r="N167">
            <v>70.820895522388071</v>
          </cell>
        </row>
        <row r="168">
          <cell r="A168" t="str">
            <v>K1D</v>
          </cell>
          <cell r="B168" t="str">
            <v>K1D442896</v>
          </cell>
          <cell r="N168">
            <v>65.373134328358219</v>
          </cell>
        </row>
        <row r="169">
          <cell r="A169" t="str">
            <v>K1D</v>
          </cell>
          <cell r="B169" t="str">
            <v>K1D410671</v>
          </cell>
          <cell r="N169">
            <v>59.925373134328368</v>
          </cell>
        </row>
        <row r="170">
          <cell r="A170" t="str">
            <v>K1D</v>
          </cell>
          <cell r="B170" t="str">
            <v>K1D346888</v>
          </cell>
          <cell r="N170">
            <v>54.477611940298516</v>
          </cell>
        </row>
        <row r="171">
          <cell r="A171" t="str">
            <v>K1D</v>
          </cell>
          <cell r="B171" t="str">
            <v>K1D418326</v>
          </cell>
          <cell r="N171">
            <v>49.029850746268664</v>
          </cell>
        </row>
        <row r="172">
          <cell r="A172" t="str">
            <v>K1D</v>
          </cell>
          <cell r="B172" t="str">
            <v>K1D465891</v>
          </cell>
          <cell r="N172">
            <v>43.582089552238813</v>
          </cell>
        </row>
        <row r="173">
          <cell r="A173" t="str">
            <v>K1D</v>
          </cell>
          <cell r="B173" t="str">
            <v>K1D312767</v>
          </cell>
          <cell r="N173">
            <v>38.134328358208961</v>
          </cell>
        </row>
        <row r="174">
          <cell r="A174" t="str">
            <v>K1D</v>
          </cell>
          <cell r="B174" t="str">
            <v>K1D383710</v>
          </cell>
          <cell r="N174">
            <v>32.68656716417911</v>
          </cell>
        </row>
        <row r="175">
          <cell r="A175" t="str">
            <v>K1D</v>
          </cell>
          <cell r="B175" t="str">
            <v>K1D424567</v>
          </cell>
          <cell r="N175">
            <v>27.238805970149258</v>
          </cell>
        </row>
        <row r="176">
          <cell r="A176" t="str">
            <v>K1D</v>
          </cell>
          <cell r="B176" t="str">
            <v>K1D374127</v>
          </cell>
          <cell r="N176">
            <v>21.791044776119406</v>
          </cell>
        </row>
        <row r="177">
          <cell r="A177" t="str">
            <v>K1D</v>
          </cell>
          <cell r="B177" t="str">
            <v>K1D421850</v>
          </cell>
          <cell r="N177">
            <v>16.343283582089555</v>
          </cell>
        </row>
        <row r="178">
          <cell r="A178" t="str">
            <v>K1D</v>
          </cell>
          <cell r="B178" t="str">
            <v>K1D274599</v>
          </cell>
          <cell r="N178">
            <v>10.895522388059703</v>
          </cell>
        </row>
        <row r="179">
          <cell r="A179" t="str">
            <v>K1D</v>
          </cell>
          <cell r="B179" t="str">
            <v>K1D265873</v>
          </cell>
          <cell r="N179">
            <v>5.4477611940298516</v>
          </cell>
        </row>
        <row r="180">
          <cell r="A180" t="str">
            <v>K1D</v>
          </cell>
          <cell r="B180" t="str">
            <v>K1D415739</v>
          </cell>
          <cell r="N180">
            <v>1</v>
          </cell>
        </row>
        <row r="181">
          <cell r="A181" t="str">
            <v>K1H</v>
          </cell>
          <cell r="B181" t="str">
            <v>K1H218991</v>
          </cell>
          <cell r="N181">
            <v>500</v>
          </cell>
        </row>
        <row r="182">
          <cell r="A182" t="str">
            <v>K1H</v>
          </cell>
          <cell r="B182" t="str">
            <v>K1H327531</v>
          </cell>
          <cell r="N182">
            <v>485</v>
          </cell>
        </row>
        <row r="183">
          <cell r="A183" t="str">
            <v>K1H</v>
          </cell>
          <cell r="B183" t="str">
            <v>K1H298787</v>
          </cell>
          <cell r="N183">
            <v>470</v>
          </cell>
        </row>
        <row r="184">
          <cell r="A184" t="str">
            <v>K1H</v>
          </cell>
          <cell r="B184" t="str">
            <v>K1H269297</v>
          </cell>
          <cell r="N184">
            <v>455</v>
          </cell>
        </row>
        <row r="185">
          <cell r="A185" t="str">
            <v>K1H</v>
          </cell>
          <cell r="B185" t="str">
            <v>K1H233918</v>
          </cell>
          <cell r="N185">
            <v>440</v>
          </cell>
        </row>
        <row r="186">
          <cell r="A186" t="str">
            <v>K1H</v>
          </cell>
          <cell r="B186" t="str">
            <v>K1H353436</v>
          </cell>
          <cell r="N186">
            <v>425</v>
          </cell>
        </row>
        <row r="187">
          <cell r="A187" t="str">
            <v>K1H</v>
          </cell>
          <cell r="B187" t="str">
            <v>K1H310773</v>
          </cell>
          <cell r="N187">
            <v>410</v>
          </cell>
        </row>
        <row r="188">
          <cell r="A188" t="str">
            <v>K1H</v>
          </cell>
          <cell r="B188" t="str">
            <v>K1H268967</v>
          </cell>
          <cell r="N188">
            <v>395</v>
          </cell>
        </row>
        <row r="189">
          <cell r="A189" t="str">
            <v>K1H</v>
          </cell>
          <cell r="B189" t="str">
            <v>K1H266861</v>
          </cell>
          <cell r="N189">
            <v>380</v>
          </cell>
        </row>
        <row r="190">
          <cell r="A190" t="str">
            <v>K1H</v>
          </cell>
          <cell r="B190" t="str">
            <v>K1H282940</v>
          </cell>
          <cell r="N190">
            <v>365</v>
          </cell>
        </row>
        <row r="191">
          <cell r="A191" t="str">
            <v>K1H</v>
          </cell>
          <cell r="B191" t="str">
            <v>K1H257321</v>
          </cell>
          <cell r="N191">
            <v>362.25563909774434</v>
          </cell>
        </row>
        <row r="192">
          <cell r="A192" t="str">
            <v>K1H</v>
          </cell>
          <cell r="B192" t="str">
            <v>K1H247423</v>
          </cell>
          <cell r="N192">
            <v>359.51127819548873</v>
          </cell>
        </row>
        <row r="193">
          <cell r="A193" t="str">
            <v>K1H</v>
          </cell>
          <cell r="B193" t="str">
            <v>K1H298732</v>
          </cell>
          <cell r="N193">
            <v>356.76691729323306</v>
          </cell>
        </row>
        <row r="194">
          <cell r="A194" t="str">
            <v>K1H</v>
          </cell>
          <cell r="B194" t="str">
            <v>K1H296249</v>
          </cell>
          <cell r="N194">
            <v>354.02255639097746</v>
          </cell>
        </row>
        <row r="195">
          <cell r="A195" t="str">
            <v>K1H</v>
          </cell>
          <cell r="B195" t="str">
            <v>K1H277041</v>
          </cell>
          <cell r="N195">
            <v>351.27819548872179</v>
          </cell>
        </row>
        <row r="196">
          <cell r="A196" t="str">
            <v>K1H</v>
          </cell>
          <cell r="B196" t="str">
            <v>K1H354932</v>
          </cell>
          <cell r="N196">
            <v>348.53383458646618</v>
          </cell>
        </row>
        <row r="197">
          <cell r="A197" t="str">
            <v>K1H</v>
          </cell>
          <cell r="B197" t="str">
            <v>K1H309242</v>
          </cell>
          <cell r="N197">
            <v>345.78947368421052</v>
          </cell>
        </row>
        <row r="198">
          <cell r="A198" t="str">
            <v>K1H</v>
          </cell>
          <cell r="B198" t="str">
            <v>K1H326917</v>
          </cell>
          <cell r="N198">
            <v>343.04511278195491</v>
          </cell>
        </row>
        <row r="199">
          <cell r="A199" t="str">
            <v>K1H</v>
          </cell>
          <cell r="B199" t="str">
            <v>K1H136476</v>
          </cell>
          <cell r="N199">
            <v>340.30075187969925</v>
          </cell>
        </row>
        <row r="200">
          <cell r="A200" t="str">
            <v>K1H</v>
          </cell>
          <cell r="B200" t="str">
            <v>K1H245987</v>
          </cell>
          <cell r="N200">
            <v>337.55639097744358</v>
          </cell>
        </row>
        <row r="201">
          <cell r="A201" t="str">
            <v>K1H</v>
          </cell>
          <cell r="B201" t="str">
            <v>K1H286922</v>
          </cell>
          <cell r="N201">
            <v>334.81203007518798</v>
          </cell>
        </row>
        <row r="202">
          <cell r="A202" t="str">
            <v>K1H</v>
          </cell>
          <cell r="B202" t="str">
            <v>K1H290074</v>
          </cell>
          <cell r="N202">
            <v>332.06766917293231</v>
          </cell>
        </row>
        <row r="203">
          <cell r="A203" t="str">
            <v>K1H</v>
          </cell>
          <cell r="B203" t="str">
            <v>K1H276120</v>
          </cell>
          <cell r="N203">
            <v>329.3233082706767</v>
          </cell>
        </row>
        <row r="204">
          <cell r="A204" t="str">
            <v>K1H</v>
          </cell>
          <cell r="B204" t="str">
            <v>K1H216129</v>
          </cell>
          <cell r="N204">
            <v>326.57894736842104</v>
          </cell>
        </row>
        <row r="205">
          <cell r="A205" t="str">
            <v>K1H</v>
          </cell>
          <cell r="B205" t="str">
            <v>K1H208888</v>
          </cell>
          <cell r="N205">
            <v>323.83458646616543</v>
          </cell>
        </row>
        <row r="206">
          <cell r="A206" t="str">
            <v>K1H</v>
          </cell>
          <cell r="B206" t="str">
            <v>K1H191345</v>
          </cell>
          <cell r="N206">
            <v>321.09022556390977</v>
          </cell>
        </row>
        <row r="207">
          <cell r="A207" t="str">
            <v>K1H</v>
          </cell>
          <cell r="B207" t="str">
            <v>K1H270347</v>
          </cell>
          <cell r="N207">
            <v>318.34586466165416</v>
          </cell>
        </row>
        <row r="208">
          <cell r="A208" t="str">
            <v>K1H</v>
          </cell>
          <cell r="B208" t="str">
            <v>K1H295236</v>
          </cell>
          <cell r="N208">
            <v>315.6015037593985</v>
          </cell>
        </row>
        <row r="209">
          <cell r="A209" t="str">
            <v>K1H</v>
          </cell>
          <cell r="B209" t="str">
            <v>K1H346899</v>
          </cell>
          <cell r="N209">
            <v>312.85714285714289</v>
          </cell>
        </row>
        <row r="210">
          <cell r="A210" t="str">
            <v>K1H</v>
          </cell>
          <cell r="B210" t="str">
            <v>K1H313739</v>
          </cell>
          <cell r="N210">
            <v>310.11278195488723</v>
          </cell>
        </row>
        <row r="211">
          <cell r="A211" t="str">
            <v>K1H</v>
          </cell>
          <cell r="B211" t="str">
            <v>K1H284082</v>
          </cell>
          <cell r="N211">
            <v>307.36842105263156</v>
          </cell>
        </row>
        <row r="212">
          <cell r="A212" t="str">
            <v>K1H</v>
          </cell>
          <cell r="B212" t="str">
            <v>K1H326187</v>
          </cell>
          <cell r="N212">
            <v>304.62406015037595</v>
          </cell>
        </row>
        <row r="213">
          <cell r="A213" t="str">
            <v>K1H</v>
          </cell>
          <cell r="B213" t="str">
            <v>K1H346992</v>
          </cell>
          <cell r="N213">
            <v>301.87969924812029</v>
          </cell>
        </row>
        <row r="214">
          <cell r="A214" t="str">
            <v>K1H</v>
          </cell>
          <cell r="B214" t="str">
            <v>K1H293670</v>
          </cell>
          <cell r="N214">
            <v>299.13533834586468</v>
          </cell>
        </row>
        <row r="215">
          <cell r="A215" t="str">
            <v>K1H</v>
          </cell>
          <cell r="B215" t="str">
            <v>K1H241311</v>
          </cell>
          <cell r="N215">
            <v>296.39097744360902</v>
          </cell>
        </row>
        <row r="216">
          <cell r="A216" t="str">
            <v>K1H</v>
          </cell>
          <cell r="B216" t="str">
            <v>K1H239059</v>
          </cell>
          <cell r="N216">
            <v>293.64661654135341</v>
          </cell>
        </row>
        <row r="217">
          <cell r="A217" t="str">
            <v>K1H</v>
          </cell>
          <cell r="B217" t="str">
            <v>K1H328688</v>
          </cell>
          <cell r="N217">
            <v>290.90225563909775</v>
          </cell>
        </row>
        <row r="218">
          <cell r="A218" t="str">
            <v>K1H</v>
          </cell>
          <cell r="B218" t="str">
            <v>K1H281870</v>
          </cell>
          <cell r="N218">
            <v>288.15789473684208</v>
          </cell>
        </row>
        <row r="219">
          <cell r="A219" t="str">
            <v>K1H</v>
          </cell>
          <cell r="B219" t="str">
            <v>K1H169077</v>
          </cell>
          <cell r="N219">
            <v>285.41353383458647</v>
          </cell>
        </row>
        <row r="220">
          <cell r="A220" t="str">
            <v>K1H</v>
          </cell>
          <cell r="B220" t="str">
            <v>K1H306810</v>
          </cell>
          <cell r="N220">
            <v>282.66917293233081</v>
          </cell>
        </row>
        <row r="221">
          <cell r="A221" t="str">
            <v>K1H</v>
          </cell>
          <cell r="B221" t="str">
            <v>K1H310733</v>
          </cell>
          <cell r="N221">
            <v>279.9248120300752</v>
          </cell>
        </row>
        <row r="222">
          <cell r="A222" t="str">
            <v>K1H</v>
          </cell>
          <cell r="B222" t="str">
            <v>K1H342152</v>
          </cell>
          <cell r="N222">
            <v>277.18045112781954</v>
          </cell>
        </row>
        <row r="223">
          <cell r="A223" t="str">
            <v>K1H</v>
          </cell>
          <cell r="B223" t="str">
            <v>K1H234294</v>
          </cell>
          <cell r="N223">
            <v>274.43609022556393</v>
          </cell>
        </row>
        <row r="224">
          <cell r="A224" t="str">
            <v>K1H</v>
          </cell>
          <cell r="B224" t="str">
            <v>K1H336554</v>
          </cell>
          <cell r="N224">
            <v>271.69172932330827</v>
          </cell>
        </row>
        <row r="225">
          <cell r="A225" t="str">
            <v>K1H</v>
          </cell>
          <cell r="B225" t="str">
            <v>K1H339469</v>
          </cell>
          <cell r="N225">
            <v>268.9473684210526</v>
          </cell>
        </row>
        <row r="226">
          <cell r="A226" t="str">
            <v>K1H</v>
          </cell>
          <cell r="B226" t="str">
            <v>K1H422658</v>
          </cell>
          <cell r="N226">
            <v>266.20300751879699</v>
          </cell>
        </row>
        <row r="227">
          <cell r="A227" t="str">
            <v>K1H</v>
          </cell>
          <cell r="B227" t="str">
            <v>K1H323309</v>
          </cell>
          <cell r="N227">
            <v>263.45864661654139</v>
          </cell>
        </row>
        <row r="228">
          <cell r="A228" t="str">
            <v>K1H</v>
          </cell>
          <cell r="B228" t="str">
            <v>K1H311661</v>
          </cell>
          <cell r="N228">
            <v>260.71428571428572</v>
          </cell>
        </row>
        <row r="229">
          <cell r="A229" t="str">
            <v>K1H</v>
          </cell>
          <cell r="B229" t="str">
            <v>K1H339992</v>
          </cell>
          <cell r="N229">
            <v>257.96992481203006</v>
          </cell>
        </row>
        <row r="230">
          <cell r="A230" t="str">
            <v>K1H</v>
          </cell>
          <cell r="B230" t="str">
            <v>K1H283286</v>
          </cell>
          <cell r="N230">
            <v>255.22556390977445</v>
          </cell>
        </row>
        <row r="231">
          <cell r="A231" t="str">
            <v>K1H</v>
          </cell>
          <cell r="B231" t="str">
            <v>K1H297277</v>
          </cell>
          <cell r="N231">
            <v>252.48120300751879</v>
          </cell>
        </row>
        <row r="232">
          <cell r="A232" t="str">
            <v>K1H</v>
          </cell>
          <cell r="B232" t="str">
            <v>K1H283284</v>
          </cell>
          <cell r="N232">
            <v>249.73684210526318</v>
          </cell>
        </row>
        <row r="233">
          <cell r="A233" t="str">
            <v>K1H</v>
          </cell>
          <cell r="B233" t="str">
            <v>K1H180317</v>
          </cell>
          <cell r="N233">
            <v>246.99248120300751</v>
          </cell>
        </row>
        <row r="234">
          <cell r="A234" t="str">
            <v>K1H</v>
          </cell>
          <cell r="B234" t="str">
            <v>K1H260859</v>
          </cell>
          <cell r="N234">
            <v>244.24812030075188</v>
          </cell>
        </row>
        <row r="235">
          <cell r="A235" t="str">
            <v>K1H</v>
          </cell>
          <cell r="B235" t="str">
            <v>K1H430162</v>
          </cell>
          <cell r="N235">
            <v>241.50375939849624</v>
          </cell>
        </row>
        <row r="236">
          <cell r="A236" t="str">
            <v>K1H</v>
          </cell>
          <cell r="B236" t="str">
            <v>K1H379907</v>
          </cell>
          <cell r="N236">
            <v>238.75939849624061</v>
          </cell>
        </row>
        <row r="237">
          <cell r="A237" t="str">
            <v>K1H</v>
          </cell>
          <cell r="B237" t="str">
            <v>K1H296577</v>
          </cell>
          <cell r="N237">
            <v>236.01503759398497</v>
          </cell>
        </row>
        <row r="238">
          <cell r="A238" t="str">
            <v>K1H</v>
          </cell>
          <cell r="B238" t="str">
            <v>K1H301001</v>
          </cell>
          <cell r="N238">
            <v>233.27067669172934</v>
          </cell>
        </row>
        <row r="239">
          <cell r="A239" t="str">
            <v>K1H</v>
          </cell>
          <cell r="B239" t="str">
            <v>K1H296160</v>
          </cell>
          <cell r="N239">
            <v>230.5263157894737</v>
          </cell>
        </row>
        <row r="240">
          <cell r="A240" t="str">
            <v>K1H</v>
          </cell>
          <cell r="B240" t="str">
            <v>K1H237523</v>
          </cell>
          <cell r="N240">
            <v>227.78195488721806</v>
          </cell>
        </row>
        <row r="241">
          <cell r="A241" t="str">
            <v>K1H</v>
          </cell>
          <cell r="B241" t="str">
            <v>K1H325156</v>
          </cell>
          <cell r="N241">
            <v>225.0375939849624</v>
          </cell>
        </row>
        <row r="242">
          <cell r="A242" t="str">
            <v>K1H</v>
          </cell>
          <cell r="B242" t="str">
            <v>K1H225384</v>
          </cell>
          <cell r="N242">
            <v>222.29323308270676</v>
          </cell>
        </row>
        <row r="243">
          <cell r="A243" t="str">
            <v>K1H</v>
          </cell>
          <cell r="B243" t="str">
            <v>K1H269780</v>
          </cell>
          <cell r="N243">
            <v>219.54887218045113</v>
          </cell>
        </row>
        <row r="244">
          <cell r="A244" t="str">
            <v>K1H</v>
          </cell>
          <cell r="B244" t="str">
            <v>K1H289890</v>
          </cell>
          <cell r="N244">
            <v>216.80451127819549</v>
          </cell>
        </row>
        <row r="245">
          <cell r="A245" t="str">
            <v>K1H</v>
          </cell>
          <cell r="B245" t="str">
            <v>K1H311063</v>
          </cell>
          <cell r="N245">
            <v>214.06015037593986</v>
          </cell>
        </row>
        <row r="246">
          <cell r="A246" t="str">
            <v>K1H</v>
          </cell>
          <cell r="B246" t="str">
            <v>K1H297694</v>
          </cell>
          <cell r="N246">
            <v>211.31578947368422</v>
          </cell>
        </row>
        <row r="247">
          <cell r="A247" t="str">
            <v>K1H</v>
          </cell>
          <cell r="B247" t="str">
            <v>K1H352004</v>
          </cell>
          <cell r="N247">
            <v>208.57142857142858</v>
          </cell>
        </row>
        <row r="248">
          <cell r="A248" t="str">
            <v>K1H</v>
          </cell>
          <cell r="B248" t="str">
            <v>K1H416463</v>
          </cell>
          <cell r="N248">
            <v>205.82706766917295</v>
          </cell>
        </row>
        <row r="249">
          <cell r="A249" t="str">
            <v>K1H</v>
          </cell>
          <cell r="B249" t="str">
            <v>K1H210640</v>
          </cell>
          <cell r="N249">
            <v>203.08270676691731</v>
          </cell>
        </row>
        <row r="250">
          <cell r="A250" t="str">
            <v>K1H</v>
          </cell>
          <cell r="B250" t="str">
            <v>K1H136827</v>
          </cell>
          <cell r="N250">
            <v>200.33834586466165</v>
          </cell>
        </row>
        <row r="251">
          <cell r="A251" t="str">
            <v>K1H</v>
          </cell>
          <cell r="B251" t="str">
            <v>K1H068104</v>
          </cell>
          <cell r="N251">
            <v>197.59398496240601</v>
          </cell>
        </row>
        <row r="252">
          <cell r="A252" t="str">
            <v>K1H</v>
          </cell>
          <cell r="B252" t="str">
            <v>K1H339756</v>
          </cell>
          <cell r="N252">
            <v>194.84962406015038</v>
          </cell>
        </row>
        <row r="253">
          <cell r="A253" t="str">
            <v>K1H</v>
          </cell>
          <cell r="B253" t="str">
            <v>K1H182509</v>
          </cell>
          <cell r="N253">
            <v>192.10526315789474</v>
          </cell>
        </row>
        <row r="254">
          <cell r="A254" t="str">
            <v>K1H</v>
          </cell>
          <cell r="B254" t="str">
            <v>K1H252168</v>
          </cell>
          <cell r="N254">
            <v>189.3609022556391</v>
          </cell>
        </row>
        <row r="255">
          <cell r="A255" t="str">
            <v>K1H</v>
          </cell>
          <cell r="B255" t="str">
            <v>K1H147303</v>
          </cell>
          <cell r="N255">
            <v>186.61654135338347</v>
          </cell>
        </row>
        <row r="256">
          <cell r="A256" t="str">
            <v>K1H</v>
          </cell>
          <cell r="B256" t="str">
            <v>K1H281719</v>
          </cell>
          <cell r="N256">
            <v>183.87218045112783</v>
          </cell>
        </row>
        <row r="257">
          <cell r="A257" t="str">
            <v>K1H</v>
          </cell>
          <cell r="B257" t="str">
            <v>K1H299954</v>
          </cell>
          <cell r="N257">
            <v>181.1278195488722</v>
          </cell>
        </row>
        <row r="258">
          <cell r="A258" t="str">
            <v>K1H</v>
          </cell>
          <cell r="B258" t="str">
            <v>K1H314193</v>
          </cell>
          <cell r="N258">
            <v>178.38345864661656</v>
          </cell>
        </row>
        <row r="259">
          <cell r="A259" t="str">
            <v>K1H</v>
          </cell>
          <cell r="B259" t="str">
            <v>K1H263820</v>
          </cell>
          <cell r="N259">
            <v>175.6390977443609</v>
          </cell>
        </row>
        <row r="260">
          <cell r="A260" t="str">
            <v>K1H</v>
          </cell>
          <cell r="B260" t="str">
            <v>K1H457203</v>
          </cell>
          <cell r="N260">
            <v>172.89473684210526</v>
          </cell>
        </row>
        <row r="261">
          <cell r="A261" t="str">
            <v>K1H</v>
          </cell>
          <cell r="B261" t="str">
            <v>K1H205198</v>
          </cell>
          <cell r="N261">
            <v>170.15037593984962</v>
          </cell>
        </row>
        <row r="262">
          <cell r="A262" t="str">
            <v>K1H</v>
          </cell>
          <cell r="B262" t="str">
            <v>K1H413530</v>
          </cell>
          <cell r="N262">
            <v>167.40601503759399</v>
          </cell>
        </row>
        <row r="263">
          <cell r="A263" t="str">
            <v>K1H</v>
          </cell>
          <cell r="B263" t="str">
            <v>K1H311494</v>
          </cell>
          <cell r="N263">
            <v>164.66165413533835</v>
          </cell>
        </row>
        <row r="264">
          <cell r="A264" t="str">
            <v>K1H</v>
          </cell>
          <cell r="B264" t="str">
            <v>K1H273062</v>
          </cell>
          <cell r="N264">
            <v>161.91729323308272</v>
          </cell>
        </row>
        <row r="265">
          <cell r="A265" t="str">
            <v>K1H</v>
          </cell>
          <cell r="B265" t="str">
            <v>K1H036826</v>
          </cell>
          <cell r="N265">
            <v>159.17293233082708</v>
          </cell>
        </row>
        <row r="266">
          <cell r="A266" t="str">
            <v>K1H</v>
          </cell>
          <cell r="B266" t="str">
            <v>K1H295080</v>
          </cell>
          <cell r="N266">
            <v>156.42857142857144</v>
          </cell>
        </row>
        <row r="267">
          <cell r="A267" t="str">
            <v>K1H</v>
          </cell>
          <cell r="B267" t="str">
            <v>K1H273630</v>
          </cell>
          <cell r="N267">
            <v>153.68421052631581</v>
          </cell>
        </row>
        <row r="268">
          <cell r="A268" t="str">
            <v>K1H</v>
          </cell>
          <cell r="B268" t="str">
            <v>K1H212913</v>
          </cell>
          <cell r="N268">
            <v>150.93984962406014</v>
          </cell>
        </row>
        <row r="269">
          <cell r="A269" t="str">
            <v>K1H</v>
          </cell>
          <cell r="B269" t="str">
            <v>K1H286895</v>
          </cell>
          <cell r="N269">
            <v>148.19548872180451</v>
          </cell>
        </row>
        <row r="270">
          <cell r="A270" t="str">
            <v>K1H</v>
          </cell>
          <cell r="B270" t="str">
            <v>K1H194886</v>
          </cell>
          <cell r="N270">
            <v>145.45112781954887</v>
          </cell>
        </row>
        <row r="271">
          <cell r="A271" t="str">
            <v>K1H</v>
          </cell>
          <cell r="B271" t="str">
            <v>K1H230546</v>
          </cell>
          <cell r="N271">
            <v>142.70676691729324</v>
          </cell>
        </row>
        <row r="272">
          <cell r="A272" t="str">
            <v>K1H</v>
          </cell>
          <cell r="B272" t="str">
            <v>K1H259706</v>
          </cell>
          <cell r="N272">
            <v>139.9624060150376</v>
          </cell>
        </row>
        <row r="273">
          <cell r="A273" t="str">
            <v>K1H</v>
          </cell>
          <cell r="B273" t="str">
            <v>K1H100629</v>
          </cell>
          <cell r="N273">
            <v>137.21804511278197</v>
          </cell>
        </row>
        <row r="274">
          <cell r="A274" t="str">
            <v>K1H</v>
          </cell>
          <cell r="B274" t="str">
            <v>K1H180704</v>
          </cell>
          <cell r="N274">
            <v>134.47368421052633</v>
          </cell>
        </row>
        <row r="275">
          <cell r="A275" t="str">
            <v>K1H</v>
          </cell>
          <cell r="B275" t="str">
            <v>K1H103902</v>
          </cell>
          <cell r="N275">
            <v>131.72932330827069</v>
          </cell>
        </row>
        <row r="276">
          <cell r="A276" t="str">
            <v>K1H</v>
          </cell>
          <cell r="B276" t="str">
            <v>K1H346994</v>
          </cell>
          <cell r="N276">
            <v>128.98496240601506</v>
          </cell>
        </row>
        <row r="277">
          <cell r="A277" t="str">
            <v>K1H</v>
          </cell>
          <cell r="B277" t="str">
            <v>K1H077909</v>
          </cell>
          <cell r="N277">
            <v>126.24060150375939</v>
          </cell>
        </row>
        <row r="278">
          <cell r="A278" t="str">
            <v>K1H</v>
          </cell>
          <cell r="B278" t="str">
            <v>K1H160425</v>
          </cell>
          <cell r="N278">
            <v>123.49624060150376</v>
          </cell>
        </row>
        <row r="279">
          <cell r="A279" t="str">
            <v>K1H</v>
          </cell>
          <cell r="B279" t="str">
            <v>K1H324492</v>
          </cell>
          <cell r="N279">
            <v>120.75187969924812</v>
          </cell>
        </row>
        <row r="280">
          <cell r="A280" t="str">
            <v>K1H</v>
          </cell>
          <cell r="B280" t="str">
            <v>K1H322790</v>
          </cell>
          <cell r="N280">
            <v>118.00751879699249</v>
          </cell>
        </row>
        <row r="281">
          <cell r="A281" t="str">
            <v>K1H</v>
          </cell>
          <cell r="B281" t="str">
            <v>K1H292803</v>
          </cell>
          <cell r="N281">
            <v>115.26315789473685</v>
          </cell>
        </row>
        <row r="282">
          <cell r="A282" t="str">
            <v>K1H</v>
          </cell>
          <cell r="B282" t="str">
            <v>K1H171549</v>
          </cell>
          <cell r="N282">
            <v>112.51879699248121</v>
          </cell>
        </row>
        <row r="283">
          <cell r="A283" t="str">
            <v>K1H</v>
          </cell>
          <cell r="B283" t="str">
            <v>K1H069215</v>
          </cell>
          <cell r="N283">
            <v>109.77443609022558</v>
          </cell>
        </row>
        <row r="284">
          <cell r="A284" t="str">
            <v>K1H</v>
          </cell>
          <cell r="B284" t="str">
            <v>K1H324689</v>
          </cell>
          <cell r="N284">
            <v>107.03007518796994</v>
          </cell>
        </row>
        <row r="285">
          <cell r="A285" t="str">
            <v>K1H</v>
          </cell>
          <cell r="B285" t="str">
            <v>K1H069216</v>
          </cell>
          <cell r="N285">
            <v>104.28571428571428</v>
          </cell>
        </row>
        <row r="286">
          <cell r="A286" t="str">
            <v>K1H</v>
          </cell>
          <cell r="B286" t="str">
            <v>K1H294700</v>
          </cell>
          <cell r="N286">
            <v>101.54135338345867</v>
          </cell>
        </row>
        <row r="287">
          <cell r="A287" t="str">
            <v>K1H</v>
          </cell>
          <cell r="B287" t="str">
            <v>K1H340037</v>
          </cell>
          <cell r="N287">
            <v>98.796992481203006</v>
          </cell>
        </row>
        <row r="288">
          <cell r="A288" t="str">
            <v>K1H</v>
          </cell>
          <cell r="B288" t="str">
            <v>K1H320712</v>
          </cell>
          <cell r="N288">
            <v>96.052631578947398</v>
          </cell>
        </row>
        <row r="289">
          <cell r="A289" t="str">
            <v>K1H</v>
          </cell>
          <cell r="B289" t="str">
            <v>K1H211645</v>
          </cell>
          <cell r="N289">
            <v>93.308270676691734</v>
          </cell>
        </row>
        <row r="290">
          <cell r="A290" t="str">
            <v>K1H</v>
          </cell>
          <cell r="B290" t="str">
            <v>K1H303466</v>
          </cell>
          <cell r="N290">
            <v>90.563909774436127</v>
          </cell>
        </row>
        <row r="291">
          <cell r="A291" t="str">
            <v>K1H</v>
          </cell>
          <cell r="B291" t="str">
            <v>K1H308740</v>
          </cell>
          <cell r="N291">
            <v>87.819548872180462</v>
          </cell>
        </row>
        <row r="292">
          <cell r="A292" t="str">
            <v>K1H</v>
          </cell>
          <cell r="B292" t="str">
            <v>K1H237216</v>
          </cell>
          <cell r="N292">
            <v>85.075187969924798</v>
          </cell>
        </row>
        <row r="293">
          <cell r="A293" t="str">
            <v>K1H</v>
          </cell>
          <cell r="B293" t="str">
            <v>K1H280564</v>
          </cell>
          <cell r="N293">
            <v>82.33082706766919</v>
          </cell>
        </row>
        <row r="294">
          <cell r="A294" t="str">
            <v>K1H</v>
          </cell>
          <cell r="B294" t="str">
            <v>K1H163411</v>
          </cell>
          <cell r="N294">
            <v>79.586466165413526</v>
          </cell>
        </row>
        <row r="295">
          <cell r="A295" t="str">
            <v>K1H</v>
          </cell>
          <cell r="B295" t="str">
            <v>K1H309495</v>
          </cell>
          <cell r="N295">
            <v>76.842105263157919</v>
          </cell>
        </row>
        <row r="296">
          <cell r="A296" t="str">
            <v>K1H</v>
          </cell>
          <cell r="B296" t="str">
            <v>K1H353820</v>
          </cell>
          <cell r="N296">
            <v>74.097744360902254</v>
          </cell>
        </row>
        <row r="297">
          <cell r="A297" t="str">
            <v>K1H</v>
          </cell>
          <cell r="B297" t="str">
            <v>K1H121370</v>
          </cell>
          <cell r="N297">
            <v>71.353383458646647</v>
          </cell>
        </row>
        <row r="298">
          <cell r="A298" t="str">
            <v>K1H</v>
          </cell>
          <cell r="B298" t="str">
            <v>K1H119609</v>
          </cell>
          <cell r="N298">
            <v>68.609022556390983</v>
          </cell>
        </row>
        <row r="299">
          <cell r="A299" t="str">
            <v>K1H</v>
          </cell>
          <cell r="B299" t="str">
            <v>K1H420954</v>
          </cell>
          <cell r="N299">
            <v>65.864661654135375</v>
          </cell>
        </row>
        <row r="300">
          <cell r="A300" t="str">
            <v>K1H</v>
          </cell>
          <cell r="B300" t="str">
            <v>K1H159556</v>
          </cell>
          <cell r="N300">
            <v>63.120300751879711</v>
          </cell>
        </row>
        <row r="301">
          <cell r="A301" t="str">
            <v>K1H</v>
          </cell>
          <cell r="B301" t="str">
            <v>K1H211663</v>
          </cell>
          <cell r="N301">
            <v>60.375939849624046</v>
          </cell>
        </row>
        <row r="302">
          <cell r="A302" t="str">
            <v>K1H</v>
          </cell>
          <cell r="B302" t="str">
            <v>K1H270291</v>
          </cell>
          <cell r="N302">
            <v>57.631578947368439</v>
          </cell>
        </row>
        <row r="303">
          <cell r="A303" t="str">
            <v>K1H</v>
          </cell>
          <cell r="B303" t="str">
            <v>K1H313294</v>
          </cell>
          <cell r="N303">
            <v>54.887218045112775</v>
          </cell>
        </row>
        <row r="304">
          <cell r="A304" t="str">
            <v>K1H</v>
          </cell>
          <cell r="B304" t="str">
            <v>K1H310155</v>
          </cell>
          <cell r="N304">
            <v>52.142857142857167</v>
          </cell>
        </row>
        <row r="305">
          <cell r="A305" t="str">
            <v>K1H</v>
          </cell>
          <cell r="B305" t="str">
            <v>K1H307612</v>
          </cell>
          <cell r="N305">
            <v>49.398496240601503</v>
          </cell>
        </row>
        <row r="306">
          <cell r="A306" t="str">
            <v>K1H</v>
          </cell>
          <cell r="B306" t="str">
            <v>K1H312766</v>
          </cell>
          <cell r="N306">
            <v>46.654135338345895</v>
          </cell>
        </row>
        <row r="307">
          <cell r="A307" t="str">
            <v>K1H</v>
          </cell>
          <cell r="B307" t="str">
            <v>K1H324185</v>
          </cell>
          <cell r="N307">
            <v>43.909774436090231</v>
          </cell>
        </row>
        <row r="308">
          <cell r="A308" t="str">
            <v>K1H</v>
          </cell>
          <cell r="B308" t="str">
            <v>K1H313646</v>
          </cell>
          <cell r="N308">
            <v>41.165413533834624</v>
          </cell>
        </row>
        <row r="309">
          <cell r="A309" t="str">
            <v>K1H</v>
          </cell>
          <cell r="B309" t="str">
            <v>K1H294756</v>
          </cell>
          <cell r="N309">
            <v>38.421052631578959</v>
          </cell>
        </row>
        <row r="310">
          <cell r="A310" t="str">
            <v>K1H</v>
          </cell>
          <cell r="B310" t="str">
            <v>K1H323004</v>
          </cell>
          <cell r="N310">
            <v>35.676691729323295</v>
          </cell>
        </row>
        <row r="311">
          <cell r="A311" t="str">
            <v>K1H</v>
          </cell>
          <cell r="B311" t="str">
            <v>K1H375139</v>
          </cell>
          <cell r="N311">
            <v>32.932330827067688</v>
          </cell>
        </row>
        <row r="312">
          <cell r="A312" t="str">
            <v>K1H</v>
          </cell>
          <cell r="B312" t="str">
            <v>K1H223232</v>
          </cell>
          <cell r="N312">
            <v>30.187969924812023</v>
          </cell>
        </row>
        <row r="313">
          <cell r="A313" t="str">
            <v>K1H</v>
          </cell>
          <cell r="B313" t="str">
            <v>K1H281129</v>
          </cell>
          <cell r="N313">
            <v>27.443609022556416</v>
          </cell>
        </row>
        <row r="314">
          <cell r="A314" t="str">
            <v>K1H</v>
          </cell>
          <cell r="B314" t="str">
            <v>K1H457572</v>
          </cell>
          <cell r="N314">
            <v>24.699248120300751</v>
          </cell>
        </row>
        <row r="315">
          <cell r="A315" t="str">
            <v>K1H</v>
          </cell>
          <cell r="B315" t="str">
            <v>K1H309641</v>
          </cell>
          <cell r="N315">
            <v>21.954887218045144</v>
          </cell>
        </row>
        <row r="316">
          <cell r="A316" t="str">
            <v>K1H</v>
          </cell>
          <cell r="B316" t="str">
            <v>K1H270774</v>
          </cell>
          <cell r="N316">
            <v>19.21052631578948</v>
          </cell>
        </row>
        <row r="317">
          <cell r="A317" t="str">
            <v>K1H</v>
          </cell>
          <cell r="B317" t="str">
            <v>K1H228099</v>
          </cell>
          <cell r="N317">
            <v>16.466165413533872</v>
          </cell>
        </row>
        <row r="318">
          <cell r="A318" t="str">
            <v>K1H</v>
          </cell>
          <cell r="B318" t="str">
            <v>K1H316644</v>
          </cell>
          <cell r="N318">
            <v>13.721804511278208</v>
          </cell>
        </row>
        <row r="319">
          <cell r="A319" t="str">
            <v>K1H</v>
          </cell>
          <cell r="B319" t="str">
            <v>K1H324356</v>
          </cell>
          <cell r="N319">
            <v>10.977443609022544</v>
          </cell>
        </row>
        <row r="320">
          <cell r="A320" t="str">
            <v>K1H</v>
          </cell>
          <cell r="B320" t="str">
            <v>K1H327179</v>
          </cell>
          <cell r="N320">
            <v>8.2330827067669361</v>
          </cell>
        </row>
        <row r="321">
          <cell r="A321" t="str">
            <v>K1H</v>
          </cell>
          <cell r="B321" t="str">
            <v>K1H342044</v>
          </cell>
          <cell r="N321">
            <v>5.4887218045112718</v>
          </cell>
        </row>
        <row r="322">
          <cell r="A322" t="str">
            <v>K1H</v>
          </cell>
          <cell r="B322" t="str">
            <v>K1H269001</v>
          </cell>
          <cell r="N322">
            <v>2.7443609022556643</v>
          </cell>
        </row>
        <row r="323">
          <cell r="A323" t="str">
            <v>K1H</v>
          </cell>
          <cell r="B323" t="str">
            <v>K1H132177</v>
          </cell>
          <cell r="N323">
            <v>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>
            <v>1950</v>
          </cell>
          <cell r="C2" t="str">
            <v>M55</v>
          </cell>
        </row>
        <row r="3">
          <cell r="B3">
            <v>1951</v>
          </cell>
          <cell r="C3" t="str">
            <v>M55</v>
          </cell>
        </row>
        <row r="4">
          <cell r="B4">
            <v>1952</v>
          </cell>
          <cell r="C4" t="str">
            <v>M55</v>
          </cell>
        </row>
        <row r="5">
          <cell r="B5">
            <v>1953</v>
          </cell>
          <cell r="C5" t="str">
            <v>M55</v>
          </cell>
        </row>
        <row r="6">
          <cell r="B6">
            <v>1954</v>
          </cell>
          <cell r="C6" t="str">
            <v>M55</v>
          </cell>
        </row>
        <row r="7">
          <cell r="B7">
            <v>1955</v>
          </cell>
          <cell r="C7" t="str">
            <v>M55</v>
          </cell>
        </row>
        <row r="8">
          <cell r="B8">
            <v>1956</v>
          </cell>
          <cell r="C8" t="str">
            <v>M55</v>
          </cell>
        </row>
        <row r="9">
          <cell r="B9">
            <v>1957</v>
          </cell>
          <cell r="C9" t="str">
            <v>M55</v>
          </cell>
        </row>
        <row r="10">
          <cell r="B10">
            <v>1958</v>
          </cell>
          <cell r="C10" t="str">
            <v>M55</v>
          </cell>
        </row>
        <row r="11">
          <cell r="B11">
            <v>1959</v>
          </cell>
          <cell r="C11" t="str">
            <v>M55</v>
          </cell>
        </row>
        <row r="12">
          <cell r="B12">
            <v>1960</v>
          </cell>
          <cell r="C12" t="str">
            <v>M55</v>
          </cell>
        </row>
        <row r="13">
          <cell r="B13">
            <v>1961</v>
          </cell>
          <cell r="C13" t="str">
            <v>M55</v>
          </cell>
        </row>
        <row r="14">
          <cell r="B14">
            <v>1962</v>
          </cell>
          <cell r="C14" t="str">
            <v>M55</v>
          </cell>
        </row>
        <row r="15">
          <cell r="B15">
            <v>1963</v>
          </cell>
          <cell r="C15" t="str">
            <v>M55</v>
          </cell>
        </row>
        <row r="16">
          <cell r="B16">
            <v>1964</v>
          </cell>
          <cell r="C16" t="str">
            <v>M55</v>
          </cell>
        </row>
        <row r="17">
          <cell r="B17">
            <v>1965</v>
          </cell>
          <cell r="C17" t="str">
            <v>M55</v>
          </cell>
        </row>
        <row r="18">
          <cell r="B18">
            <v>1966</v>
          </cell>
          <cell r="C18" t="str">
            <v>M55</v>
          </cell>
        </row>
        <row r="19">
          <cell r="B19">
            <v>1967</v>
          </cell>
          <cell r="C19" t="str">
            <v>M55</v>
          </cell>
        </row>
        <row r="20">
          <cell r="B20">
            <v>1968</v>
          </cell>
          <cell r="C20" t="str">
            <v>M55</v>
          </cell>
        </row>
        <row r="21">
          <cell r="B21">
            <v>1969</v>
          </cell>
          <cell r="C21" t="str">
            <v>M55</v>
          </cell>
        </row>
        <row r="22">
          <cell r="B22">
            <v>1970</v>
          </cell>
          <cell r="C22" t="str">
            <v>M45</v>
          </cell>
        </row>
        <row r="23">
          <cell r="B23">
            <v>1971</v>
          </cell>
          <cell r="C23" t="str">
            <v>M45</v>
          </cell>
        </row>
        <row r="24">
          <cell r="B24">
            <v>1972</v>
          </cell>
          <cell r="C24" t="str">
            <v>M45</v>
          </cell>
        </row>
        <row r="25">
          <cell r="B25">
            <v>1973</v>
          </cell>
          <cell r="C25" t="str">
            <v>M45</v>
          </cell>
        </row>
        <row r="26">
          <cell r="B26">
            <v>1974</v>
          </cell>
          <cell r="C26" t="str">
            <v>M45</v>
          </cell>
        </row>
        <row r="27">
          <cell r="B27">
            <v>1975</v>
          </cell>
          <cell r="C27" t="str">
            <v>M45</v>
          </cell>
        </row>
        <row r="28">
          <cell r="B28">
            <v>1976</v>
          </cell>
          <cell r="C28" t="str">
            <v>M45</v>
          </cell>
        </row>
        <row r="29">
          <cell r="B29">
            <v>1977</v>
          </cell>
          <cell r="C29" t="str">
            <v>M45</v>
          </cell>
        </row>
        <row r="30">
          <cell r="B30">
            <v>1978</v>
          </cell>
          <cell r="C30" t="str">
            <v>M45</v>
          </cell>
        </row>
        <row r="31">
          <cell r="B31">
            <v>1979</v>
          </cell>
          <cell r="C31" t="str">
            <v>M45</v>
          </cell>
        </row>
        <row r="32">
          <cell r="B32">
            <v>1980</v>
          </cell>
          <cell r="C32" t="str">
            <v>M35</v>
          </cell>
        </row>
        <row r="33">
          <cell r="B33">
            <v>1981</v>
          </cell>
          <cell r="C33" t="str">
            <v>M35</v>
          </cell>
        </row>
        <row r="34">
          <cell r="B34">
            <v>1982</v>
          </cell>
          <cell r="C34" t="str">
            <v>M35</v>
          </cell>
        </row>
        <row r="35">
          <cell r="B35">
            <v>1983</v>
          </cell>
          <cell r="C35" t="str">
            <v>M35</v>
          </cell>
        </row>
        <row r="36">
          <cell r="B36">
            <v>1984</v>
          </cell>
          <cell r="C36" t="str">
            <v>M35</v>
          </cell>
        </row>
        <row r="37">
          <cell r="B37">
            <v>1985</v>
          </cell>
          <cell r="C37" t="str">
            <v>M35</v>
          </cell>
        </row>
        <row r="38">
          <cell r="B38">
            <v>1986</v>
          </cell>
          <cell r="C38" t="str">
            <v>M35</v>
          </cell>
        </row>
        <row r="39">
          <cell r="B39">
            <v>1987</v>
          </cell>
          <cell r="C39" t="str">
            <v>M35</v>
          </cell>
        </row>
        <row r="40">
          <cell r="B40">
            <v>1988</v>
          </cell>
          <cell r="C40" t="str">
            <v>M35</v>
          </cell>
        </row>
        <row r="41">
          <cell r="B41">
            <v>1989</v>
          </cell>
          <cell r="C41" t="str">
            <v>M35</v>
          </cell>
        </row>
        <row r="42">
          <cell r="B42">
            <v>1990</v>
          </cell>
          <cell r="C42" t="str">
            <v>U34</v>
          </cell>
        </row>
        <row r="43">
          <cell r="B43">
            <v>1991</v>
          </cell>
          <cell r="C43" t="str">
            <v>U34</v>
          </cell>
        </row>
        <row r="44">
          <cell r="B44">
            <v>1992</v>
          </cell>
          <cell r="C44" t="str">
            <v>U34</v>
          </cell>
        </row>
        <row r="45">
          <cell r="B45">
            <v>1993</v>
          </cell>
          <cell r="C45" t="str">
            <v>U34</v>
          </cell>
        </row>
        <row r="46">
          <cell r="B46">
            <v>1994</v>
          </cell>
          <cell r="C46" t="str">
            <v>U34</v>
          </cell>
        </row>
        <row r="47">
          <cell r="B47">
            <v>1995</v>
          </cell>
          <cell r="C47" t="str">
            <v>U34</v>
          </cell>
        </row>
        <row r="48">
          <cell r="B48">
            <v>1996</v>
          </cell>
          <cell r="C48" t="str">
            <v>U34</v>
          </cell>
        </row>
        <row r="49">
          <cell r="B49">
            <v>1997</v>
          </cell>
          <cell r="C49" t="str">
            <v>U34</v>
          </cell>
        </row>
        <row r="50">
          <cell r="B50">
            <v>1998</v>
          </cell>
          <cell r="C50" t="str">
            <v>U34</v>
          </cell>
        </row>
        <row r="51">
          <cell r="B51">
            <v>1999</v>
          </cell>
          <cell r="C51" t="str">
            <v>U34</v>
          </cell>
        </row>
        <row r="52">
          <cell r="B52">
            <v>2000</v>
          </cell>
          <cell r="C52" t="str">
            <v>U34</v>
          </cell>
        </row>
        <row r="53">
          <cell r="B53">
            <v>2001</v>
          </cell>
          <cell r="C53" t="str">
            <v>U23</v>
          </cell>
        </row>
        <row r="54">
          <cell r="B54">
            <v>2002</v>
          </cell>
          <cell r="C54" t="str">
            <v>U23</v>
          </cell>
        </row>
        <row r="55">
          <cell r="B55">
            <v>2003</v>
          </cell>
          <cell r="C55" t="str">
            <v>U23</v>
          </cell>
        </row>
        <row r="56">
          <cell r="B56">
            <v>2004</v>
          </cell>
          <cell r="C56" t="str">
            <v>U23</v>
          </cell>
        </row>
        <row r="57">
          <cell r="B57">
            <v>2005</v>
          </cell>
          <cell r="C57" t="str">
            <v>U23</v>
          </cell>
        </row>
        <row r="58">
          <cell r="B58">
            <v>2006</v>
          </cell>
          <cell r="C58" t="str">
            <v>U18</v>
          </cell>
        </row>
        <row r="59">
          <cell r="B59">
            <v>2007</v>
          </cell>
          <cell r="C59" t="str">
            <v>U18</v>
          </cell>
        </row>
        <row r="60">
          <cell r="B60">
            <v>2008</v>
          </cell>
          <cell r="C60" t="str">
            <v>U18</v>
          </cell>
        </row>
        <row r="61">
          <cell r="B61">
            <v>2009</v>
          </cell>
          <cell r="C61" t="str">
            <v>U15</v>
          </cell>
        </row>
        <row r="62">
          <cell r="B62">
            <v>2010</v>
          </cell>
          <cell r="C62" t="str">
            <v>U15</v>
          </cell>
        </row>
        <row r="63">
          <cell r="B63">
            <v>2011</v>
          </cell>
          <cell r="C63" t="str">
            <v>U15</v>
          </cell>
        </row>
        <row r="64">
          <cell r="B64">
            <v>2012</v>
          </cell>
          <cell r="C64" t="str">
            <v>U12</v>
          </cell>
        </row>
        <row r="65">
          <cell r="B65">
            <v>2013</v>
          </cell>
          <cell r="C65" t="str">
            <v>U12</v>
          </cell>
        </row>
        <row r="66">
          <cell r="B66">
            <v>2014</v>
          </cell>
        </row>
        <row r="67">
          <cell r="B67">
            <v>2015</v>
          </cell>
        </row>
        <row r="68">
          <cell r="B68">
            <v>2016</v>
          </cell>
        </row>
        <row r="69">
          <cell r="B69">
            <v>2017</v>
          </cell>
        </row>
        <row r="70">
          <cell r="B70">
            <v>2018</v>
          </cell>
        </row>
        <row r="71">
          <cell r="B71">
            <v>2019</v>
          </cell>
        </row>
        <row r="72">
          <cell r="B72">
            <v>2020</v>
          </cell>
        </row>
        <row r="73">
          <cell r="B73">
            <v>2021</v>
          </cell>
        </row>
        <row r="74">
          <cell r="B74">
            <v>2022</v>
          </cell>
        </row>
        <row r="75">
          <cell r="B75">
            <v>2023</v>
          </cell>
        </row>
      </sheetData>
      <sheetData sheetId="13">
        <row r="2">
          <cell r="A2" t="str">
            <v>C1D028077</v>
          </cell>
          <cell r="B2" t="str">
            <v>C1D</v>
          </cell>
          <cell r="C2" t="str">
            <v>V2</v>
          </cell>
          <cell r="D2" t="str">
            <v>Reg</v>
          </cell>
          <cell r="E2" t="str">
            <v>Kayak Club De Metz</v>
          </cell>
          <cell r="F2" t="str">
            <v>5704</v>
          </cell>
          <cell r="G2" t="str">
            <v>Comite Departemental Ck De La Moselle</v>
          </cell>
          <cell r="H2" t="str">
            <v>5700</v>
          </cell>
          <cell r="I2" t="str">
            <v>Comite Regional Grand Est Ck</v>
          </cell>
          <cell r="J2" t="str">
            <v>CR05</v>
          </cell>
          <cell r="K2" t="str">
            <v>785</v>
          </cell>
          <cell r="L2">
            <v>28077</v>
          </cell>
          <cell r="M2" t="str">
            <v>COLBUS</v>
          </cell>
          <cell r="N2" t="str">
            <v>SOPHIE</v>
          </cell>
          <cell r="O2" t="str">
            <v>F</v>
          </cell>
          <cell r="P2">
            <v>29899</v>
          </cell>
          <cell r="Q2" t="str">
            <v>SOPHIE COLBUS</v>
          </cell>
        </row>
        <row r="3">
          <cell r="A3" t="str">
            <v>C1D028510</v>
          </cell>
          <cell r="B3" t="str">
            <v>C1D</v>
          </cell>
          <cell r="C3" t="str">
            <v>V3</v>
          </cell>
          <cell r="D3" t="str">
            <v>N3</v>
          </cell>
          <cell r="E3" t="str">
            <v>Aviron Bayonnais</v>
          </cell>
          <cell r="F3" t="str">
            <v>6425</v>
          </cell>
          <cell r="G3" t="str">
            <v>Comite Departemental Ck Des Pyrenees Atlantiques</v>
          </cell>
          <cell r="H3" t="str">
            <v>6400</v>
          </cell>
          <cell r="I3" t="str">
            <v>Comite Regional Nouvelle Aquitaine Ck</v>
          </cell>
          <cell r="J3" t="str">
            <v>CR09</v>
          </cell>
          <cell r="K3" t="str">
            <v>661.83</v>
          </cell>
          <cell r="L3">
            <v>28510</v>
          </cell>
          <cell r="M3" t="str">
            <v>KACZMAREK</v>
          </cell>
          <cell r="N3" t="str">
            <v>STEPHANIE</v>
          </cell>
          <cell r="O3" t="str">
            <v>F</v>
          </cell>
          <cell r="P3">
            <v>28551</v>
          </cell>
          <cell r="Q3" t="str">
            <v>STEPHANIE KACZMAREK</v>
          </cell>
        </row>
        <row r="4">
          <cell r="A4" t="str">
            <v>C1D094604</v>
          </cell>
          <cell r="B4" t="str">
            <v>C1D</v>
          </cell>
          <cell r="C4" t="str">
            <v>V1</v>
          </cell>
          <cell r="D4" t="str">
            <v>Reg</v>
          </cell>
          <cell r="E4" t="str">
            <v>Ckc Vallee De L'ain</v>
          </cell>
          <cell r="F4" t="str">
            <v>0108</v>
          </cell>
          <cell r="G4" t="str">
            <v>Comite Departemental Ck De L'ain</v>
          </cell>
          <cell r="H4" t="str">
            <v>0100</v>
          </cell>
          <cell r="I4" t="str">
            <v>Comite Regional Auvergne RhÔne Alpes Ck</v>
          </cell>
          <cell r="J4" t="str">
            <v>CR01</v>
          </cell>
          <cell r="K4" t="str">
            <v>369.63</v>
          </cell>
          <cell r="L4">
            <v>94604</v>
          </cell>
          <cell r="M4" t="str">
            <v>BOUZIDI</v>
          </cell>
          <cell r="N4" t="str">
            <v>CAROLE</v>
          </cell>
          <cell r="O4" t="str">
            <v>F</v>
          </cell>
          <cell r="P4">
            <v>31223</v>
          </cell>
          <cell r="Q4" t="str">
            <v>CAROLE BOUZIDI</v>
          </cell>
        </row>
        <row r="5">
          <cell r="A5" t="str">
            <v>C1D096455</v>
          </cell>
          <cell r="B5" t="str">
            <v>C1D</v>
          </cell>
          <cell r="C5" t="str">
            <v>V1</v>
          </cell>
          <cell r="D5" t="str">
            <v>N2</v>
          </cell>
          <cell r="E5" t="str">
            <v>Ancerville-bar Le Duc</v>
          </cell>
          <cell r="F5" t="str">
            <v>5505</v>
          </cell>
          <cell r="G5" t="str">
            <v>Comite Departemental Ck De La Meuse</v>
          </cell>
          <cell r="H5" t="str">
            <v>5500</v>
          </cell>
          <cell r="I5" t="str">
            <v>Comite Regional Grand Est Ck</v>
          </cell>
          <cell r="J5" t="str">
            <v>CR05</v>
          </cell>
          <cell r="K5" t="str">
            <v>9999</v>
          </cell>
          <cell r="L5">
            <v>96455</v>
          </cell>
          <cell r="M5" t="str">
            <v>JACQUET</v>
          </cell>
          <cell r="N5" t="str">
            <v>CLAIRE</v>
          </cell>
          <cell r="O5" t="str">
            <v>F</v>
          </cell>
          <cell r="P5">
            <v>32280</v>
          </cell>
          <cell r="Q5" t="str">
            <v>CLAIRE JACQUET</v>
          </cell>
        </row>
        <row r="6">
          <cell r="A6" t="str">
            <v>C1D096487</v>
          </cell>
          <cell r="B6" t="str">
            <v>C1D</v>
          </cell>
          <cell r="C6" t="str">
            <v>V1</v>
          </cell>
          <cell r="D6" t="str">
            <v>N2</v>
          </cell>
          <cell r="E6" t="str">
            <v>Picquigny Vieille Somme</v>
          </cell>
          <cell r="F6" t="str">
            <v>8003</v>
          </cell>
          <cell r="G6" t="str">
            <v>Comite Departemental Ck De La Somme</v>
          </cell>
          <cell r="H6" t="str">
            <v>8000</v>
          </cell>
          <cell r="I6" t="str">
            <v>Comite Regional Hauts De France Ck</v>
          </cell>
          <cell r="J6" t="str">
            <v>CR06</v>
          </cell>
          <cell r="K6" t="str">
            <v>363.31</v>
          </cell>
          <cell r="L6">
            <v>96487</v>
          </cell>
          <cell r="M6" t="str">
            <v>LOIR</v>
          </cell>
          <cell r="N6" t="str">
            <v>CAROLINE</v>
          </cell>
          <cell r="O6" t="str">
            <v>F</v>
          </cell>
          <cell r="P6">
            <v>32162</v>
          </cell>
          <cell r="Q6" t="str">
            <v>CAROLINE LOIR</v>
          </cell>
        </row>
        <row r="7">
          <cell r="A7" t="str">
            <v>C1D126916</v>
          </cell>
          <cell r="B7" t="str">
            <v>C1D</v>
          </cell>
          <cell r="C7" t="str">
            <v>S</v>
          </cell>
          <cell r="D7" t="str">
            <v>N2</v>
          </cell>
          <cell r="E7" t="str">
            <v>Spcoc La Colle Sur Loup</v>
          </cell>
          <cell r="F7" t="str">
            <v>0606</v>
          </cell>
          <cell r="G7" t="str">
            <v>Comite Departemental Ck Des Alpes Maritimes</v>
          </cell>
          <cell r="H7" t="str">
            <v>0600</v>
          </cell>
          <cell r="I7" t="str">
            <v>Comite Provence Alpes Cote D'azur De Canoe Kayak</v>
          </cell>
          <cell r="J7" t="str">
            <v>CR12</v>
          </cell>
          <cell r="K7" t="str">
            <v>515.87</v>
          </cell>
          <cell r="L7">
            <v>126916</v>
          </cell>
          <cell r="M7" t="str">
            <v>MEHEUT</v>
          </cell>
          <cell r="N7" t="str">
            <v>ANNAELLE</v>
          </cell>
          <cell r="O7" t="str">
            <v>F</v>
          </cell>
          <cell r="P7">
            <v>32978</v>
          </cell>
          <cell r="Q7" t="str">
            <v>ANNAELLE MEHEUT</v>
          </cell>
        </row>
        <row r="8">
          <cell r="A8" t="str">
            <v>C1D129834</v>
          </cell>
          <cell r="B8" t="str">
            <v>C1D</v>
          </cell>
          <cell r="C8" t="str">
            <v>S</v>
          </cell>
          <cell r="D8" t="str">
            <v>Reg</v>
          </cell>
          <cell r="E8" t="str">
            <v>Ck Lyon Oullins La Mulatiere</v>
          </cell>
          <cell r="F8" t="str">
            <v>6910</v>
          </cell>
          <cell r="G8" t="str">
            <v>Comite Departemental Ck Du Rhone</v>
          </cell>
          <cell r="H8" t="str">
            <v>6900</v>
          </cell>
          <cell r="I8" t="str">
            <v>Comite Regional Auvergne RhÔne Alpes Ck</v>
          </cell>
          <cell r="J8" t="str">
            <v>CR01</v>
          </cell>
          <cell r="K8" t="str">
            <v>1095.51</v>
          </cell>
          <cell r="L8">
            <v>129834</v>
          </cell>
          <cell r="M8" t="str">
            <v>MARTIN</v>
          </cell>
          <cell r="N8" t="str">
            <v>LEA</v>
          </cell>
          <cell r="O8" t="str">
            <v>F</v>
          </cell>
          <cell r="P8">
            <v>33189</v>
          </cell>
          <cell r="Q8" t="str">
            <v>LEA MARTIN</v>
          </cell>
        </row>
        <row r="9">
          <cell r="A9" t="str">
            <v>C1D149646</v>
          </cell>
          <cell r="B9" t="str">
            <v>C1D</v>
          </cell>
          <cell r="C9" t="str">
            <v>S</v>
          </cell>
          <cell r="D9" t="str">
            <v>N1</v>
          </cell>
          <cell r="E9" t="str">
            <v>U.s.m. Saran Canoe Kayak</v>
          </cell>
          <cell r="F9" t="str">
            <v>4504</v>
          </cell>
          <cell r="G9" t="str">
            <v>Comite Departemental Ck Du Loiret</v>
          </cell>
          <cell r="H9" t="str">
            <v>4500</v>
          </cell>
          <cell r="I9" t="str">
            <v>Comite Regional Centre Val De Loire Ck</v>
          </cell>
          <cell r="J9" t="str">
            <v>CR04</v>
          </cell>
          <cell r="K9" t="str">
            <v>116.59</v>
          </cell>
          <cell r="L9">
            <v>149646</v>
          </cell>
          <cell r="M9" t="str">
            <v>BAUDU</v>
          </cell>
          <cell r="N9" t="str">
            <v>LUCIE</v>
          </cell>
          <cell r="O9" t="str">
            <v>F</v>
          </cell>
          <cell r="P9">
            <v>34221</v>
          </cell>
          <cell r="Q9" t="str">
            <v>LUCIE BAUDU</v>
          </cell>
        </row>
        <row r="10">
          <cell r="A10" t="str">
            <v>C1D151887</v>
          </cell>
          <cell r="B10" t="str">
            <v>C1D</v>
          </cell>
          <cell r="C10" t="str">
            <v>S</v>
          </cell>
          <cell r="D10" t="str">
            <v>N3</v>
          </cell>
          <cell r="E10" t="str">
            <v>C.k. Pont De Roide</v>
          </cell>
          <cell r="F10" t="str">
            <v>2522</v>
          </cell>
          <cell r="G10" t="str">
            <v>Comite Departemental Ck Du Doubs</v>
          </cell>
          <cell r="H10" t="str">
            <v>2500</v>
          </cell>
          <cell r="I10" t="str">
            <v>Comite Regional Bourgogne Franche Comte Ck</v>
          </cell>
          <cell r="J10" t="str">
            <v>CR02</v>
          </cell>
          <cell r="K10" t="str">
            <v>679.92</v>
          </cell>
          <cell r="L10">
            <v>151887</v>
          </cell>
          <cell r="M10" t="str">
            <v>DELAVELLE</v>
          </cell>
          <cell r="N10" t="str">
            <v>ELODIE</v>
          </cell>
          <cell r="O10" t="str">
            <v>F</v>
          </cell>
          <cell r="P10">
            <v>33406</v>
          </cell>
          <cell r="Q10" t="str">
            <v>ELODIE DELAVELLE</v>
          </cell>
        </row>
        <row r="11">
          <cell r="A11" t="str">
            <v>C1D156422</v>
          </cell>
          <cell r="B11" t="str">
            <v>C1D</v>
          </cell>
          <cell r="C11" t="str">
            <v>S</v>
          </cell>
          <cell r="D11" t="str">
            <v>N3</v>
          </cell>
          <cell r="E11" t="str">
            <v>Club Sportif Beaumontais Canoe Kayak</v>
          </cell>
          <cell r="F11" t="str">
            <v>2708</v>
          </cell>
          <cell r="G11" t="str">
            <v>Comite Departemental Ck De L'eure</v>
          </cell>
          <cell r="H11" t="str">
            <v>2700</v>
          </cell>
          <cell r="I11" t="str">
            <v>Comite Regional Normandie Ck</v>
          </cell>
          <cell r="J11" t="str">
            <v>CR08</v>
          </cell>
          <cell r="K11" t="str">
            <v>1321.17</v>
          </cell>
          <cell r="L11">
            <v>156422</v>
          </cell>
          <cell r="M11" t="str">
            <v>GATUINGT</v>
          </cell>
          <cell r="N11" t="str">
            <v>CHLOE</v>
          </cell>
          <cell r="O11" t="str">
            <v>F</v>
          </cell>
          <cell r="P11">
            <v>33727</v>
          </cell>
          <cell r="Q11" t="str">
            <v>CHLOE GATUINGT</v>
          </cell>
        </row>
        <row r="12">
          <cell r="A12" t="str">
            <v>C1D177782</v>
          </cell>
          <cell r="B12" t="str">
            <v>C1D</v>
          </cell>
          <cell r="C12" t="str">
            <v>S</v>
          </cell>
          <cell r="D12" t="str">
            <v>N1</v>
          </cell>
          <cell r="E12" t="str">
            <v>Association Vezere Canoe Kayak</v>
          </cell>
          <cell r="F12" t="str">
            <v>1964</v>
          </cell>
          <cell r="G12" t="str">
            <v>Comite Departemental Ck De La Correze</v>
          </cell>
          <cell r="H12" t="str">
            <v>1900</v>
          </cell>
          <cell r="I12" t="str">
            <v>Comite Regional Nouvelle Aquitaine Ck</v>
          </cell>
          <cell r="J12" t="str">
            <v>CR09</v>
          </cell>
          <cell r="K12" t="str">
            <v>69.85</v>
          </cell>
          <cell r="L12">
            <v>177782</v>
          </cell>
          <cell r="M12" t="str">
            <v>PRIOUX</v>
          </cell>
          <cell r="N12" t="str">
            <v>LUCIE</v>
          </cell>
          <cell r="O12" t="str">
            <v>F</v>
          </cell>
          <cell r="P12">
            <v>35632</v>
          </cell>
          <cell r="Q12" t="str">
            <v>LUCIE PRIOUX</v>
          </cell>
        </row>
        <row r="13">
          <cell r="A13" t="str">
            <v>C1D180432</v>
          </cell>
          <cell r="B13" t="str">
            <v>C1D</v>
          </cell>
          <cell r="C13" t="str">
            <v>S</v>
          </cell>
          <cell r="D13" t="str">
            <v>N2</v>
          </cell>
          <cell r="E13" t="str">
            <v>Ckc Vallee De L'ain</v>
          </cell>
          <cell r="F13" t="str">
            <v>0108</v>
          </cell>
          <cell r="G13" t="str">
            <v>Comite Departemental Ck De L'ain</v>
          </cell>
          <cell r="H13" t="str">
            <v>0100</v>
          </cell>
          <cell r="I13" t="str">
            <v>Comite Regional Auvergne RhÔne Alpes Ck</v>
          </cell>
          <cell r="J13" t="str">
            <v>CR01</v>
          </cell>
          <cell r="K13" t="str">
            <v>403.96</v>
          </cell>
          <cell r="L13">
            <v>180432</v>
          </cell>
          <cell r="M13" t="str">
            <v>DAILLE</v>
          </cell>
          <cell r="N13" t="str">
            <v>VIVIANA</v>
          </cell>
          <cell r="O13" t="str">
            <v>F</v>
          </cell>
          <cell r="P13">
            <v>35825</v>
          </cell>
          <cell r="Q13" t="str">
            <v>VIVIANA DAILLE</v>
          </cell>
        </row>
        <row r="14">
          <cell r="A14" t="str">
            <v>C1D189577</v>
          </cell>
          <cell r="B14" t="str">
            <v>C1D</v>
          </cell>
          <cell r="C14" t="str">
            <v>S</v>
          </cell>
          <cell r="D14" t="str">
            <v>N3</v>
          </cell>
          <cell r="E14" t="str">
            <v>C.k. Dormans Eaux Libres</v>
          </cell>
          <cell r="F14" t="str">
            <v>5102</v>
          </cell>
          <cell r="G14" t="str">
            <v>Comite Departemental Ck De La Marne</v>
          </cell>
          <cell r="H14" t="str">
            <v>5100</v>
          </cell>
          <cell r="I14" t="str">
            <v>Comite Regional Grand Est Ck</v>
          </cell>
          <cell r="J14" t="str">
            <v>CR05</v>
          </cell>
          <cell r="K14" t="str">
            <v>601.63</v>
          </cell>
          <cell r="L14">
            <v>189577</v>
          </cell>
          <cell r="M14" t="str">
            <v>DURAND</v>
          </cell>
          <cell r="N14" t="str">
            <v>MANON</v>
          </cell>
          <cell r="O14" t="str">
            <v>F</v>
          </cell>
          <cell r="P14">
            <v>35841</v>
          </cell>
          <cell r="Q14" t="str">
            <v>MANON DURAND</v>
          </cell>
        </row>
        <row r="15">
          <cell r="A15" t="str">
            <v>C1D191199</v>
          </cell>
          <cell r="B15" t="str">
            <v>C1D</v>
          </cell>
          <cell r="C15" t="str">
            <v>S</v>
          </cell>
          <cell r="D15" t="str">
            <v>Reg</v>
          </cell>
          <cell r="E15" t="str">
            <v>C.k. Dormans Eaux Libres</v>
          </cell>
          <cell r="F15" t="str">
            <v>5102</v>
          </cell>
          <cell r="G15" t="str">
            <v>Comite Departemental Ck De La Marne</v>
          </cell>
          <cell r="H15" t="str">
            <v>5100</v>
          </cell>
          <cell r="I15" t="str">
            <v>Comite Regional Grand Est Ck</v>
          </cell>
          <cell r="J15" t="str">
            <v>CR05</v>
          </cell>
          <cell r="K15" t="str">
            <v>1642.36</v>
          </cell>
          <cell r="L15">
            <v>191199</v>
          </cell>
          <cell r="M15" t="str">
            <v>SCHERER</v>
          </cell>
          <cell r="N15" t="str">
            <v>CAROLINE</v>
          </cell>
          <cell r="O15" t="str">
            <v>F</v>
          </cell>
          <cell r="P15">
            <v>34450</v>
          </cell>
          <cell r="Q15" t="str">
            <v>CAROLINE SCHERER</v>
          </cell>
        </row>
        <row r="16">
          <cell r="A16" t="str">
            <v>C1D191808</v>
          </cell>
          <cell r="B16" t="str">
            <v>C1D</v>
          </cell>
          <cell r="C16" t="str">
            <v>S</v>
          </cell>
          <cell r="D16" t="str">
            <v>N1</v>
          </cell>
          <cell r="E16" t="str">
            <v>Eyrieux Canoe Kayak</v>
          </cell>
          <cell r="F16" t="str">
            <v>0705</v>
          </cell>
          <cell r="G16" t="str">
            <v>Comite Departemental Ck De L'ardeche</v>
          </cell>
          <cell r="H16" t="str">
            <v>0700</v>
          </cell>
          <cell r="I16" t="str">
            <v>Comite Regional Auvergne RhÔne Alpes Ck</v>
          </cell>
          <cell r="J16" t="str">
            <v>CR01</v>
          </cell>
          <cell r="K16" t="str">
            <v>68.23</v>
          </cell>
          <cell r="L16">
            <v>191808</v>
          </cell>
          <cell r="M16" t="str">
            <v>HUG</v>
          </cell>
          <cell r="N16" t="str">
            <v>ANGELE</v>
          </cell>
          <cell r="O16" t="str">
            <v>F</v>
          </cell>
          <cell r="P16">
            <v>36737</v>
          </cell>
          <cell r="Q16" t="str">
            <v>ANGELE HUG</v>
          </cell>
        </row>
        <row r="17">
          <cell r="A17" t="str">
            <v>C1D192070</v>
          </cell>
          <cell r="B17" t="str">
            <v>C1D</v>
          </cell>
          <cell r="C17" t="str">
            <v>S</v>
          </cell>
          <cell r="D17" t="str">
            <v>N1</v>
          </cell>
          <cell r="E17" t="str">
            <v>Pau Canoe-kayak Club Universitaire</v>
          </cell>
          <cell r="F17" t="str">
            <v>6411</v>
          </cell>
          <cell r="G17" t="str">
            <v>Comite Departemental Ck Des Pyrenees Atlantiques</v>
          </cell>
          <cell r="H17" t="str">
            <v>6400</v>
          </cell>
          <cell r="I17" t="str">
            <v>Comite Regional Nouvelle Aquitaine Ck</v>
          </cell>
          <cell r="J17" t="str">
            <v>CR09</v>
          </cell>
          <cell r="K17" t="str">
            <v>74.72</v>
          </cell>
          <cell r="L17">
            <v>192070</v>
          </cell>
          <cell r="M17" t="str">
            <v>DELASSUS</v>
          </cell>
          <cell r="N17" t="str">
            <v>MARJORIE</v>
          </cell>
          <cell r="O17" t="str">
            <v>F</v>
          </cell>
          <cell r="P17">
            <v>35880</v>
          </cell>
          <cell r="Q17" t="str">
            <v>MARJORIE DELASSUS</v>
          </cell>
        </row>
        <row r="18">
          <cell r="A18" t="str">
            <v>C1D192994</v>
          </cell>
          <cell r="B18" t="str">
            <v>C1D</v>
          </cell>
          <cell r="C18" t="str">
            <v>S</v>
          </cell>
          <cell r="D18" t="str">
            <v>N3</v>
          </cell>
          <cell r="E18" t="str">
            <v>Canoe Kayak Clisson</v>
          </cell>
          <cell r="F18" t="str">
            <v>4405</v>
          </cell>
          <cell r="G18" t="str">
            <v>Comite Departemental Ck De Loire Atlantique</v>
          </cell>
          <cell r="H18" t="str">
            <v>4400</v>
          </cell>
          <cell r="I18" t="str">
            <v>Comite Regional Pays De La Loire Ck</v>
          </cell>
          <cell r="J18" t="str">
            <v>CR11</v>
          </cell>
          <cell r="K18" t="str">
            <v>791.79</v>
          </cell>
          <cell r="L18">
            <v>192994</v>
          </cell>
          <cell r="M18" t="str">
            <v>LE JONCOURT</v>
          </cell>
          <cell r="N18" t="str">
            <v>MYRIAM</v>
          </cell>
          <cell r="O18" t="str">
            <v>F</v>
          </cell>
          <cell r="P18">
            <v>36131</v>
          </cell>
          <cell r="Q18" t="str">
            <v>MYRIAM LE JONCOURT</v>
          </cell>
        </row>
        <row r="19">
          <cell r="A19" t="str">
            <v>C1D193163</v>
          </cell>
          <cell r="B19" t="str">
            <v>C1D</v>
          </cell>
          <cell r="C19" t="str">
            <v>S</v>
          </cell>
          <cell r="D19" t="str">
            <v>Reg</v>
          </cell>
          <cell r="E19" t="str">
            <v>Kayak Club De Rennes</v>
          </cell>
          <cell r="F19" t="str">
            <v>3503</v>
          </cell>
          <cell r="G19" t="str">
            <v>Comite Departemental Ck D'ille Et Vilaine</v>
          </cell>
          <cell r="H19" t="str">
            <v>3500</v>
          </cell>
          <cell r="I19" t="str">
            <v>Comite Regional Bretagne Ck</v>
          </cell>
          <cell r="J19" t="str">
            <v>CR03</v>
          </cell>
          <cell r="K19" t="str">
            <v>200.57</v>
          </cell>
          <cell r="L19">
            <v>193163</v>
          </cell>
          <cell r="M19" t="str">
            <v>PRIGENT</v>
          </cell>
          <cell r="N19" t="str">
            <v>CAMILLE</v>
          </cell>
          <cell r="O19" t="str">
            <v>F</v>
          </cell>
          <cell r="P19">
            <v>35782</v>
          </cell>
          <cell r="Q19" t="str">
            <v>CAMILLE PRIGENT</v>
          </cell>
        </row>
        <row r="20">
          <cell r="A20" t="str">
            <v>C1D198126</v>
          </cell>
          <cell r="B20" t="str">
            <v>C1D</v>
          </cell>
          <cell r="C20" t="str">
            <v>S</v>
          </cell>
          <cell r="D20" t="str">
            <v>N3</v>
          </cell>
          <cell r="E20" t="str">
            <v>Torcy Canoe Kayak</v>
          </cell>
          <cell r="F20" t="str">
            <v>7705</v>
          </cell>
          <cell r="G20" t="str">
            <v>Comite Departemental Ck De Seine Et Marne</v>
          </cell>
          <cell r="H20" t="str">
            <v>7700</v>
          </cell>
          <cell r="I20" t="str">
            <v>Comite Regional Ile De France Ck</v>
          </cell>
          <cell r="J20" t="str">
            <v>CR07</v>
          </cell>
          <cell r="K20" t="str">
            <v>571.87</v>
          </cell>
          <cell r="L20">
            <v>198126</v>
          </cell>
          <cell r="M20" t="str">
            <v>CHARLAIGRE</v>
          </cell>
          <cell r="N20" t="str">
            <v>ADELE</v>
          </cell>
          <cell r="O20" t="str">
            <v>F</v>
          </cell>
          <cell r="P20">
            <v>35842</v>
          </cell>
          <cell r="Q20" t="str">
            <v>ADELE CHARLAIGRE</v>
          </cell>
        </row>
        <row r="21">
          <cell r="A21" t="str">
            <v>C1D200213</v>
          </cell>
          <cell r="B21" t="str">
            <v>C1D</v>
          </cell>
          <cell r="C21" t="str">
            <v>S</v>
          </cell>
          <cell r="D21" t="str">
            <v>N3</v>
          </cell>
          <cell r="E21" t="str">
            <v>Ascpa C.k. Strasbourg</v>
          </cell>
          <cell r="F21" t="str">
            <v>6718</v>
          </cell>
          <cell r="G21" t="str">
            <v>Comite Departemental Ck Du Bas Rhin</v>
          </cell>
          <cell r="H21" t="str">
            <v>6700</v>
          </cell>
          <cell r="I21" t="str">
            <v>Comite Regional Grand Est Ck</v>
          </cell>
          <cell r="J21" t="str">
            <v>CR05</v>
          </cell>
          <cell r="K21" t="str">
            <v>987.98</v>
          </cell>
          <cell r="L21">
            <v>200213</v>
          </cell>
          <cell r="M21" t="str">
            <v>MOUHOUB</v>
          </cell>
          <cell r="N21" t="str">
            <v>ANAIS</v>
          </cell>
          <cell r="O21" t="str">
            <v>F</v>
          </cell>
          <cell r="P21">
            <v>36304</v>
          </cell>
          <cell r="Q21" t="str">
            <v>ANAIS MOUHOUB</v>
          </cell>
        </row>
        <row r="22">
          <cell r="A22" t="str">
            <v>C1D201247</v>
          </cell>
          <cell r="B22" t="str">
            <v>C1D</v>
          </cell>
          <cell r="C22" t="str">
            <v>S</v>
          </cell>
          <cell r="D22" t="str">
            <v>N1</v>
          </cell>
          <cell r="E22" t="str">
            <v>Golbey Epinal St Nabord</v>
          </cell>
          <cell r="F22" t="str">
            <v>8803</v>
          </cell>
          <cell r="G22" t="str">
            <v>Comite Departemental Ck Des Vosges</v>
          </cell>
          <cell r="H22" t="str">
            <v>8800</v>
          </cell>
          <cell r="I22" t="str">
            <v>Comite Regional Grand Est Ck</v>
          </cell>
          <cell r="J22" t="str">
            <v>CR05</v>
          </cell>
          <cell r="K22" t="str">
            <v>105.35</v>
          </cell>
          <cell r="L22">
            <v>201247</v>
          </cell>
          <cell r="M22" t="str">
            <v>JANSSEN</v>
          </cell>
          <cell r="N22" t="str">
            <v>FANCHON</v>
          </cell>
          <cell r="O22" t="str">
            <v>F</v>
          </cell>
          <cell r="P22">
            <v>36338</v>
          </cell>
          <cell r="Q22" t="str">
            <v>FANCHON JANSSEN</v>
          </cell>
        </row>
        <row r="23">
          <cell r="A23" t="str">
            <v>C1D203306</v>
          </cell>
          <cell r="B23" t="str">
            <v>C1D</v>
          </cell>
          <cell r="C23" t="str">
            <v>S</v>
          </cell>
          <cell r="D23" t="str">
            <v>N1</v>
          </cell>
          <cell r="E23" t="str">
            <v>Kayak Club Angerien</v>
          </cell>
          <cell r="F23" t="str">
            <v>1705</v>
          </cell>
          <cell r="G23" t="str">
            <v>Comite Departemental Ck De Charente Maritime</v>
          </cell>
          <cell r="H23" t="str">
            <v>1700</v>
          </cell>
          <cell r="I23" t="str">
            <v>Comite Regional Nouvelle Aquitaine Ck</v>
          </cell>
          <cell r="J23" t="str">
            <v>CR09</v>
          </cell>
          <cell r="K23" t="str">
            <v>176.75</v>
          </cell>
          <cell r="L23">
            <v>203306</v>
          </cell>
          <cell r="M23" t="str">
            <v>BREGAZZI</v>
          </cell>
          <cell r="N23" t="str">
            <v>ELLA</v>
          </cell>
          <cell r="O23" t="str">
            <v>F</v>
          </cell>
          <cell r="P23">
            <v>35264</v>
          </cell>
          <cell r="Q23" t="str">
            <v>ELLA BREGAZZI</v>
          </cell>
        </row>
        <row r="24">
          <cell r="A24" t="str">
            <v>C1D209903</v>
          </cell>
          <cell r="B24" t="str">
            <v>C1D</v>
          </cell>
          <cell r="C24" t="str">
            <v>S</v>
          </cell>
          <cell r="D24" t="str">
            <v>N2</v>
          </cell>
          <cell r="E24" t="str">
            <v>Niagara Canoe Kayak Club</v>
          </cell>
          <cell r="F24" t="str">
            <v>9D02</v>
          </cell>
          <cell r="G24" t="str">
            <v>Comite Departemental Ck De La Reunion</v>
          </cell>
          <cell r="H24" t="str">
            <v>9D00</v>
          </cell>
          <cell r="I24" t="str">
            <v>Comite Regional Reunion Ck</v>
          </cell>
          <cell r="J24" t="str">
            <v>CR24</v>
          </cell>
          <cell r="K24" t="str">
            <v>418.88</v>
          </cell>
          <cell r="L24">
            <v>209903</v>
          </cell>
          <cell r="M24" t="str">
            <v>HUGUES</v>
          </cell>
          <cell r="N24" t="str">
            <v>ELENA</v>
          </cell>
          <cell r="O24" t="str">
            <v>F</v>
          </cell>
          <cell r="P24">
            <v>36972</v>
          </cell>
          <cell r="Q24" t="str">
            <v>ELENA HUGUES</v>
          </cell>
        </row>
        <row r="25">
          <cell r="A25" t="str">
            <v>C1D210071</v>
          </cell>
          <cell r="B25" t="str">
            <v>C1D</v>
          </cell>
          <cell r="C25" t="str">
            <v>S</v>
          </cell>
          <cell r="D25" t="str">
            <v>N1</v>
          </cell>
          <cell r="E25" t="str">
            <v>Angouleme Canoe Kayak</v>
          </cell>
          <cell r="F25" t="str">
            <v>1612</v>
          </cell>
          <cell r="G25" t="str">
            <v>Comite Departemental Ck De La Charente</v>
          </cell>
          <cell r="H25" t="str">
            <v>1600</v>
          </cell>
          <cell r="I25" t="str">
            <v>Comite Regional Nouvelle Aquitaine Ck</v>
          </cell>
          <cell r="J25" t="str">
            <v>CR09</v>
          </cell>
          <cell r="K25" t="str">
            <v>257.48</v>
          </cell>
          <cell r="L25">
            <v>210071</v>
          </cell>
          <cell r="M25" t="str">
            <v>JOUBERT</v>
          </cell>
          <cell r="N25" t="str">
            <v>PERRINE</v>
          </cell>
          <cell r="O25" t="str">
            <v>F</v>
          </cell>
          <cell r="P25">
            <v>37441</v>
          </cell>
          <cell r="Q25" t="str">
            <v>PERRINE JOUBERT</v>
          </cell>
        </row>
        <row r="26">
          <cell r="A26" t="str">
            <v>C1D212150</v>
          </cell>
          <cell r="B26" t="str">
            <v>C1D</v>
          </cell>
          <cell r="C26" t="str">
            <v>S</v>
          </cell>
          <cell r="D26" t="str">
            <v>Reg</v>
          </cell>
          <cell r="E26" t="str">
            <v>C.k.c. Nancy Tomblaine</v>
          </cell>
          <cell r="F26" t="str">
            <v>5408</v>
          </cell>
          <cell r="G26" t="str">
            <v>Comite Departemental Ck De Meurthe Et Moselle</v>
          </cell>
          <cell r="H26" t="str">
            <v>5400</v>
          </cell>
          <cell r="I26" t="str">
            <v>Comite Regional Grand Est Ck</v>
          </cell>
          <cell r="J26" t="str">
            <v>CR05</v>
          </cell>
          <cell r="K26" t="str">
            <v>865.61</v>
          </cell>
          <cell r="L26">
            <v>212150</v>
          </cell>
          <cell r="M26" t="str">
            <v>BRUCHON</v>
          </cell>
          <cell r="N26" t="str">
            <v>ZOE</v>
          </cell>
          <cell r="O26" t="str">
            <v>F</v>
          </cell>
          <cell r="P26">
            <v>36683</v>
          </cell>
          <cell r="Q26" t="str">
            <v>ZOE BRUCHON</v>
          </cell>
        </row>
        <row r="27">
          <cell r="A27" t="str">
            <v>C1D212629</v>
          </cell>
          <cell r="B27" t="str">
            <v>C1D</v>
          </cell>
          <cell r="C27" t="str">
            <v>S</v>
          </cell>
          <cell r="D27" t="str">
            <v>N2</v>
          </cell>
          <cell r="E27" t="str">
            <v>Torcy Canoe Kayak</v>
          </cell>
          <cell r="F27" t="str">
            <v>7705</v>
          </cell>
          <cell r="G27" t="str">
            <v>Comite Departemental Ck De Seine Et Marne</v>
          </cell>
          <cell r="H27" t="str">
            <v>7700</v>
          </cell>
          <cell r="I27" t="str">
            <v>Comite Regional Ile De France Ck</v>
          </cell>
          <cell r="J27" t="str">
            <v>CR07</v>
          </cell>
          <cell r="K27" t="str">
            <v>436.58</v>
          </cell>
          <cell r="L27">
            <v>212629</v>
          </cell>
          <cell r="M27" t="str">
            <v>DELAHAYE</v>
          </cell>
          <cell r="N27" t="str">
            <v>EMILIE</v>
          </cell>
          <cell r="O27" t="str">
            <v>F</v>
          </cell>
          <cell r="P27">
            <v>35628</v>
          </cell>
          <cell r="Q27" t="str">
            <v>EMILIE DELAHAYE</v>
          </cell>
        </row>
        <row r="28">
          <cell r="A28" t="str">
            <v>C1D212669</v>
          </cell>
          <cell r="B28" t="str">
            <v>C1D</v>
          </cell>
          <cell r="C28" t="str">
            <v>S</v>
          </cell>
          <cell r="D28" t="str">
            <v>N1</v>
          </cell>
          <cell r="E28" t="str">
            <v>Pau Canoe-kayak Club Universitaire</v>
          </cell>
          <cell r="F28" t="str">
            <v>6411</v>
          </cell>
          <cell r="G28" t="str">
            <v>Comite Departemental Ck Des Pyrenees Atlantiques</v>
          </cell>
          <cell r="H28" t="str">
            <v>6400</v>
          </cell>
          <cell r="I28" t="str">
            <v>Comite Regional Nouvelle Aquitaine Ck</v>
          </cell>
          <cell r="J28" t="str">
            <v>CR09</v>
          </cell>
          <cell r="K28" t="str">
            <v>87.72</v>
          </cell>
          <cell r="L28">
            <v>212669</v>
          </cell>
          <cell r="M28" t="str">
            <v>DELASSUS</v>
          </cell>
          <cell r="N28" t="str">
            <v>DORIANE</v>
          </cell>
          <cell r="O28" t="str">
            <v>F</v>
          </cell>
          <cell r="P28">
            <v>37577</v>
          </cell>
          <cell r="Q28" t="str">
            <v>DORIANE DELASSUS</v>
          </cell>
        </row>
        <row r="29">
          <cell r="A29" t="str">
            <v>C1D213907</v>
          </cell>
          <cell r="B29" t="str">
            <v>C1D</v>
          </cell>
          <cell r="C29" t="str">
            <v>S</v>
          </cell>
          <cell r="D29" t="str">
            <v>N1</v>
          </cell>
          <cell r="E29" t="str">
            <v>Canoe Kayak Montreuil</v>
          </cell>
          <cell r="F29" t="str">
            <v>6205</v>
          </cell>
          <cell r="G29" t="str">
            <v>Comite Departemental Ck  Du Pas De Calais</v>
          </cell>
          <cell r="H29" t="str">
            <v>6200</v>
          </cell>
          <cell r="I29" t="str">
            <v>Comite Regional Hauts De France Ck</v>
          </cell>
          <cell r="J29" t="str">
            <v>CR06</v>
          </cell>
          <cell r="K29" t="str">
            <v>9999</v>
          </cell>
          <cell r="L29">
            <v>213907</v>
          </cell>
          <cell r="M29" t="str">
            <v>DUBOC</v>
          </cell>
          <cell r="N29" t="str">
            <v>TIPHAINE</v>
          </cell>
          <cell r="O29" t="str">
            <v>F</v>
          </cell>
          <cell r="P29">
            <v>36456</v>
          </cell>
          <cell r="Q29" t="str">
            <v>TIPHAINE DUBOC</v>
          </cell>
        </row>
        <row r="30">
          <cell r="A30" t="str">
            <v>C1D220368</v>
          </cell>
          <cell r="B30" t="str">
            <v>C1D</v>
          </cell>
          <cell r="C30" t="str">
            <v>S</v>
          </cell>
          <cell r="D30" t="str">
            <v>N3</v>
          </cell>
          <cell r="E30" t="str">
            <v>Canoe Kayak Haute Isere</v>
          </cell>
          <cell r="F30" t="str">
            <v>7304</v>
          </cell>
          <cell r="G30" t="str">
            <v>Comite Departemental Ck De La Savoie</v>
          </cell>
          <cell r="H30" t="str">
            <v>7300</v>
          </cell>
          <cell r="I30" t="str">
            <v>Comite Regional Auvergne RhÔne Alpes Ck</v>
          </cell>
          <cell r="J30" t="str">
            <v>CR01</v>
          </cell>
          <cell r="K30" t="str">
            <v>304.36</v>
          </cell>
          <cell r="L30">
            <v>220368</v>
          </cell>
          <cell r="M30" t="str">
            <v>SILVIN</v>
          </cell>
          <cell r="N30" t="str">
            <v>MARIE AMELIE</v>
          </cell>
          <cell r="O30" t="str">
            <v>F</v>
          </cell>
          <cell r="P30">
            <v>37718</v>
          </cell>
          <cell r="Q30" t="str">
            <v>MARIE AMELIE SILVIN</v>
          </cell>
        </row>
        <row r="31">
          <cell r="A31" t="str">
            <v>C1D223913</v>
          </cell>
          <cell r="B31" t="str">
            <v>C1D</v>
          </cell>
          <cell r="C31" t="str">
            <v>S</v>
          </cell>
          <cell r="D31" t="str">
            <v>N3</v>
          </cell>
          <cell r="E31" t="str">
            <v>Pau Canoe-kayak Club Universitaire</v>
          </cell>
          <cell r="F31" t="str">
            <v>6411</v>
          </cell>
          <cell r="G31" t="str">
            <v>Comite Departemental Ck Des Pyrenees Atlantiques</v>
          </cell>
          <cell r="H31" t="str">
            <v>6400</v>
          </cell>
          <cell r="I31" t="str">
            <v>Comite Regional Nouvelle Aquitaine Ck</v>
          </cell>
          <cell r="J31" t="str">
            <v>CR09</v>
          </cell>
          <cell r="K31" t="str">
            <v>673.54</v>
          </cell>
          <cell r="L31">
            <v>223913</v>
          </cell>
          <cell r="M31" t="str">
            <v>PRIGENT</v>
          </cell>
          <cell r="N31" t="str">
            <v>ROMANE</v>
          </cell>
          <cell r="O31" t="str">
            <v>F</v>
          </cell>
          <cell r="P31">
            <v>36251</v>
          </cell>
          <cell r="Q31" t="str">
            <v>ROMANE PRIGENT</v>
          </cell>
        </row>
        <row r="32">
          <cell r="A32" t="str">
            <v>C1D236353</v>
          </cell>
          <cell r="B32" t="str">
            <v>C1D</v>
          </cell>
          <cell r="C32" t="str">
            <v>S</v>
          </cell>
          <cell r="D32" t="str">
            <v>N3</v>
          </cell>
          <cell r="E32" t="str">
            <v>Club Canoe Kayak Vienne</v>
          </cell>
          <cell r="F32" t="str">
            <v>3804</v>
          </cell>
          <cell r="G32" t="str">
            <v>Comite Departemental Ck De L'isere</v>
          </cell>
          <cell r="H32" t="str">
            <v>3800</v>
          </cell>
          <cell r="I32" t="str">
            <v>Comite Regional Auvergne RhÔne Alpes Ck</v>
          </cell>
          <cell r="J32" t="str">
            <v>CR01</v>
          </cell>
          <cell r="K32" t="str">
            <v>707.35</v>
          </cell>
          <cell r="L32">
            <v>236353</v>
          </cell>
          <cell r="M32" t="str">
            <v>ARMANI</v>
          </cell>
          <cell r="N32" t="str">
            <v>EMILIE</v>
          </cell>
          <cell r="O32" t="str">
            <v>F</v>
          </cell>
          <cell r="P32">
            <v>36741</v>
          </cell>
          <cell r="Q32" t="str">
            <v>EMILIE ARMANI</v>
          </cell>
        </row>
        <row r="33">
          <cell r="A33" t="str">
            <v>C1D238716</v>
          </cell>
          <cell r="B33" t="str">
            <v>C1D</v>
          </cell>
          <cell r="C33" t="str">
            <v>S</v>
          </cell>
          <cell r="D33" t="str">
            <v>N1</v>
          </cell>
          <cell r="E33" t="str">
            <v>C.k.c. Nancy Tomblaine</v>
          </cell>
          <cell r="F33" t="str">
            <v>5408</v>
          </cell>
          <cell r="G33" t="str">
            <v>Comite Departemental Ck De Meurthe Et Moselle</v>
          </cell>
          <cell r="H33" t="str">
            <v>5400</v>
          </cell>
          <cell r="I33" t="str">
            <v>Comite Regional Grand Est Ck</v>
          </cell>
          <cell r="J33" t="str">
            <v>CR05</v>
          </cell>
          <cell r="K33" t="str">
            <v>261.86</v>
          </cell>
          <cell r="L33">
            <v>238716</v>
          </cell>
          <cell r="M33" t="str">
            <v>BUDZINSKI</v>
          </cell>
          <cell r="N33" t="str">
            <v>JULIA</v>
          </cell>
          <cell r="O33" t="str">
            <v>F</v>
          </cell>
          <cell r="P33">
            <v>36214</v>
          </cell>
          <cell r="Q33" t="str">
            <v>JULIA BUDZINSKI</v>
          </cell>
        </row>
        <row r="34">
          <cell r="A34" t="str">
            <v>C1D240217</v>
          </cell>
          <cell r="B34" t="str">
            <v>C1D</v>
          </cell>
          <cell r="C34" t="str">
            <v>S</v>
          </cell>
          <cell r="D34" t="str">
            <v>N1</v>
          </cell>
          <cell r="E34" t="str">
            <v>Canoe Kayak De Quimperle</v>
          </cell>
          <cell r="F34" t="str">
            <v>2904</v>
          </cell>
          <cell r="G34" t="str">
            <v>Comite Departemental Ck Du Finistere</v>
          </cell>
          <cell r="H34" t="str">
            <v>2900</v>
          </cell>
          <cell r="I34" t="str">
            <v>Comite Regional Bretagne Ck</v>
          </cell>
          <cell r="J34" t="str">
            <v>CR03</v>
          </cell>
          <cell r="K34" t="str">
            <v>350.42</v>
          </cell>
          <cell r="L34">
            <v>240217</v>
          </cell>
          <cell r="M34" t="str">
            <v>MARCHAND</v>
          </cell>
          <cell r="N34" t="str">
            <v>EVA</v>
          </cell>
          <cell r="O34" t="str">
            <v>F</v>
          </cell>
          <cell r="P34">
            <v>37665</v>
          </cell>
          <cell r="Q34" t="str">
            <v>EVA MARCHAND</v>
          </cell>
        </row>
        <row r="35">
          <cell r="A35" t="str">
            <v>C1D241856</v>
          </cell>
          <cell r="B35" t="str">
            <v>C1D</v>
          </cell>
          <cell r="C35" t="str">
            <v>S</v>
          </cell>
          <cell r="D35" t="str">
            <v>N2</v>
          </cell>
          <cell r="E35" t="str">
            <v>Golbey Epinal St Nabord</v>
          </cell>
          <cell r="F35" t="str">
            <v>8803</v>
          </cell>
          <cell r="G35" t="str">
            <v>Comite Departemental Ck Des Vosges</v>
          </cell>
          <cell r="H35" t="str">
            <v>8800</v>
          </cell>
          <cell r="I35" t="str">
            <v>Comite Regional Grand Est Ck</v>
          </cell>
          <cell r="J35" t="str">
            <v>CR05</v>
          </cell>
          <cell r="K35" t="str">
            <v>322.37</v>
          </cell>
          <cell r="L35">
            <v>241856</v>
          </cell>
          <cell r="M35" t="str">
            <v>GONSETH</v>
          </cell>
          <cell r="N35" t="str">
            <v>IANA</v>
          </cell>
          <cell r="O35" t="str">
            <v>F</v>
          </cell>
          <cell r="P35">
            <v>38414</v>
          </cell>
          <cell r="Q35" t="str">
            <v>IANA GONSETH</v>
          </cell>
        </row>
        <row r="36">
          <cell r="A36" t="str">
            <v>C1D242003</v>
          </cell>
          <cell r="B36" t="str">
            <v>C1D</v>
          </cell>
          <cell r="C36" t="str">
            <v>S</v>
          </cell>
          <cell r="D36" t="str">
            <v>N1</v>
          </cell>
          <cell r="E36" t="str">
            <v>Canoe Kayak Toulousain</v>
          </cell>
          <cell r="F36" t="str">
            <v>3102</v>
          </cell>
          <cell r="G36" t="str">
            <v>Comite Departemental Ck De Haute Garonne</v>
          </cell>
          <cell r="H36" t="str">
            <v>3100</v>
          </cell>
          <cell r="I36" t="str">
            <v>Comite Regional Occitanie Ck</v>
          </cell>
          <cell r="J36" t="str">
            <v>CR10</v>
          </cell>
          <cell r="K36" t="str">
            <v>111.08</v>
          </cell>
          <cell r="L36">
            <v>242003</v>
          </cell>
          <cell r="M36" t="str">
            <v>ROISIN</v>
          </cell>
          <cell r="N36" t="str">
            <v>LAURENE</v>
          </cell>
          <cell r="O36" t="str">
            <v>F</v>
          </cell>
          <cell r="P36">
            <v>37004</v>
          </cell>
          <cell r="Q36" t="str">
            <v>LAURENE ROISIN</v>
          </cell>
        </row>
        <row r="37">
          <cell r="A37" t="str">
            <v>C1D242579</v>
          </cell>
          <cell r="B37" t="str">
            <v>C1D</v>
          </cell>
          <cell r="C37" t="str">
            <v>S</v>
          </cell>
          <cell r="D37" t="str">
            <v>N3</v>
          </cell>
          <cell r="E37" t="str">
            <v>C.k.c. Nancy Tomblaine</v>
          </cell>
          <cell r="F37" t="str">
            <v>5408</v>
          </cell>
          <cell r="G37" t="str">
            <v>Comite Departemental Ck De Meurthe Et Moselle</v>
          </cell>
          <cell r="H37" t="str">
            <v>5400</v>
          </cell>
          <cell r="I37" t="str">
            <v>Comite Regional Grand Est Ck</v>
          </cell>
          <cell r="J37" t="str">
            <v>CR05</v>
          </cell>
          <cell r="K37" t="str">
            <v>918.5</v>
          </cell>
          <cell r="L37">
            <v>242579</v>
          </cell>
          <cell r="M37" t="str">
            <v>HUREZ</v>
          </cell>
          <cell r="N37" t="str">
            <v>CAMILLE</v>
          </cell>
          <cell r="O37" t="str">
            <v>F</v>
          </cell>
          <cell r="P37">
            <v>35911</v>
          </cell>
          <cell r="Q37" t="str">
            <v>CAMILLE HUREZ</v>
          </cell>
        </row>
        <row r="38">
          <cell r="A38" t="str">
            <v>C1D245110</v>
          </cell>
          <cell r="B38" t="str">
            <v>C1D</v>
          </cell>
          <cell r="C38" t="str">
            <v>S</v>
          </cell>
          <cell r="D38" t="str">
            <v>N2</v>
          </cell>
          <cell r="E38" t="str">
            <v>Ur Tipula</v>
          </cell>
          <cell r="F38" t="str">
            <v>6427</v>
          </cell>
          <cell r="G38" t="str">
            <v>Comite Departemental Ck Des Pyrenees Atlantiques</v>
          </cell>
          <cell r="H38" t="str">
            <v>6400</v>
          </cell>
          <cell r="I38" t="str">
            <v>Comite Regional Nouvelle Aquitaine Ck</v>
          </cell>
          <cell r="J38" t="str">
            <v>CR09</v>
          </cell>
          <cell r="K38" t="str">
            <v>9999</v>
          </cell>
          <cell r="L38">
            <v>245110</v>
          </cell>
          <cell r="M38" t="str">
            <v>ERDOIS</v>
          </cell>
          <cell r="N38" t="str">
            <v>ELORRI</v>
          </cell>
          <cell r="O38" t="str">
            <v>F</v>
          </cell>
          <cell r="P38">
            <v>37214</v>
          </cell>
          <cell r="Q38" t="str">
            <v>ELORRI ERDOIS</v>
          </cell>
        </row>
        <row r="39">
          <cell r="A39" t="str">
            <v>C1D247347</v>
          </cell>
          <cell r="B39" t="str">
            <v>C1D</v>
          </cell>
          <cell r="C39" t="str">
            <v>S</v>
          </cell>
          <cell r="D39" t="str">
            <v>N3</v>
          </cell>
          <cell r="E39" t="str">
            <v>Golbey Epinal St Nabord</v>
          </cell>
          <cell r="F39" t="str">
            <v>8803</v>
          </cell>
          <cell r="G39" t="str">
            <v>Comite Departemental Ck Des Vosges</v>
          </cell>
          <cell r="H39" t="str">
            <v>8800</v>
          </cell>
          <cell r="I39" t="str">
            <v>Comite Regional Grand Est Ck</v>
          </cell>
          <cell r="J39" t="str">
            <v>CR05</v>
          </cell>
          <cell r="K39" t="str">
            <v>416.49</v>
          </cell>
          <cell r="L39">
            <v>247347</v>
          </cell>
          <cell r="M39" t="str">
            <v>MARTIN-LAEMLE</v>
          </cell>
          <cell r="N39" t="str">
            <v>ILONA</v>
          </cell>
          <cell r="O39" t="str">
            <v>F</v>
          </cell>
          <cell r="P39">
            <v>37766</v>
          </cell>
          <cell r="Q39" t="str">
            <v>ILONA MARTIN-LAEMLE</v>
          </cell>
        </row>
        <row r="40">
          <cell r="A40" t="str">
            <v>C1D252825</v>
          </cell>
          <cell r="B40" t="str">
            <v>C1D</v>
          </cell>
          <cell r="C40" t="str">
            <v>S</v>
          </cell>
          <cell r="D40" t="str">
            <v>N3</v>
          </cell>
          <cell r="E40" t="str">
            <v>Red Star Club Champigny</v>
          </cell>
          <cell r="F40" t="str">
            <v>9407</v>
          </cell>
          <cell r="G40" t="str">
            <v>Comite Departemental Ck Du Val De Marne</v>
          </cell>
          <cell r="H40" t="str">
            <v>9400</v>
          </cell>
          <cell r="I40" t="str">
            <v>Comite Regional Ile De France Ck</v>
          </cell>
          <cell r="J40" t="str">
            <v>CR07</v>
          </cell>
          <cell r="K40" t="str">
            <v>297.11</v>
          </cell>
          <cell r="L40">
            <v>252825</v>
          </cell>
          <cell r="M40" t="str">
            <v>BARBOSA</v>
          </cell>
          <cell r="N40" t="str">
            <v>NELIA</v>
          </cell>
          <cell r="O40" t="str">
            <v>F</v>
          </cell>
          <cell r="P40">
            <v>36076</v>
          </cell>
          <cell r="Q40" t="str">
            <v>NELIA BARBOSA</v>
          </cell>
        </row>
        <row r="41">
          <cell r="A41" t="str">
            <v>C1D252921</v>
          </cell>
          <cell r="B41" t="str">
            <v>C1D</v>
          </cell>
          <cell r="C41" t="str">
            <v>S</v>
          </cell>
          <cell r="D41" t="str">
            <v>N2</v>
          </cell>
          <cell r="E41" t="str">
            <v>Canoe Kayak Val De Risle</v>
          </cell>
          <cell r="F41" t="str">
            <v>2712</v>
          </cell>
          <cell r="G41" t="str">
            <v>Comite Departemental Ck De L'eure</v>
          </cell>
          <cell r="H41" t="str">
            <v>2700</v>
          </cell>
          <cell r="I41" t="str">
            <v>Comite Regional Normandie Ck</v>
          </cell>
          <cell r="J41" t="str">
            <v>CR08</v>
          </cell>
          <cell r="K41" t="str">
            <v>1482.63</v>
          </cell>
          <cell r="L41">
            <v>252921</v>
          </cell>
          <cell r="M41" t="str">
            <v>GAUTRELET</v>
          </cell>
          <cell r="N41" t="str">
            <v>LISON</v>
          </cell>
          <cell r="O41" t="str">
            <v>F</v>
          </cell>
          <cell r="P41">
            <v>37551</v>
          </cell>
          <cell r="Q41" t="str">
            <v>LISON GAUTRELET</v>
          </cell>
        </row>
        <row r="42">
          <cell r="A42" t="str">
            <v>C1D253104</v>
          </cell>
          <cell r="B42" t="str">
            <v>C1D</v>
          </cell>
          <cell r="C42" t="str">
            <v>S</v>
          </cell>
          <cell r="D42" t="str">
            <v>Reg</v>
          </cell>
          <cell r="E42" t="str">
            <v>Les Alligators - Landerneau</v>
          </cell>
          <cell r="F42" t="str">
            <v>2912</v>
          </cell>
          <cell r="G42" t="str">
            <v>Comite Departemental Ck Du Finistere</v>
          </cell>
          <cell r="H42" t="str">
            <v>2900</v>
          </cell>
          <cell r="I42" t="str">
            <v>Comite Regional Bretagne Ck</v>
          </cell>
          <cell r="J42" t="str">
            <v>CR03</v>
          </cell>
          <cell r="K42" t="str">
            <v>617.4</v>
          </cell>
          <cell r="L42">
            <v>253104</v>
          </cell>
          <cell r="M42" t="str">
            <v>GRANGEON</v>
          </cell>
          <cell r="N42" t="str">
            <v>CLARA</v>
          </cell>
          <cell r="O42" t="str">
            <v>F</v>
          </cell>
          <cell r="P42">
            <v>37774</v>
          </cell>
          <cell r="Q42" t="str">
            <v>CLARA GRANGEON</v>
          </cell>
        </row>
        <row r="43">
          <cell r="A43" t="str">
            <v>C1D254095</v>
          </cell>
          <cell r="B43" t="str">
            <v>C1D</v>
          </cell>
          <cell r="C43" t="str">
            <v>S</v>
          </cell>
          <cell r="D43" t="str">
            <v>N2</v>
          </cell>
          <cell r="E43" t="str">
            <v>Canoe Kayak Clisson</v>
          </cell>
          <cell r="F43" t="str">
            <v>4405</v>
          </cell>
          <cell r="G43" t="str">
            <v>Comite Departemental Ck De Loire Atlantique</v>
          </cell>
          <cell r="H43" t="str">
            <v>4400</v>
          </cell>
          <cell r="I43" t="str">
            <v>Comite Regional Pays De La Loire Ck</v>
          </cell>
          <cell r="J43" t="str">
            <v>CR11</v>
          </cell>
          <cell r="K43" t="str">
            <v>1412.34</v>
          </cell>
          <cell r="L43">
            <v>254095</v>
          </cell>
          <cell r="M43" t="str">
            <v>BRONCHET</v>
          </cell>
          <cell r="N43" t="str">
            <v>ROMANE</v>
          </cell>
          <cell r="O43" t="str">
            <v>F</v>
          </cell>
          <cell r="P43">
            <v>37071</v>
          </cell>
          <cell r="Q43" t="str">
            <v>ROMANE BRONCHET</v>
          </cell>
        </row>
        <row r="44">
          <cell r="A44" t="str">
            <v>C1D254742</v>
          </cell>
          <cell r="B44" t="str">
            <v>C1D</v>
          </cell>
          <cell r="C44" t="str">
            <v>S</v>
          </cell>
          <cell r="D44" t="str">
            <v>N1</v>
          </cell>
          <cell r="E44" t="str">
            <v>Torcy Canoe Kayak</v>
          </cell>
          <cell r="F44" t="str">
            <v>7705</v>
          </cell>
          <cell r="G44" t="str">
            <v>Comite Departemental Ck De Seine Et Marne</v>
          </cell>
          <cell r="H44" t="str">
            <v>7700</v>
          </cell>
          <cell r="I44" t="str">
            <v>Comite Regional Ile De France Ck</v>
          </cell>
          <cell r="J44" t="str">
            <v>CR07</v>
          </cell>
          <cell r="K44" t="str">
            <v>364.61</v>
          </cell>
          <cell r="L44">
            <v>254742</v>
          </cell>
          <cell r="M44" t="str">
            <v>DELAHAYE</v>
          </cell>
          <cell r="N44" t="str">
            <v>CLARA</v>
          </cell>
          <cell r="O44" t="str">
            <v>F</v>
          </cell>
          <cell r="P44">
            <v>38014</v>
          </cell>
          <cell r="Q44" t="str">
            <v>CLARA DELAHAYE</v>
          </cell>
        </row>
        <row r="45">
          <cell r="A45" t="str">
            <v>C1D256667</v>
          </cell>
          <cell r="B45" t="str">
            <v>C1D</v>
          </cell>
          <cell r="C45" t="str">
            <v>S</v>
          </cell>
          <cell r="D45" t="str">
            <v>N3</v>
          </cell>
          <cell r="E45" t="str">
            <v>Csa Ruelle Canoe Kayak</v>
          </cell>
          <cell r="F45" t="str">
            <v>1603</v>
          </cell>
          <cell r="G45" t="str">
            <v>Comite Departemental Ck De La Charente</v>
          </cell>
          <cell r="H45" t="str">
            <v>1600</v>
          </cell>
          <cell r="I45" t="str">
            <v>Comite Regional Nouvelle Aquitaine Ck</v>
          </cell>
          <cell r="J45" t="str">
            <v>CR09</v>
          </cell>
          <cell r="K45" t="str">
            <v>845.05</v>
          </cell>
          <cell r="L45">
            <v>256667</v>
          </cell>
          <cell r="M45" t="str">
            <v>CAMPAS</v>
          </cell>
          <cell r="N45" t="str">
            <v>STEPHANIE</v>
          </cell>
          <cell r="O45" t="str">
            <v>F</v>
          </cell>
          <cell r="P45">
            <v>33970</v>
          </cell>
          <cell r="Q45" t="str">
            <v>STEPHANIE CAMPAS</v>
          </cell>
        </row>
        <row r="46">
          <cell r="A46" t="str">
            <v>C1D257441</v>
          </cell>
          <cell r="B46" t="str">
            <v>C1D</v>
          </cell>
          <cell r="C46" t="str">
            <v>M</v>
          </cell>
          <cell r="D46" t="str">
            <v>N3</v>
          </cell>
          <cell r="E46" t="str">
            <v>Torcy Canoe Kayak</v>
          </cell>
          <cell r="F46" t="str">
            <v>7705</v>
          </cell>
          <cell r="G46" t="str">
            <v>Comite Departemental Ck De Seine Et Marne</v>
          </cell>
          <cell r="H46" t="str">
            <v>7700</v>
          </cell>
          <cell r="I46" t="str">
            <v>Comite Regional Ile De France Ck</v>
          </cell>
          <cell r="J46" t="str">
            <v>CR07</v>
          </cell>
          <cell r="K46" t="str">
            <v>549.07</v>
          </cell>
          <cell r="L46">
            <v>257441</v>
          </cell>
          <cell r="M46" t="str">
            <v>ROYE</v>
          </cell>
          <cell r="N46" t="str">
            <v>MATHILDE</v>
          </cell>
          <cell r="O46" t="str">
            <v>F</v>
          </cell>
          <cell r="P46">
            <v>40752</v>
          </cell>
          <cell r="Q46" t="str">
            <v>MATHILDE ROYE</v>
          </cell>
        </row>
        <row r="47">
          <cell r="A47" t="str">
            <v>C1D265654</v>
          </cell>
          <cell r="B47" t="str">
            <v>C1D</v>
          </cell>
          <cell r="C47" t="str">
            <v>S</v>
          </cell>
          <cell r="D47" t="str">
            <v>N2</v>
          </cell>
          <cell r="E47" t="str">
            <v>Kayak Club De Metz</v>
          </cell>
          <cell r="F47" t="str">
            <v>5704</v>
          </cell>
          <cell r="G47" t="str">
            <v>Comite Departemental Ck De La Moselle</v>
          </cell>
          <cell r="H47" t="str">
            <v>5700</v>
          </cell>
          <cell r="I47" t="str">
            <v>Comite Regional Grand Est Ck</v>
          </cell>
          <cell r="J47" t="str">
            <v>CR05</v>
          </cell>
          <cell r="K47" t="str">
            <v>425</v>
          </cell>
          <cell r="L47">
            <v>265654</v>
          </cell>
          <cell r="M47" t="str">
            <v>STAUDT</v>
          </cell>
          <cell r="N47" t="str">
            <v>SOPHIE</v>
          </cell>
          <cell r="O47" t="str">
            <v>F</v>
          </cell>
          <cell r="P47">
            <v>36554</v>
          </cell>
          <cell r="Q47" t="str">
            <v>SOPHIE STAUDT</v>
          </cell>
        </row>
        <row r="48">
          <cell r="A48" t="str">
            <v>C1D265873</v>
          </cell>
          <cell r="B48" t="str">
            <v>C1D</v>
          </cell>
          <cell r="C48" t="str">
            <v>J</v>
          </cell>
          <cell r="D48" t="str">
            <v>N2</v>
          </cell>
          <cell r="E48" t="str">
            <v>Angouleme Canoe Kayak</v>
          </cell>
          <cell r="F48" t="str">
            <v>1612</v>
          </cell>
          <cell r="G48" t="str">
            <v>Comite Departemental Ck De La Charente</v>
          </cell>
          <cell r="H48" t="str">
            <v>1600</v>
          </cell>
          <cell r="I48" t="str">
            <v>Comite Regional Nouvelle Aquitaine Ck</v>
          </cell>
          <cell r="J48" t="str">
            <v>CR09</v>
          </cell>
          <cell r="K48" t="str">
            <v>764.1</v>
          </cell>
          <cell r="L48">
            <v>265873</v>
          </cell>
          <cell r="M48" t="str">
            <v>JOUBERT</v>
          </cell>
          <cell r="N48" t="str">
            <v>MANON</v>
          </cell>
          <cell r="O48" t="str">
            <v>F</v>
          </cell>
          <cell r="P48">
            <v>38923</v>
          </cell>
          <cell r="Q48" t="str">
            <v>MANON JOUBERT</v>
          </cell>
        </row>
        <row r="49">
          <cell r="A49" t="str">
            <v>C1D266572</v>
          </cell>
          <cell r="B49" t="str">
            <v>C1D</v>
          </cell>
          <cell r="C49" t="str">
            <v>S</v>
          </cell>
          <cell r="D49" t="str">
            <v>N2</v>
          </cell>
          <cell r="E49" t="str">
            <v>C.k.c. De L'ill Selestat</v>
          </cell>
          <cell r="F49" t="str">
            <v>6715</v>
          </cell>
          <cell r="G49" t="str">
            <v>Comite Departemental Ck Du Bas Rhin</v>
          </cell>
          <cell r="H49" t="str">
            <v>6700</v>
          </cell>
          <cell r="I49" t="str">
            <v>Comite Regional Grand Est Ck</v>
          </cell>
          <cell r="J49" t="str">
            <v>CR05</v>
          </cell>
          <cell r="K49" t="str">
            <v>745.84</v>
          </cell>
          <cell r="L49">
            <v>266572</v>
          </cell>
          <cell r="M49" t="str">
            <v>COLIN</v>
          </cell>
          <cell r="N49" t="str">
            <v>CLAIRE</v>
          </cell>
          <cell r="O49" t="str">
            <v>F</v>
          </cell>
          <cell r="P49">
            <v>38520</v>
          </cell>
          <cell r="Q49" t="str">
            <v>CLAIRE COLIN</v>
          </cell>
        </row>
        <row r="50">
          <cell r="A50" t="str">
            <v>C1D266641</v>
          </cell>
          <cell r="B50" t="str">
            <v>C1D</v>
          </cell>
          <cell r="C50" t="str">
            <v>S</v>
          </cell>
          <cell r="D50" t="str">
            <v>N2</v>
          </cell>
          <cell r="E50" t="str">
            <v>Canoe Kayak Pontarlier</v>
          </cell>
          <cell r="F50" t="str">
            <v>2506</v>
          </cell>
          <cell r="G50" t="str">
            <v>Comite Departemental Ck Du Doubs</v>
          </cell>
          <cell r="H50" t="str">
            <v>2500</v>
          </cell>
          <cell r="I50" t="str">
            <v>Comite Regional Bourgogne Franche Comte Ck</v>
          </cell>
          <cell r="J50" t="str">
            <v>CR02</v>
          </cell>
          <cell r="K50" t="str">
            <v>421.8</v>
          </cell>
          <cell r="L50">
            <v>266641</v>
          </cell>
          <cell r="M50" t="str">
            <v>PRIMET</v>
          </cell>
          <cell r="N50" t="str">
            <v>TIFENN</v>
          </cell>
          <cell r="O50" t="str">
            <v>F</v>
          </cell>
          <cell r="P50">
            <v>36804</v>
          </cell>
          <cell r="Q50" t="str">
            <v>TIFENN PRIMET</v>
          </cell>
        </row>
        <row r="51">
          <cell r="A51" t="str">
            <v>C1D267149</v>
          </cell>
          <cell r="B51" t="str">
            <v>C1D</v>
          </cell>
          <cell r="C51" t="str">
            <v>S</v>
          </cell>
          <cell r="D51" t="str">
            <v>N2</v>
          </cell>
          <cell r="E51" t="str">
            <v>Picquigny Vieille Somme</v>
          </cell>
          <cell r="F51" t="str">
            <v>8003</v>
          </cell>
          <cell r="G51" t="str">
            <v>Comite Departemental Ck De La Somme</v>
          </cell>
          <cell r="H51" t="str">
            <v>8000</v>
          </cell>
          <cell r="I51" t="str">
            <v>Comite Regional Hauts De France Ck</v>
          </cell>
          <cell r="J51" t="str">
            <v>CR06</v>
          </cell>
          <cell r="K51" t="str">
            <v>812.79</v>
          </cell>
          <cell r="L51">
            <v>267149</v>
          </cell>
          <cell r="M51" t="str">
            <v>DOLE</v>
          </cell>
          <cell r="N51" t="str">
            <v>CHARLINE</v>
          </cell>
          <cell r="O51" t="str">
            <v>F</v>
          </cell>
          <cell r="P51">
            <v>36909</v>
          </cell>
          <cell r="Q51" t="str">
            <v>CHARLINE DOLE</v>
          </cell>
        </row>
        <row r="52">
          <cell r="A52" t="str">
            <v>C1D268106</v>
          </cell>
          <cell r="B52" t="str">
            <v>C1D</v>
          </cell>
          <cell r="C52" t="str">
            <v>S</v>
          </cell>
          <cell r="D52" t="str">
            <v>N1</v>
          </cell>
          <cell r="E52" t="str">
            <v>Pau Canoe-kayak Club Universitaire</v>
          </cell>
          <cell r="F52" t="str">
            <v>6411</v>
          </cell>
          <cell r="G52" t="str">
            <v>Comite Departemental Ck Des Pyrenees Atlantiques</v>
          </cell>
          <cell r="H52" t="str">
            <v>6400</v>
          </cell>
          <cell r="I52" t="str">
            <v>Comite Regional Nouvelle Aquitaine Ck</v>
          </cell>
          <cell r="J52" t="str">
            <v>CR09</v>
          </cell>
          <cell r="K52" t="str">
            <v>163.98</v>
          </cell>
          <cell r="L52">
            <v>268106</v>
          </cell>
          <cell r="M52" t="str">
            <v>SALESSE</v>
          </cell>
          <cell r="N52" t="str">
            <v>LAURINE</v>
          </cell>
          <cell r="O52" t="str">
            <v>F</v>
          </cell>
          <cell r="P52">
            <v>37862</v>
          </cell>
          <cell r="Q52" t="str">
            <v>LAURINE SALESSE</v>
          </cell>
        </row>
        <row r="53">
          <cell r="A53" t="str">
            <v>C1D270146</v>
          </cell>
          <cell r="B53" t="str">
            <v>C1D</v>
          </cell>
          <cell r="C53" t="str">
            <v>S</v>
          </cell>
          <cell r="D53" t="str">
            <v>N3</v>
          </cell>
          <cell r="E53" t="str">
            <v>Kayak Club De Rennes</v>
          </cell>
          <cell r="F53" t="str">
            <v>3503</v>
          </cell>
          <cell r="G53" t="str">
            <v>Comite Departemental Ck D'ille Et Vilaine</v>
          </cell>
          <cell r="H53" t="str">
            <v>3500</v>
          </cell>
          <cell r="I53" t="str">
            <v>Comite Regional Bretagne Ck</v>
          </cell>
          <cell r="J53" t="str">
            <v>CR03</v>
          </cell>
          <cell r="K53" t="str">
            <v>527.6</v>
          </cell>
          <cell r="L53">
            <v>270146</v>
          </cell>
          <cell r="M53" t="str">
            <v>XHEMAJLJI</v>
          </cell>
          <cell r="N53" t="str">
            <v>BLANDINE</v>
          </cell>
          <cell r="O53" t="str">
            <v>F</v>
          </cell>
          <cell r="P53">
            <v>36983</v>
          </cell>
          <cell r="Q53" t="str">
            <v>BLANDINE XHEMAJLJI</v>
          </cell>
        </row>
        <row r="54">
          <cell r="A54" t="str">
            <v>C1D270961</v>
          </cell>
          <cell r="B54" t="str">
            <v>C1D</v>
          </cell>
          <cell r="C54" t="str">
            <v>S</v>
          </cell>
          <cell r="D54" t="str">
            <v>Reg</v>
          </cell>
          <cell r="E54" t="str">
            <v>Cesson Sevigne Canoe Kayak Les Poissons Volants</v>
          </cell>
          <cell r="F54" t="str">
            <v>3522</v>
          </cell>
          <cell r="G54" t="str">
            <v>Comite Departemental Ck D'ille Et Vilaine</v>
          </cell>
          <cell r="H54" t="str">
            <v>3500</v>
          </cell>
          <cell r="I54" t="str">
            <v>Comite Regional Bretagne Ck</v>
          </cell>
          <cell r="J54" t="str">
            <v>CR03</v>
          </cell>
          <cell r="K54" t="str">
            <v>388.61</v>
          </cell>
          <cell r="L54">
            <v>270961</v>
          </cell>
          <cell r="M54" t="str">
            <v>FABIJAN</v>
          </cell>
          <cell r="N54" t="str">
            <v>MARGAUX</v>
          </cell>
          <cell r="O54" t="str">
            <v>F</v>
          </cell>
          <cell r="P54">
            <v>37839</v>
          </cell>
          <cell r="Q54" t="str">
            <v>MARGAUX FABIJAN</v>
          </cell>
        </row>
        <row r="55">
          <cell r="A55" t="str">
            <v>C1D271893</v>
          </cell>
          <cell r="B55" t="str">
            <v>C1D</v>
          </cell>
          <cell r="C55" t="str">
            <v>S</v>
          </cell>
          <cell r="D55" t="str">
            <v>N1</v>
          </cell>
          <cell r="E55" t="str">
            <v>Kayak Club De Rennes</v>
          </cell>
          <cell r="F55" t="str">
            <v>3503</v>
          </cell>
          <cell r="G55" t="str">
            <v>Comite Departemental Ck D'ille Et Vilaine</v>
          </cell>
          <cell r="H55" t="str">
            <v>3500</v>
          </cell>
          <cell r="I55" t="str">
            <v>Comite Regional Bretagne Ck</v>
          </cell>
          <cell r="J55" t="str">
            <v>CR03</v>
          </cell>
          <cell r="K55" t="str">
            <v>164.15</v>
          </cell>
          <cell r="L55">
            <v>271893</v>
          </cell>
          <cell r="M55" t="str">
            <v>REGNIER</v>
          </cell>
          <cell r="N55" t="str">
            <v>ROMANE</v>
          </cell>
          <cell r="O55" t="str">
            <v>F</v>
          </cell>
          <cell r="P55">
            <v>37995</v>
          </cell>
          <cell r="Q55" t="str">
            <v>ROMANE REGNIER</v>
          </cell>
        </row>
        <row r="56">
          <cell r="A56" t="str">
            <v>C1D272312</v>
          </cell>
          <cell r="B56" t="str">
            <v>C1D</v>
          </cell>
          <cell r="C56" t="str">
            <v>S</v>
          </cell>
          <cell r="D56" t="str">
            <v>N1</v>
          </cell>
          <cell r="E56" t="str">
            <v>Cesson Sevigne Canoe Kayak Les Poissons Volants</v>
          </cell>
          <cell r="F56" t="str">
            <v>3522</v>
          </cell>
          <cell r="G56" t="str">
            <v>Comite Departemental Ck D'ille Et Vilaine</v>
          </cell>
          <cell r="H56" t="str">
            <v>3500</v>
          </cell>
          <cell r="I56" t="str">
            <v>Comite Regional Bretagne Ck</v>
          </cell>
          <cell r="J56" t="str">
            <v>CR03</v>
          </cell>
          <cell r="K56" t="str">
            <v>115.52</v>
          </cell>
          <cell r="L56">
            <v>272312</v>
          </cell>
          <cell r="M56" t="str">
            <v>CASTRYCK</v>
          </cell>
          <cell r="N56" t="str">
            <v>CAMILLE</v>
          </cell>
          <cell r="O56" t="str">
            <v>F</v>
          </cell>
          <cell r="P56">
            <v>37728</v>
          </cell>
          <cell r="Q56" t="str">
            <v>CAMILLE CASTRYCK</v>
          </cell>
        </row>
        <row r="57">
          <cell r="A57" t="str">
            <v>C1D273611</v>
          </cell>
          <cell r="B57" t="str">
            <v>C1D</v>
          </cell>
          <cell r="C57" t="str">
            <v>S</v>
          </cell>
          <cell r="D57" t="str">
            <v>N3</v>
          </cell>
          <cell r="E57" t="str">
            <v>Club Canoe Kayak Vienne</v>
          </cell>
          <cell r="F57" t="str">
            <v>3804</v>
          </cell>
          <cell r="G57" t="str">
            <v>Comite Departemental Ck De L'isere</v>
          </cell>
          <cell r="H57" t="str">
            <v>3800</v>
          </cell>
          <cell r="I57" t="str">
            <v>Comite Regional Auvergne RhÔne Alpes Ck</v>
          </cell>
          <cell r="J57" t="str">
            <v>CR01</v>
          </cell>
          <cell r="K57" t="str">
            <v>616.96</v>
          </cell>
          <cell r="L57">
            <v>273611</v>
          </cell>
          <cell r="M57" t="str">
            <v>DUTERAGE</v>
          </cell>
          <cell r="N57" t="str">
            <v>SIDONIE</v>
          </cell>
          <cell r="O57" t="str">
            <v>F</v>
          </cell>
          <cell r="P57">
            <v>38369</v>
          </cell>
          <cell r="Q57" t="str">
            <v>SIDONIE DUTERAGE</v>
          </cell>
        </row>
        <row r="58">
          <cell r="A58" t="str">
            <v>C1D277063</v>
          </cell>
          <cell r="B58" t="str">
            <v>C1D</v>
          </cell>
          <cell r="C58" t="str">
            <v>S</v>
          </cell>
          <cell r="D58" t="str">
            <v>Reg</v>
          </cell>
          <cell r="E58" t="str">
            <v>Canoe Kayak Annemasse Mont-blanc</v>
          </cell>
          <cell r="F58" t="str">
            <v>7405</v>
          </cell>
          <cell r="G58" t="str">
            <v>Comite Departemental Ck De La Haute Savoie</v>
          </cell>
          <cell r="H58" t="str">
            <v>7400</v>
          </cell>
          <cell r="I58" t="str">
            <v>Comite Regional Auvergne RhÔne Alpes Ck</v>
          </cell>
          <cell r="J58" t="str">
            <v>CR01</v>
          </cell>
          <cell r="K58" t="str">
            <v>305.69</v>
          </cell>
          <cell r="L58">
            <v>277063</v>
          </cell>
          <cell r="M58" t="str">
            <v>DUC</v>
          </cell>
          <cell r="N58" t="str">
            <v>JESSICA</v>
          </cell>
          <cell r="O58" t="str">
            <v>F</v>
          </cell>
          <cell r="P58">
            <v>38707</v>
          </cell>
          <cell r="Q58" t="str">
            <v>JESSICA DUC</v>
          </cell>
        </row>
        <row r="59">
          <cell r="A59" t="str">
            <v>C1D280074</v>
          </cell>
          <cell r="B59" t="str">
            <v>C1D</v>
          </cell>
          <cell r="C59" t="str">
            <v>S</v>
          </cell>
          <cell r="D59" t="str">
            <v>N2</v>
          </cell>
          <cell r="E59" t="str">
            <v>Kayak Club De Metz</v>
          </cell>
          <cell r="F59" t="str">
            <v>5704</v>
          </cell>
          <cell r="G59" t="str">
            <v>Comite Departemental Ck De La Moselle</v>
          </cell>
          <cell r="H59" t="str">
            <v>5700</v>
          </cell>
          <cell r="I59" t="str">
            <v>Comite Regional Grand Est Ck</v>
          </cell>
          <cell r="J59" t="str">
            <v>CR05</v>
          </cell>
          <cell r="K59" t="str">
            <v>424.05</v>
          </cell>
          <cell r="L59">
            <v>280074</v>
          </cell>
          <cell r="M59" t="str">
            <v>MEUNIER-CHEYSSAC</v>
          </cell>
          <cell r="N59" t="str">
            <v>LUCILLE</v>
          </cell>
          <cell r="O59" t="str">
            <v>F</v>
          </cell>
          <cell r="P59">
            <v>37356</v>
          </cell>
          <cell r="Q59" t="str">
            <v>LUCILLE MEUNIER-CHEYSSAC</v>
          </cell>
        </row>
        <row r="60">
          <cell r="A60" t="str">
            <v>C1D280458</v>
          </cell>
          <cell r="B60" t="str">
            <v>C1D</v>
          </cell>
          <cell r="C60" t="str">
            <v>S</v>
          </cell>
          <cell r="D60" t="str">
            <v>N3</v>
          </cell>
          <cell r="E60" t="str">
            <v>C.k.c. De L'ill Selestat</v>
          </cell>
          <cell r="F60" t="str">
            <v>6715</v>
          </cell>
          <cell r="G60" t="str">
            <v>Comite Departemental Ck Du Bas Rhin</v>
          </cell>
          <cell r="H60" t="str">
            <v>6700</v>
          </cell>
          <cell r="I60" t="str">
            <v>Comite Regional Grand Est Ck</v>
          </cell>
          <cell r="J60" t="str">
            <v>CR05</v>
          </cell>
          <cell r="K60" t="str">
            <v>443.45</v>
          </cell>
          <cell r="L60">
            <v>280458</v>
          </cell>
          <cell r="M60" t="str">
            <v>BIANCO</v>
          </cell>
          <cell r="N60" t="str">
            <v>MAE</v>
          </cell>
          <cell r="O60" t="str">
            <v>F</v>
          </cell>
          <cell r="P60">
            <v>38031</v>
          </cell>
          <cell r="Q60" t="str">
            <v>MAE BIANCO</v>
          </cell>
        </row>
        <row r="61">
          <cell r="A61" t="str">
            <v>C1D280495</v>
          </cell>
          <cell r="B61" t="str">
            <v>C1D</v>
          </cell>
          <cell r="C61" t="str">
            <v>S</v>
          </cell>
          <cell r="D61" t="str">
            <v>N2</v>
          </cell>
          <cell r="E61" t="str">
            <v>Club Sportif Beaumontais Canoe Kayak</v>
          </cell>
          <cell r="F61" t="str">
            <v>2708</v>
          </cell>
          <cell r="G61" t="str">
            <v>Comite Departemental Ck De L'eure</v>
          </cell>
          <cell r="H61" t="str">
            <v>2700</v>
          </cell>
          <cell r="I61" t="str">
            <v>Comite Regional Normandie Ck</v>
          </cell>
          <cell r="J61" t="str">
            <v>CR08</v>
          </cell>
          <cell r="K61" t="str">
            <v>737.33</v>
          </cell>
          <cell r="L61">
            <v>280495</v>
          </cell>
          <cell r="M61" t="str">
            <v>MASSELINE</v>
          </cell>
          <cell r="N61" t="str">
            <v>ELISE</v>
          </cell>
          <cell r="O61" t="str">
            <v>F</v>
          </cell>
          <cell r="P61">
            <v>38410</v>
          </cell>
          <cell r="Q61" t="str">
            <v>ELISE MASSELINE</v>
          </cell>
        </row>
        <row r="62">
          <cell r="A62" t="str">
            <v>C1D280840</v>
          </cell>
          <cell r="B62" t="str">
            <v>C1D</v>
          </cell>
          <cell r="C62" t="str">
            <v>J</v>
          </cell>
          <cell r="D62" t="str">
            <v>N3</v>
          </cell>
          <cell r="E62" t="str">
            <v>Chateauneuf Pagaie Aventure</v>
          </cell>
          <cell r="F62" t="str">
            <v>1816</v>
          </cell>
          <cell r="G62" t="str">
            <v>Comite Departemental Ck Du Cher</v>
          </cell>
          <cell r="H62" t="str">
            <v>1800</v>
          </cell>
          <cell r="I62" t="str">
            <v>Comite Regional Centre Val De Loire Ck</v>
          </cell>
          <cell r="J62" t="str">
            <v>CR04</v>
          </cell>
          <cell r="K62" t="str">
            <v>929.12</v>
          </cell>
          <cell r="L62">
            <v>280840</v>
          </cell>
          <cell r="M62" t="str">
            <v>GUIBANE</v>
          </cell>
          <cell r="N62" t="str">
            <v>SERENA</v>
          </cell>
          <cell r="O62" t="str">
            <v>F</v>
          </cell>
          <cell r="P62">
            <v>38887</v>
          </cell>
          <cell r="Q62" t="str">
            <v>SERENA GUIBANE</v>
          </cell>
        </row>
        <row r="63">
          <cell r="A63" t="str">
            <v>C1D281154</v>
          </cell>
          <cell r="B63" t="str">
            <v>C1D</v>
          </cell>
          <cell r="C63" t="str">
            <v>S</v>
          </cell>
          <cell r="D63" t="str">
            <v>N3</v>
          </cell>
          <cell r="E63" t="str">
            <v>Canoe Kayak Club Therain</v>
          </cell>
          <cell r="F63" t="str">
            <v>6002</v>
          </cell>
          <cell r="G63" t="str">
            <v>Comite Departemental Ck De L'oise</v>
          </cell>
          <cell r="H63" t="str">
            <v>6000</v>
          </cell>
          <cell r="I63" t="str">
            <v>Comite Regional Hauts De France Ck</v>
          </cell>
          <cell r="J63" t="str">
            <v>CR06</v>
          </cell>
          <cell r="K63" t="str">
            <v>789.49</v>
          </cell>
          <cell r="L63">
            <v>281154</v>
          </cell>
          <cell r="M63" t="str">
            <v>FOUCARD</v>
          </cell>
          <cell r="N63" t="str">
            <v>CELYA</v>
          </cell>
          <cell r="O63" t="str">
            <v>F</v>
          </cell>
          <cell r="P63">
            <v>38028</v>
          </cell>
          <cell r="Q63" t="str">
            <v>CELYA FOUCARD</v>
          </cell>
        </row>
        <row r="64">
          <cell r="A64" t="str">
            <v>C1D281211</v>
          </cell>
          <cell r="B64" t="str">
            <v>C1D</v>
          </cell>
          <cell r="C64" t="str">
            <v>S</v>
          </cell>
          <cell r="D64" t="str">
            <v>N2</v>
          </cell>
          <cell r="E64" t="str">
            <v>Muret Olympique C.k.</v>
          </cell>
          <cell r="F64" t="str">
            <v>3112</v>
          </cell>
          <cell r="G64" t="str">
            <v>Comite Departemental Ck De Haute Garonne</v>
          </cell>
          <cell r="H64" t="str">
            <v>3100</v>
          </cell>
          <cell r="I64" t="str">
            <v>Comite Regional Occitanie Ck</v>
          </cell>
          <cell r="J64" t="str">
            <v>CR10</v>
          </cell>
          <cell r="K64" t="str">
            <v>9999</v>
          </cell>
          <cell r="L64">
            <v>281211</v>
          </cell>
          <cell r="M64" t="str">
            <v>VUITTON</v>
          </cell>
          <cell r="N64" t="str">
            <v>EMMA</v>
          </cell>
          <cell r="O64" t="str">
            <v>F</v>
          </cell>
          <cell r="P64">
            <v>37909</v>
          </cell>
          <cell r="Q64" t="str">
            <v>EMMA VUITTON</v>
          </cell>
        </row>
        <row r="65">
          <cell r="A65" t="str">
            <v>C1D281524</v>
          </cell>
          <cell r="B65" t="str">
            <v>C1D</v>
          </cell>
          <cell r="C65" t="str">
            <v>S</v>
          </cell>
          <cell r="D65" t="str">
            <v>Reg</v>
          </cell>
          <cell r="E65" t="str">
            <v>Lannion Canoe Kayak</v>
          </cell>
          <cell r="F65" t="str">
            <v>2210</v>
          </cell>
          <cell r="G65" t="str">
            <v>Comite Departemental Ck Cotes D'armor</v>
          </cell>
          <cell r="H65" t="str">
            <v>2200</v>
          </cell>
          <cell r="I65" t="str">
            <v>Comite Regional Bretagne Ck</v>
          </cell>
          <cell r="J65" t="str">
            <v>CR03</v>
          </cell>
          <cell r="K65" t="str">
            <v>857.91</v>
          </cell>
          <cell r="L65">
            <v>281524</v>
          </cell>
          <cell r="M65" t="str">
            <v>BEAUREPERE</v>
          </cell>
          <cell r="N65" t="str">
            <v>LAURIE</v>
          </cell>
          <cell r="O65" t="str">
            <v>F</v>
          </cell>
          <cell r="P65">
            <v>37700</v>
          </cell>
          <cell r="Q65" t="str">
            <v>LAURIE BEAUREPERE</v>
          </cell>
        </row>
        <row r="66">
          <cell r="A66" t="str">
            <v>C1D284359</v>
          </cell>
          <cell r="B66" t="str">
            <v>C1D</v>
          </cell>
          <cell r="C66" t="str">
            <v>J</v>
          </cell>
          <cell r="D66" t="str">
            <v>N2</v>
          </cell>
          <cell r="E66" t="str">
            <v>Cadpa Huningue</v>
          </cell>
          <cell r="F66" t="str">
            <v>6801</v>
          </cell>
          <cell r="G66" t="str">
            <v>Comite Departemental Ck Du Haut Rhin</v>
          </cell>
          <cell r="H66" t="str">
            <v>6800</v>
          </cell>
          <cell r="I66" t="str">
            <v>Comite Regional Grand Est Ck</v>
          </cell>
          <cell r="J66" t="str">
            <v>CR05</v>
          </cell>
          <cell r="K66" t="str">
            <v>369.11</v>
          </cell>
          <cell r="L66">
            <v>284359</v>
          </cell>
          <cell r="M66" t="str">
            <v>MUNCH</v>
          </cell>
          <cell r="N66" t="str">
            <v>ANNA</v>
          </cell>
          <cell r="O66" t="str">
            <v>F</v>
          </cell>
          <cell r="P66">
            <v>39269</v>
          </cell>
          <cell r="Q66" t="str">
            <v>ANNA MUNCH</v>
          </cell>
        </row>
        <row r="67">
          <cell r="A67" t="str">
            <v>C1D284959</v>
          </cell>
          <cell r="B67" t="str">
            <v>C1D</v>
          </cell>
          <cell r="C67" t="str">
            <v>S</v>
          </cell>
          <cell r="D67" t="str">
            <v>N3</v>
          </cell>
          <cell r="E67" t="str">
            <v>Canoe Kayak Club France</v>
          </cell>
          <cell r="F67" t="str">
            <v>9402</v>
          </cell>
          <cell r="G67" t="str">
            <v>Comite Departemental Ck Du Val De Marne</v>
          </cell>
          <cell r="H67" t="str">
            <v>9400</v>
          </cell>
          <cell r="I67" t="str">
            <v>Comite Regional Ile De France Ck</v>
          </cell>
          <cell r="J67" t="str">
            <v>CR07</v>
          </cell>
          <cell r="K67" t="str">
            <v>595.52</v>
          </cell>
          <cell r="L67">
            <v>284959</v>
          </cell>
          <cell r="M67" t="str">
            <v>RASSEL</v>
          </cell>
          <cell r="N67" t="str">
            <v>ALINA</v>
          </cell>
          <cell r="O67" t="str">
            <v>F</v>
          </cell>
          <cell r="P67">
            <v>35210</v>
          </cell>
          <cell r="Q67" t="str">
            <v>ALINA RASSEL</v>
          </cell>
        </row>
        <row r="68">
          <cell r="A68" t="str">
            <v>C1D286488</v>
          </cell>
          <cell r="B68" t="str">
            <v>C1D</v>
          </cell>
          <cell r="C68" t="str">
            <v>S</v>
          </cell>
          <cell r="D68" t="str">
            <v>N3</v>
          </cell>
          <cell r="E68" t="str">
            <v>Union Sportive Charitoise</v>
          </cell>
          <cell r="F68" t="str">
            <v>5807</v>
          </cell>
          <cell r="G68" t="str">
            <v>Comite Departemental Ck De La Nievre</v>
          </cell>
          <cell r="H68" t="str">
            <v>5800</v>
          </cell>
          <cell r="I68" t="str">
            <v>Comite Regional Bourgogne Franche Comte Ck</v>
          </cell>
          <cell r="J68" t="str">
            <v>CR02</v>
          </cell>
          <cell r="K68" t="str">
            <v>718.04</v>
          </cell>
          <cell r="L68">
            <v>286488</v>
          </cell>
          <cell r="M68" t="str">
            <v>BREUZARD</v>
          </cell>
          <cell r="N68" t="str">
            <v>ROMANE</v>
          </cell>
          <cell r="O68" t="str">
            <v>F</v>
          </cell>
          <cell r="P68">
            <v>38371</v>
          </cell>
          <cell r="Q68" t="str">
            <v>ROMANE BREUZARD</v>
          </cell>
        </row>
        <row r="69">
          <cell r="A69" t="str">
            <v>C1D286810</v>
          </cell>
          <cell r="B69" t="str">
            <v>C1D</v>
          </cell>
          <cell r="C69" t="str">
            <v>S</v>
          </cell>
          <cell r="D69" t="str">
            <v>N2</v>
          </cell>
          <cell r="E69" t="str">
            <v>Ur Tipula</v>
          </cell>
          <cell r="F69" t="str">
            <v>6427</v>
          </cell>
          <cell r="G69" t="str">
            <v>Comite Departemental Ck Des Pyrenees Atlantiques</v>
          </cell>
          <cell r="H69" t="str">
            <v>6400</v>
          </cell>
          <cell r="I69" t="str">
            <v>Comite Regional Nouvelle Aquitaine Ck</v>
          </cell>
          <cell r="J69" t="str">
            <v>CR09</v>
          </cell>
          <cell r="K69" t="str">
            <v>9999</v>
          </cell>
          <cell r="L69">
            <v>286810</v>
          </cell>
          <cell r="M69" t="str">
            <v>OTEIZA</v>
          </cell>
          <cell r="N69" t="str">
            <v>NAHIA</v>
          </cell>
          <cell r="O69" t="str">
            <v>F</v>
          </cell>
          <cell r="P69">
            <v>38257</v>
          </cell>
          <cell r="Q69" t="str">
            <v>NAHIA OTEIZA</v>
          </cell>
        </row>
        <row r="70">
          <cell r="A70" t="str">
            <v>C1D289352</v>
          </cell>
          <cell r="B70" t="str">
            <v>C1D</v>
          </cell>
          <cell r="C70" t="str">
            <v>S</v>
          </cell>
          <cell r="D70" t="str">
            <v>N3</v>
          </cell>
          <cell r="E70" t="str">
            <v>Eaux Vives Oyonnax C.k.</v>
          </cell>
          <cell r="F70" t="str">
            <v>0107</v>
          </cell>
          <cell r="G70" t="str">
            <v>Comite Departemental Ck De L'ain</v>
          </cell>
          <cell r="H70" t="str">
            <v>0100</v>
          </cell>
          <cell r="I70" t="str">
            <v>Comite Regional Auvergne RhÔne Alpes Ck</v>
          </cell>
          <cell r="J70" t="str">
            <v>CR01</v>
          </cell>
          <cell r="K70" t="str">
            <v>582.36</v>
          </cell>
          <cell r="L70">
            <v>289352</v>
          </cell>
          <cell r="M70" t="str">
            <v>ROUX</v>
          </cell>
          <cell r="N70" t="str">
            <v>ADELINE</v>
          </cell>
          <cell r="O70" t="str">
            <v>F</v>
          </cell>
          <cell r="P70">
            <v>37530</v>
          </cell>
          <cell r="Q70" t="str">
            <v>ADELINE ROUX</v>
          </cell>
        </row>
        <row r="71">
          <cell r="A71" t="str">
            <v>C1D295018</v>
          </cell>
          <cell r="B71" t="str">
            <v>C1D</v>
          </cell>
          <cell r="C71" t="str">
            <v>S</v>
          </cell>
          <cell r="D71" t="str">
            <v>Reg</v>
          </cell>
          <cell r="E71" t="str">
            <v>Torcy Canoe Kayak</v>
          </cell>
          <cell r="F71" t="str">
            <v>7705</v>
          </cell>
          <cell r="G71" t="str">
            <v>Comite Departemental Ck De Seine Et Marne</v>
          </cell>
          <cell r="H71" t="str">
            <v>7700</v>
          </cell>
          <cell r="I71" t="str">
            <v>Comite Regional Ile De France Ck</v>
          </cell>
          <cell r="J71" t="str">
            <v>CR07</v>
          </cell>
          <cell r="K71" t="str">
            <v>392.98</v>
          </cell>
          <cell r="L71">
            <v>295018</v>
          </cell>
          <cell r="M71" t="str">
            <v>BATTISTUZZI</v>
          </cell>
          <cell r="N71" t="str">
            <v>LOAN</v>
          </cell>
          <cell r="O71" t="str">
            <v>F</v>
          </cell>
          <cell r="P71">
            <v>37544</v>
          </cell>
          <cell r="Q71" t="str">
            <v>LOAN BATTISTUZZI</v>
          </cell>
        </row>
        <row r="72">
          <cell r="A72" t="str">
            <v>C1D296255</v>
          </cell>
          <cell r="B72" t="str">
            <v>C1D</v>
          </cell>
          <cell r="C72" t="str">
            <v>C</v>
          </cell>
          <cell r="D72" t="str">
            <v>N3</v>
          </cell>
          <cell r="E72" t="str">
            <v>Chambery Le Bourget Canoe Kayak</v>
          </cell>
          <cell r="F72" t="str">
            <v>7310</v>
          </cell>
          <cell r="G72" t="str">
            <v>Comite Departemental Ck De La Savoie</v>
          </cell>
          <cell r="H72" t="str">
            <v>7300</v>
          </cell>
          <cell r="I72" t="str">
            <v>Comite Regional Auvergne RhÔne Alpes Ck</v>
          </cell>
          <cell r="J72" t="str">
            <v>CR01</v>
          </cell>
          <cell r="K72" t="str">
            <v>538.99</v>
          </cell>
          <cell r="L72">
            <v>296255</v>
          </cell>
          <cell r="M72" t="str">
            <v>CARBON</v>
          </cell>
          <cell r="N72" t="str">
            <v>LOU</v>
          </cell>
          <cell r="O72" t="str">
            <v>F</v>
          </cell>
          <cell r="P72">
            <v>39587</v>
          </cell>
          <cell r="Q72" t="str">
            <v>LOU CARBON</v>
          </cell>
        </row>
        <row r="73">
          <cell r="A73" t="str">
            <v>C1D296469</v>
          </cell>
          <cell r="B73" t="str">
            <v>C1D</v>
          </cell>
          <cell r="C73" t="str">
            <v>S</v>
          </cell>
          <cell r="D73" t="str">
            <v>Reg</v>
          </cell>
          <cell r="E73" t="str">
            <v>Club Canoe Kayak De La Boulogne-rocheserviere</v>
          </cell>
          <cell r="F73" t="str">
            <v>8515</v>
          </cell>
          <cell r="G73" t="str">
            <v>Comite Departemental Ck De Vendee</v>
          </cell>
          <cell r="H73" t="str">
            <v>8500</v>
          </cell>
          <cell r="I73" t="str">
            <v>Comite Regional Pays De La Loire Ck</v>
          </cell>
          <cell r="J73" t="str">
            <v>CR11</v>
          </cell>
          <cell r="K73" t="str">
            <v>1113.59</v>
          </cell>
          <cell r="L73">
            <v>296469</v>
          </cell>
          <cell r="M73" t="str">
            <v>GOBIN</v>
          </cell>
          <cell r="N73" t="str">
            <v>AURORE</v>
          </cell>
          <cell r="O73" t="str">
            <v>F</v>
          </cell>
          <cell r="P73">
            <v>38458</v>
          </cell>
          <cell r="Q73" t="str">
            <v>AURORE GOBIN</v>
          </cell>
        </row>
        <row r="74">
          <cell r="A74" t="str">
            <v>C1D297373</v>
          </cell>
          <cell r="B74" t="str">
            <v>C1D</v>
          </cell>
          <cell r="C74" t="str">
            <v>J</v>
          </cell>
          <cell r="D74" t="str">
            <v>N1</v>
          </cell>
          <cell r="E74" t="str">
            <v>Muret Olympique C.k.</v>
          </cell>
          <cell r="F74" t="str">
            <v>3112</v>
          </cell>
          <cell r="G74" t="str">
            <v>Comite Departemental Ck De Haute Garonne</v>
          </cell>
          <cell r="H74" t="str">
            <v>3100</v>
          </cell>
          <cell r="I74" t="str">
            <v>Comite Regional Occitanie Ck</v>
          </cell>
          <cell r="J74" t="str">
            <v>CR10</v>
          </cell>
          <cell r="K74" t="str">
            <v>243.25</v>
          </cell>
          <cell r="L74">
            <v>297373</v>
          </cell>
          <cell r="M74" t="str">
            <v>VUITTON</v>
          </cell>
          <cell r="N74" t="str">
            <v>CAMILLE</v>
          </cell>
          <cell r="O74" t="str">
            <v>F</v>
          </cell>
          <cell r="P74">
            <v>38925</v>
          </cell>
          <cell r="Q74" t="str">
            <v>CAMILLE VUITTON</v>
          </cell>
        </row>
        <row r="75">
          <cell r="A75" t="str">
            <v>C1D298684</v>
          </cell>
          <cell r="B75" t="str">
            <v>C1D</v>
          </cell>
          <cell r="C75" t="str">
            <v>S</v>
          </cell>
          <cell r="D75" t="str">
            <v>N1</v>
          </cell>
          <cell r="E75" t="str">
            <v>Red Star Club Champigny</v>
          </cell>
          <cell r="F75" t="str">
            <v>9407</v>
          </cell>
          <cell r="G75" t="str">
            <v>Comite Departemental Ck Du Val De Marne</v>
          </cell>
          <cell r="H75" t="str">
            <v>9400</v>
          </cell>
          <cell r="I75" t="str">
            <v>Comite Regional Ile De France Ck</v>
          </cell>
          <cell r="J75" t="str">
            <v>CR07</v>
          </cell>
          <cell r="K75" t="str">
            <v>198.72</v>
          </cell>
          <cell r="L75">
            <v>298684</v>
          </cell>
          <cell r="M75" t="str">
            <v>PESCE-ROUE</v>
          </cell>
          <cell r="N75" t="str">
            <v>NINA</v>
          </cell>
          <cell r="O75" t="str">
            <v>F</v>
          </cell>
          <cell r="P75">
            <v>38548</v>
          </cell>
          <cell r="Q75" t="str">
            <v>NINA PESCE-ROUE</v>
          </cell>
        </row>
        <row r="76">
          <cell r="A76" t="str">
            <v>C1D299975</v>
          </cell>
          <cell r="B76" t="str">
            <v>C1D</v>
          </cell>
          <cell r="C76" t="str">
            <v>S</v>
          </cell>
          <cell r="D76" t="str">
            <v>N3</v>
          </cell>
          <cell r="E76" t="str">
            <v>Angouleme Canoe Kayak</v>
          </cell>
          <cell r="F76" t="str">
            <v>1612</v>
          </cell>
          <cell r="G76" t="str">
            <v>Comite Departemental Ck De La Charente</v>
          </cell>
          <cell r="H76" t="str">
            <v>1600</v>
          </cell>
          <cell r="I76" t="str">
            <v>Comite Regional Nouvelle Aquitaine Ck</v>
          </cell>
          <cell r="J76" t="str">
            <v>CR09</v>
          </cell>
          <cell r="K76" t="str">
            <v>661.7</v>
          </cell>
          <cell r="L76">
            <v>299975</v>
          </cell>
          <cell r="M76" t="str">
            <v>WAELES</v>
          </cell>
          <cell r="N76" t="str">
            <v>ZOE</v>
          </cell>
          <cell r="O76" t="str">
            <v>F</v>
          </cell>
          <cell r="P76">
            <v>37296</v>
          </cell>
          <cell r="Q76" t="str">
            <v>ZOE WAELES</v>
          </cell>
        </row>
        <row r="77">
          <cell r="A77" t="str">
            <v>C1D301504</v>
          </cell>
          <cell r="B77" t="str">
            <v>C1D</v>
          </cell>
          <cell r="C77" t="str">
            <v>S</v>
          </cell>
          <cell r="D77" t="str">
            <v>Reg</v>
          </cell>
          <cell r="E77" t="str">
            <v>Pau Canoe-kayak Club Universitaire</v>
          </cell>
          <cell r="F77" t="str">
            <v>6411</v>
          </cell>
          <cell r="G77" t="str">
            <v>Comite Departemental Ck Des Pyrenees Atlantiques</v>
          </cell>
          <cell r="H77" t="str">
            <v>6400</v>
          </cell>
          <cell r="I77" t="str">
            <v>Comite Regional Nouvelle Aquitaine Ck</v>
          </cell>
          <cell r="J77" t="str">
            <v>CR09</v>
          </cell>
          <cell r="K77" t="str">
            <v>343.75</v>
          </cell>
          <cell r="L77">
            <v>301504</v>
          </cell>
          <cell r="M77" t="str">
            <v>BALDONI</v>
          </cell>
          <cell r="N77" t="str">
            <v>LEA</v>
          </cell>
          <cell r="O77" t="str">
            <v>F</v>
          </cell>
          <cell r="P77">
            <v>37125</v>
          </cell>
          <cell r="Q77" t="str">
            <v>LEA BALDONI</v>
          </cell>
        </row>
        <row r="78">
          <cell r="A78" t="str">
            <v>C1D303025</v>
          </cell>
          <cell r="B78" t="str">
            <v>C1D</v>
          </cell>
          <cell r="C78" t="str">
            <v>J</v>
          </cell>
          <cell r="D78" t="str">
            <v>Reg</v>
          </cell>
          <cell r="E78" t="str">
            <v>Val De L'indre Canoe Kayak</v>
          </cell>
          <cell r="F78" t="str">
            <v>3703</v>
          </cell>
          <cell r="G78" t="str">
            <v>Comite Departemental Ck D'indre Et Loire</v>
          </cell>
          <cell r="H78" t="str">
            <v>3700</v>
          </cell>
          <cell r="I78" t="str">
            <v>Comite Regional Centre Val De Loire Ck</v>
          </cell>
          <cell r="J78" t="str">
            <v>CR04</v>
          </cell>
          <cell r="K78" t="str">
            <v>1158.68</v>
          </cell>
          <cell r="L78">
            <v>303025</v>
          </cell>
          <cell r="M78" t="str">
            <v>AUGU</v>
          </cell>
          <cell r="N78" t="str">
            <v>PERRINE</v>
          </cell>
          <cell r="O78" t="str">
            <v>F</v>
          </cell>
          <cell r="P78">
            <v>38901</v>
          </cell>
          <cell r="Q78" t="str">
            <v>PERRINE AUGU</v>
          </cell>
        </row>
        <row r="79">
          <cell r="A79" t="str">
            <v>C1D306571</v>
          </cell>
          <cell r="B79" t="str">
            <v>C1D</v>
          </cell>
          <cell r="C79" t="str">
            <v>S</v>
          </cell>
          <cell r="D79" t="str">
            <v>N2</v>
          </cell>
          <cell r="E79" t="str">
            <v>Spcoc La Colle Sur Loup</v>
          </cell>
          <cell r="F79" t="str">
            <v>0606</v>
          </cell>
          <cell r="G79" t="str">
            <v>Comite Departemental Ck Des Alpes Maritimes</v>
          </cell>
          <cell r="H79" t="str">
            <v>0600</v>
          </cell>
          <cell r="I79" t="str">
            <v>Comite Provence Alpes Cote D'azur De Canoe Kayak</v>
          </cell>
          <cell r="J79" t="str">
            <v>CR12</v>
          </cell>
          <cell r="K79" t="str">
            <v>359.95</v>
          </cell>
          <cell r="L79">
            <v>306571</v>
          </cell>
          <cell r="M79" t="str">
            <v>DESHOGUES</v>
          </cell>
          <cell r="N79" t="str">
            <v>DORIE</v>
          </cell>
          <cell r="O79" t="str">
            <v>F</v>
          </cell>
          <cell r="P79">
            <v>38526</v>
          </cell>
          <cell r="Q79" t="str">
            <v>DORIE DESHOGUES</v>
          </cell>
        </row>
        <row r="80">
          <cell r="A80" t="str">
            <v>C1D307561</v>
          </cell>
          <cell r="B80" t="str">
            <v>C1D</v>
          </cell>
          <cell r="C80" t="str">
            <v>J</v>
          </cell>
          <cell r="D80" t="str">
            <v>N2</v>
          </cell>
          <cell r="E80" t="str">
            <v>Golbey Epinal St Nabord</v>
          </cell>
          <cell r="F80" t="str">
            <v>8803</v>
          </cell>
          <cell r="G80" t="str">
            <v>Comite Departemental Ck Des Vosges</v>
          </cell>
          <cell r="H80" t="str">
            <v>8800</v>
          </cell>
          <cell r="I80" t="str">
            <v>Comite Regional Grand Est Ck</v>
          </cell>
          <cell r="J80" t="str">
            <v>CR05</v>
          </cell>
          <cell r="K80" t="str">
            <v>703</v>
          </cell>
          <cell r="L80">
            <v>307561</v>
          </cell>
          <cell r="M80" t="str">
            <v>HATON</v>
          </cell>
          <cell r="N80" t="str">
            <v>JUSTINE</v>
          </cell>
          <cell r="O80" t="str">
            <v>F</v>
          </cell>
          <cell r="P80">
            <v>39001</v>
          </cell>
          <cell r="Q80" t="str">
            <v>JUSTINE HATON</v>
          </cell>
        </row>
        <row r="81">
          <cell r="A81" t="str">
            <v>C1D307746</v>
          </cell>
          <cell r="B81" t="str">
            <v>C1D</v>
          </cell>
          <cell r="C81" t="str">
            <v>S</v>
          </cell>
          <cell r="D81" t="str">
            <v>N2</v>
          </cell>
          <cell r="E81" t="str">
            <v>Spcoc La Colle Sur Loup</v>
          </cell>
          <cell r="F81" t="str">
            <v>0606</v>
          </cell>
          <cell r="G81" t="str">
            <v>Comite Departemental Ck Des Alpes Maritimes</v>
          </cell>
          <cell r="H81" t="str">
            <v>0600</v>
          </cell>
          <cell r="I81" t="str">
            <v>Comite Provence Alpes Cote D'azur De Canoe Kayak</v>
          </cell>
          <cell r="J81" t="str">
            <v>CR12</v>
          </cell>
          <cell r="K81" t="str">
            <v>391.36</v>
          </cell>
          <cell r="L81">
            <v>307746</v>
          </cell>
          <cell r="M81" t="str">
            <v>VUILLEUMIER</v>
          </cell>
          <cell r="N81" t="str">
            <v>LOU ANN</v>
          </cell>
          <cell r="O81" t="str">
            <v>F</v>
          </cell>
          <cell r="P81">
            <v>38551</v>
          </cell>
          <cell r="Q81" t="str">
            <v>LOU ANN VUILLEUMIER</v>
          </cell>
        </row>
        <row r="82">
          <cell r="A82" t="str">
            <v>C1D307747</v>
          </cell>
          <cell r="B82" t="str">
            <v>C1D</v>
          </cell>
          <cell r="C82" t="str">
            <v>J</v>
          </cell>
          <cell r="D82" t="str">
            <v>N1</v>
          </cell>
          <cell r="E82" t="str">
            <v>Spcoc La Colle Sur Loup</v>
          </cell>
          <cell r="F82" t="str">
            <v>0606</v>
          </cell>
          <cell r="G82" t="str">
            <v>Comite Departemental Ck Des Alpes Maritimes</v>
          </cell>
          <cell r="H82" t="str">
            <v>0600</v>
          </cell>
          <cell r="I82" t="str">
            <v>Comite Provence Alpes Cote D'azur De Canoe Kayak</v>
          </cell>
          <cell r="J82" t="str">
            <v>CR12</v>
          </cell>
          <cell r="K82" t="str">
            <v>256.95</v>
          </cell>
          <cell r="L82">
            <v>307747</v>
          </cell>
          <cell r="M82" t="str">
            <v>VUILLEUMIER</v>
          </cell>
          <cell r="N82" t="str">
            <v>EYLEEN</v>
          </cell>
          <cell r="O82" t="str">
            <v>F</v>
          </cell>
          <cell r="P82">
            <v>39131</v>
          </cell>
          <cell r="Q82" t="str">
            <v>EYLEEN VUILLEUMIER</v>
          </cell>
        </row>
        <row r="83">
          <cell r="A83" t="str">
            <v>C1D308380</v>
          </cell>
          <cell r="B83" t="str">
            <v>C1D</v>
          </cell>
          <cell r="C83" t="str">
            <v>J</v>
          </cell>
          <cell r="D83" t="str">
            <v>N1</v>
          </cell>
          <cell r="E83" t="str">
            <v>Lannion Canoe Kayak</v>
          </cell>
          <cell r="F83" t="str">
            <v>2210</v>
          </cell>
          <cell r="G83" t="str">
            <v>Comite Departemental Ck Cotes D'armor</v>
          </cell>
          <cell r="H83" t="str">
            <v>2200</v>
          </cell>
          <cell r="I83" t="str">
            <v>Comite Regional Bretagne Ck</v>
          </cell>
          <cell r="J83" t="str">
            <v>CR03</v>
          </cell>
          <cell r="K83" t="str">
            <v>189.36</v>
          </cell>
          <cell r="L83">
            <v>308380</v>
          </cell>
          <cell r="M83" t="str">
            <v>QUEMERAIS</v>
          </cell>
          <cell r="N83" t="str">
            <v>LÉNA</v>
          </cell>
          <cell r="O83" t="str">
            <v>F</v>
          </cell>
          <cell r="P83">
            <v>38780</v>
          </cell>
          <cell r="Q83" t="str">
            <v>LÉNA QUEMERAIS</v>
          </cell>
        </row>
        <row r="84">
          <cell r="A84" t="str">
            <v>C1D310368</v>
          </cell>
          <cell r="B84" t="str">
            <v>C1D</v>
          </cell>
          <cell r="C84" t="str">
            <v>S</v>
          </cell>
          <cell r="D84" t="str">
            <v>N2</v>
          </cell>
          <cell r="E84" t="str">
            <v>Club Canoe Kayak L'islois</v>
          </cell>
          <cell r="F84" t="str">
            <v>8404</v>
          </cell>
          <cell r="G84" t="str">
            <v>Comite Departemental Ck Du Vaucluse De La Ffck</v>
          </cell>
          <cell r="H84" t="str">
            <v>8400</v>
          </cell>
          <cell r="I84" t="str">
            <v>Comite Provence Alpes Cote D'azur De Canoe Kayak</v>
          </cell>
          <cell r="J84" t="str">
            <v>CR12</v>
          </cell>
          <cell r="K84" t="str">
            <v>276.53</v>
          </cell>
          <cell r="L84">
            <v>310368</v>
          </cell>
          <cell r="M84" t="str">
            <v>SAUVAGNAC</v>
          </cell>
          <cell r="N84" t="str">
            <v>EMMELYNE</v>
          </cell>
          <cell r="O84" t="str">
            <v>F</v>
          </cell>
          <cell r="P84">
            <v>37712</v>
          </cell>
          <cell r="Q84" t="str">
            <v>EMMELYNE SAUVAGNAC</v>
          </cell>
        </row>
        <row r="85">
          <cell r="A85" t="str">
            <v>C1D310564</v>
          </cell>
          <cell r="B85" t="str">
            <v>C1D</v>
          </cell>
          <cell r="C85" t="str">
            <v>S</v>
          </cell>
          <cell r="D85" t="str">
            <v>N2</v>
          </cell>
          <cell r="E85" t="str">
            <v>Red Star Club Champigny</v>
          </cell>
          <cell r="F85" t="str">
            <v>9407</v>
          </cell>
          <cell r="G85" t="str">
            <v>Comite Departemental Ck Du Val De Marne</v>
          </cell>
          <cell r="H85" t="str">
            <v>9400</v>
          </cell>
          <cell r="I85" t="str">
            <v>Comite Regional Ile De France Ck</v>
          </cell>
          <cell r="J85" t="str">
            <v>CR07</v>
          </cell>
          <cell r="K85" t="str">
            <v>1559.51</v>
          </cell>
          <cell r="L85">
            <v>310564</v>
          </cell>
          <cell r="M85" t="str">
            <v>LE LAY</v>
          </cell>
          <cell r="N85" t="str">
            <v>MANON</v>
          </cell>
          <cell r="O85" t="str">
            <v>F</v>
          </cell>
          <cell r="P85">
            <v>37446</v>
          </cell>
          <cell r="Q85" t="str">
            <v>MANON LE LAY</v>
          </cell>
        </row>
        <row r="86">
          <cell r="A86" t="str">
            <v>C1D311073</v>
          </cell>
          <cell r="B86" t="str">
            <v>C1D</v>
          </cell>
          <cell r="C86" t="str">
            <v>S</v>
          </cell>
          <cell r="D86" t="str">
            <v>N3</v>
          </cell>
          <cell r="E86" t="str">
            <v>Canoe Kayak Du Pays De Broceliande</v>
          </cell>
          <cell r="F86" t="str">
            <v>3507</v>
          </cell>
          <cell r="G86" t="str">
            <v>Comite Departemental Ck D'ille Et Vilaine</v>
          </cell>
          <cell r="H86" t="str">
            <v>3500</v>
          </cell>
          <cell r="I86" t="str">
            <v>Comite Regional Bretagne Ck</v>
          </cell>
          <cell r="J86" t="str">
            <v>CR03</v>
          </cell>
          <cell r="K86" t="str">
            <v>676.02</v>
          </cell>
          <cell r="L86">
            <v>311073</v>
          </cell>
          <cell r="M86" t="str">
            <v>HERPIN</v>
          </cell>
          <cell r="N86" t="str">
            <v>NOEMIE</v>
          </cell>
          <cell r="O86" t="str">
            <v>F</v>
          </cell>
          <cell r="P86">
            <v>38134</v>
          </cell>
          <cell r="Q86" t="str">
            <v>NOEMIE HERPIN</v>
          </cell>
        </row>
        <row r="87">
          <cell r="A87" t="str">
            <v>C1D311381</v>
          </cell>
          <cell r="B87" t="str">
            <v>C1D</v>
          </cell>
          <cell r="C87" t="str">
            <v>S</v>
          </cell>
          <cell r="D87" t="str">
            <v>N2</v>
          </cell>
          <cell r="E87" t="str">
            <v>Canoe Kayak Clisson</v>
          </cell>
          <cell r="F87" t="str">
            <v>4405</v>
          </cell>
          <cell r="G87" t="str">
            <v>Comite Departemental Ck De Loire Atlantique</v>
          </cell>
          <cell r="H87" t="str">
            <v>4400</v>
          </cell>
          <cell r="I87" t="str">
            <v>Comite Regional Pays De La Loire Ck</v>
          </cell>
          <cell r="J87" t="str">
            <v>CR11</v>
          </cell>
          <cell r="K87" t="str">
            <v>748.58</v>
          </cell>
          <cell r="L87">
            <v>311381</v>
          </cell>
          <cell r="M87" t="str">
            <v>MALVAL</v>
          </cell>
          <cell r="N87" t="str">
            <v>ZOE</v>
          </cell>
          <cell r="O87" t="str">
            <v>F</v>
          </cell>
          <cell r="P87">
            <v>38574</v>
          </cell>
          <cell r="Q87" t="str">
            <v>ZOE MALVAL</v>
          </cell>
        </row>
        <row r="88">
          <cell r="A88" t="str">
            <v>C1D311621</v>
          </cell>
          <cell r="B88" t="str">
            <v>C1D</v>
          </cell>
          <cell r="C88" t="str">
            <v>S</v>
          </cell>
          <cell r="D88" t="str">
            <v>N3</v>
          </cell>
          <cell r="E88" t="str">
            <v>Club Sportif De Meaux</v>
          </cell>
          <cell r="F88" t="str">
            <v>7703</v>
          </cell>
          <cell r="G88" t="str">
            <v>Comite Departemental Ck De Seine Et Marne</v>
          </cell>
          <cell r="H88" t="str">
            <v>7700</v>
          </cell>
          <cell r="I88" t="str">
            <v>Comite Regional Ile De France Ck</v>
          </cell>
          <cell r="J88" t="str">
            <v>CR07</v>
          </cell>
          <cell r="K88" t="str">
            <v>1386.02</v>
          </cell>
          <cell r="L88">
            <v>311621</v>
          </cell>
          <cell r="M88" t="str">
            <v>DEMURU</v>
          </cell>
          <cell r="N88" t="str">
            <v>LAURA</v>
          </cell>
          <cell r="O88" t="str">
            <v>F</v>
          </cell>
          <cell r="P88">
            <v>33829</v>
          </cell>
          <cell r="Q88" t="str">
            <v>LAURA DEMURU</v>
          </cell>
        </row>
        <row r="89">
          <cell r="A89" t="str">
            <v>C1D311841</v>
          </cell>
          <cell r="B89" t="str">
            <v>C1D</v>
          </cell>
          <cell r="C89" t="str">
            <v>S</v>
          </cell>
          <cell r="D89" t="str">
            <v>N1</v>
          </cell>
          <cell r="E89" t="str">
            <v>Pau Canoe-kayak Club Universitaire</v>
          </cell>
          <cell r="F89" t="str">
            <v>6411</v>
          </cell>
          <cell r="G89" t="str">
            <v>Comite Departemental Ck Des Pyrenees Atlantiques</v>
          </cell>
          <cell r="H89" t="str">
            <v>6400</v>
          </cell>
          <cell r="I89" t="str">
            <v>Comite Regional Nouvelle Aquitaine Ck</v>
          </cell>
          <cell r="J89" t="str">
            <v>CR09</v>
          </cell>
          <cell r="K89" t="str">
            <v>183.77</v>
          </cell>
          <cell r="L89">
            <v>311841</v>
          </cell>
          <cell r="M89" t="str">
            <v>ESTANGUET</v>
          </cell>
          <cell r="N89" t="str">
            <v>YOULIA</v>
          </cell>
          <cell r="O89" t="str">
            <v>F</v>
          </cell>
          <cell r="P89">
            <v>37734</v>
          </cell>
          <cell r="Q89" t="str">
            <v>YOULIA ESTANGUET</v>
          </cell>
        </row>
        <row r="90">
          <cell r="A90" t="str">
            <v>C1D312384</v>
          </cell>
          <cell r="B90" t="str">
            <v>C1D</v>
          </cell>
          <cell r="C90" t="str">
            <v>C</v>
          </cell>
          <cell r="D90" t="str">
            <v>N2</v>
          </cell>
          <cell r="E90" t="str">
            <v>Canoe Kayak Tain Tournon</v>
          </cell>
          <cell r="F90" t="str">
            <v>0703</v>
          </cell>
          <cell r="G90" t="str">
            <v>Comite Departemental Ck De L'ardeche</v>
          </cell>
          <cell r="H90" t="str">
            <v>0700</v>
          </cell>
          <cell r="I90" t="str">
            <v>Comite Regional Auvergne RhÔne Alpes Ck</v>
          </cell>
          <cell r="J90" t="str">
            <v>CR01</v>
          </cell>
          <cell r="K90" t="str">
            <v>444.6</v>
          </cell>
          <cell r="L90">
            <v>312384</v>
          </cell>
          <cell r="M90" t="str">
            <v>LESCHES</v>
          </cell>
          <cell r="N90" t="str">
            <v>LAURA</v>
          </cell>
          <cell r="O90" t="str">
            <v>F</v>
          </cell>
          <cell r="P90">
            <v>39566</v>
          </cell>
          <cell r="Q90" t="str">
            <v>LAURA LESCHES</v>
          </cell>
        </row>
        <row r="91">
          <cell r="A91" t="str">
            <v>C1D313166</v>
          </cell>
          <cell r="B91" t="str">
            <v>C1D</v>
          </cell>
          <cell r="C91" t="str">
            <v>C</v>
          </cell>
          <cell r="D91" t="str">
            <v>Reg</v>
          </cell>
          <cell r="E91" t="str">
            <v>Eyrieux Canoe Kayak</v>
          </cell>
          <cell r="F91" t="str">
            <v>0705</v>
          </cell>
          <cell r="G91" t="str">
            <v>Comite Departemental Ck De L'ardeche</v>
          </cell>
          <cell r="H91" t="str">
            <v>0700</v>
          </cell>
          <cell r="I91" t="str">
            <v>Comite Regional Auvergne RhÔne Alpes Ck</v>
          </cell>
          <cell r="J91" t="str">
            <v>CR01</v>
          </cell>
          <cell r="K91" t="str">
            <v>1086.3</v>
          </cell>
          <cell r="L91">
            <v>313166</v>
          </cell>
          <cell r="M91" t="str">
            <v>BAPTISTE</v>
          </cell>
          <cell r="N91" t="str">
            <v>ALICE</v>
          </cell>
          <cell r="O91" t="str">
            <v>F</v>
          </cell>
          <cell r="P91">
            <v>40137</v>
          </cell>
          <cell r="Q91" t="str">
            <v>ALICE BAPTISTE</v>
          </cell>
        </row>
        <row r="92">
          <cell r="A92" t="str">
            <v>C1D313208</v>
          </cell>
          <cell r="B92" t="str">
            <v>C1D</v>
          </cell>
          <cell r="C92" t="str">
            <v>S</v>
          </cell>
          <cell r="D92" t="str">
            <v>N3</v>
          </cell>
          <cell r="E92" t="str">
            <v>Bac Ck Sevres Issy</v>
          </cell>
          <cell r="F92" t="str">
            <v>9202</v>
          </cell>
          <cell r="G92" t="str">
            <v>Comite Departemental Ck Des Hauts De Seine</v>
          </cell>
          <cell r="H92" t="str">
            <v>9200</v>
          </cell>
          <cell r="I92" t="str">
            <v>Comite Regional Ile De France Ck</v>
          </cell>
          <cell r="J92" t="str">
            <v>CR07</v>
          </cell>
          <cell r="K92" t="str">
            <v>2308.86</v>
          </cell>
          <cell r="L92">
            <v>313208</v>
          </cell>
          <cell r="M92" t="str">
            <v>MATHEY</v>
          </cell>
          <cell r="N92" t="str">
            <v>MARGUERITE</v>
          </cell>
          <cell r="O92" t="str">
            <v>F</v>
          </cell>
          <cell r="P92">
            <v>34466</v>
          </cell>
          <cell r="Q92" t="str">
            <v>MARGUERITE MATHEY</v>
          </cell>
        </row>
        <row r="93">
          <cell r="A93" t="str">
            <v>C1D313802</v>
          </cell>
          <cell r="B93" t="str">
            <v>C1D</v>
          </cell>
          <cell r="C93" t="str">
            <v>J</v>
          </cell>
          <cell r="D93" t="str">
            <v>N3</v>
          </cell>
          <cell r="E93" t="str">
            <v>Niagara Canoe Kayak Club</v>
          </cell>
          <cell r="F93" t="str">
            <v>9D02</v>
          </cell>
          <cell r="G93" t="str">
            <v>Comite Departemental Ck De La Reunion</v>
          </cell>
          <cell r="H93" t="str">
            <v>9D00</v>
          </cell>
          <cell r="I93" t="str">
            <v>Comite Regional Reunion Ck</v>
          </cell>
          <cell r="J93" t="str">
            <v>CR24</v>
          </cell>
          <cell r="K93" t="str">
            <v>898.5</v>
          </cell>
          <cell r="L93">
            <v>313802</v>
          </cell>
          <cell r="M93" t="str">
            <v>ANDRIANARISOLOTOANDRO</v>
          </cell>
          <cell r="N93" t="str">
            <v>MARIE-ANNE</v>
          </cell>
          <cell r="O93" t="str">
            <v>F</v>
          </cell>
          <cell r="P93">
            <v>38868</v>
          </cell>
          <cell r="Q93" t="str">
            <v>MARIE-ANNE ANDRIANARISOLOTOANDRO</v>
          </cell>
        </row>
        <row r="94">
          <cell r="A94" t="str">
            <v>C1D314184</v>
          </cell>
          <cell r="B94" t="str">
            <v>C1D</v>
          </cell>
          <cell r="C94" t="str">
            <v>S</v>
          </cell>
          <cell r="D94" t="str">
            <v>N2</v>
          </cell>
          <cell r="E94" t="str">
            <v>Canoe Kayak Montreuil</v>
          </cell>
          <cell r="F94" t="str">
            <v>6205</v>
          </cell>
          <cell r="G94" t="str">
            <v>Comite Departemental Ck  Du Pas De Calais</v>
          </cell>
          <cell r="H94" t="str">
            <v>6200</v>
          </cell>
          <cell r="I94" t="str">
            <v>Comite Regional Hauts De France Ck</v>
          </cell>
          <cell r="J94" t="str">
            <v>CR06</v>
          </cell>
          <cell r="K94" t="str">
            <v>705.64</v>
          </cell>
          <cell r="L94">
            <v>314184</v>
          </cell>
          <cell r="M94" t="str">
            <v>LYBRECHT</v>
          </cell>
          <cell r="N94" t="str">
            <v>PAULINE</v>
          </cell>
          <cell r="O94" t="str">
            <v>F</v>
          </cell>
          <cell r="P94">
            <v>38110</v>
          </cell>
          <cell r="Q94" t="str">
            <v>PAULINE LYBRECHT</v>
          </cell>
        </row>
        <row r="95">
          <cell r="A95" t="str">
            <v>C1D316213</v>
          </cell>
          <cell r="B95" t="str">
            <v>C1D</v>
          </cell>
          <cell r="C95" t="str">
            <v>V4</v>
          </cell>
          <cell r="D95" t="str">
            <v>N3</v>
          </cell>
          <cell r="E95" t="str">
            <v>Club Sportif Beaumontais Canoe Kayak</v>
          </cell>
          <cell r="F95" t="str">
            <v>2708</v>
          </cell>
          <cell r="G95" t="str">
            <v>Comite Departemental Ck De L'eure</v>
          </cell>
          <cell r="H95" t="str">
            <v>2700</v>
          </cell>
          <cell r="I95" t="str">
            <v>Comite Regional Normandie Ck</v>
          </cell>
          <cell r="J95" t="str">
            <v>CR08</v>
          </cell>
          <cell r="K95" t="str">
            <v>891.93</v>
          </cell>
          <cell r="L95">
            <v>316213</v>
          </cell>
          <cell r="M95" t="str">
            <v>BRUNET</v>
          </cell>
          <cell r="N95" t="str">
            <v>DELPHINE</v>
          </cell>
          <cell r="O95" t="str">
            <v>F</v>
          </cell>
          <cell r="P95">
            <v>25900</v>
          </cell>
          <cell r="Q95" t="str">
            <v>DELPHINE BRUNET</v>
          </cell>
        </row>
        <row r="96">
          <cell r="A96" t="str">
            <v>C1D316224</v>
          </cell>
          <cell r="B96" t="str">
            <v>C1D</v>
          </cell>
          <cell r="C96" t="str">
            <v>C</v>
          </cell>
          <cell r="D96" t="str">
            <v>N3</v>
          </cell>
          <cell r="E96" t="str">
            <v>Chambery Le Bourget Canoe Kayak</v>
          </cell>
          <cell r="F96" t="str">
            <v>7310</v>
          </cell>
          <cell r="G96" t="str">
            <v>Comite Departemental Ck De La Savoie</v>
          </cell>
          <cell r="H96" t="str">
            <v>7300</v>
          </cell>
          <cell r="I96" t="str">
            <v>Comite Regional Auvergne RhÔne Alpes Ck</v>
          </cell>
          <cell r="J96" t="str">
            <v>CR01</v>
          </cell>
          <cell r="K96" t="str">
            <v>801.74</v>
          </cell>
          <cell r="L96">
            <v>316224</v>
          </cell>
          <cell r="M96" t="str">
            <v>DETHEVE</v>
          </cell>
          <cell r="N96" t="str">
            <v>AELYS</v>
          </cell>
          <cell r="O96" t="str">
            <v>F</v>
          </cell>
          <cell r="P96">
            <v>40028</v>
          </cell>
          <cell r="Q96" t="str">
            <v>AELYS DETHEVE</v>
          </cell>
        </row>
        <row r="97">
          <cell r="A97" t="str">
            <v>C1D322373</v>
          </cell>
          <cell r="B97" t="str">
            <v>C1D</v>
          </cell>
          <cell r="C97" t="str">
            <v>J</v>
          </cell>
          <cell r="D97" t="str">
            <v>N2</v>
          </cell>
          <cell r="E97" t="str">
            <v>C.k.c. Guingampais</v>
          </cell>
          <cell r="F97" t="str">
            <v>2211</v>
          </cell>
          <cell r="G97" t="str">
            <v>Comite Departemental Ck Cotes D'armor</v>
          </cell>
          <cell r="H97" t="str">
            <v>2200</v>
          </cell>
          <cell r="I97" t="str">
            <v>Comite Regional Bretagne Ck</v>
          </cell>
          <cell r="J97" t="str">
            <v>CR03</v>
          </cell>
          <cell r="K97" t="str">
            <v>696.28</v>
          </cell>
          <cell r="L97">
            <v>322373</v>
          </cell>
          <cell r="M97" t="str">
            <v>LUBIN</v>
          </cell>
          <cell r="N97" t="str">
            <v>KLARA</v>
          </cell>
          <cell r="O97" t="str">
            <v>F</v>
          </cell>
          <cell r="P97">
            <v>39045</v>
          </cell>
          <cell r="Q97" t="str">
            <v>KLARA LUBIN</v>
          </cell>
        </row>
        <row r="98">
          <cell r="A98" t="str">
            <v>C1D322462</v>
          </cell>
          <cell r="B98" t="str">
            <v>C1D</v>
          </cell>
          <cell r="C98" t="str">
            <v>J</v>
          </cell>
          <cell r="D98" t="str">
            <v>Reg</v>
          </cell>
          <cell r="E98" t="str">
            <v>Club Champsaur Canoe Kayak</v>
          </cell>
          <cell r="F98" t="str">
            <v>0503</v>
          </cell>
          <cell r="G98" t="str">
            <v>Comite Departemental Ck Des Hautes Alpes</v>
          </cell>
          <cell r="H98" t="str">
            <v>0500</v>
          </cell>
          <cell r="I98" t="str">
            <v>Comite Provence Alpes Cote D'azur De Canoe Kayak</v>
          </cell>
          <cell r="J98" t="str">
            <v>CR12</v>
          </cell>
          <cell r="K98" t="str">
            <v>643.3</v>
          </cell>
          <cell r="L98">
            <v>322462</v>
          </cell>
          <cell r="M98" t="str">
            <v>GRILLET</v>
          </cell>
          <cell r="N98" t="str">
            <v>TIPHAINE</v>
          </cell>
          <cell r="O98" t="str">
            <v>F</v>
          </cell>
          <cell r="P98">
            <v>38769</v>
          </cell>
          <cell r="Q98" t="str">
            <v>TIPHAINE GRILLET</v>
          </cell>
        </row>
        <row r="99">
          <cell r="A99" t="str">
            <v>C1D322776</v>
          </cell>
          <cell r="B99" t="str">
            <v>C1D</v>
          </cell>
          <cell r="C99" t="str">
            <v>C</v>
          </cell>
          <cell r="D99" t="str">
            <v>N3</v>
          </cell>
          <cell r="E99" t="str">
            <v>Canoe Kayak Toulousain</v>
          </cell>
          <cell r="F99" t="str">
            <v>3102</v>
          </cell>
          <cell r="G99" t="str">
            <v>Comite Departemental Ck De Haute Garonne</v>
          </cell>
          <cell r="H99" t="str">
            <v>3100</v>
          </cell>
          <cell r="I99" t="str">
            <v>Comite Regional Occitanie Ck</v>
          </cell>
          <cell r="J99" t="str">
            <v>CR10</v>
          </cell>
          <cell r="K99" t="str">
            <v>852.95</v>
          </cell>
          <cell r="L99">
            <v>322776</v>
          </cell>
          <cell r="M99" t="str">
            <v>LABARTHE</v>
          </cell>
          <cell r="N99" t="str">
            <v>NOEMIE</v>
          </cell>
          <cell r="O99" t="str">
            <v>F</v>
          </cell>
          <cell r="P99">
            <v>40129</v>
          </cell>
          <cell r="Q99" t="str">
            <v>NOEMIE LABARTHE</v>
          </cell>
        </row>
        <row r="100">
          <cell r="A100" t="str">
            <v>C1D322809</v>
          </cell>
          <cell r="B100" t="str">
            <v>C1D</v>
          </cell>
          <cell r="C100" t="str">
            <v>J</v>
          </cell>
          <cell r="D100" t="str">
            <v>N2</v>
          </cell>
          <cell r="E100" t="str">
            <v>Pau Canoe-kayak Club Universitaire</v>
          </cell>
          <cell r="F100" t="str">
            <v>6411</v>
          </cell>
          <cell r="G100" t="str">
            <v>Comite Departemental Ck Des Pyrenees Atlantiques</v>
          </cell>
          <cell r="H100" t="str">
            <v>6400</v>
          </cell>
          <cell r="I100" t="str">
            <v>Comite Regional Nouvelle Aquitaine Ck</v>
          </cell>
          <cell r="J100" t="str">
            <v>CR09</v>
          </cell>
          <cell r="K100" t="str">
            <v>450.52</v>
          </cell>
          <cell r="L100">
            <v>322809</v>
          </cell>
          <cell r="M100" t="str">
            <v>CAYRAT</v>
          </cell>
          <cell r="N100" t="str">
            <v>SUZEL</v>
          </cell>
          <cell r="O100" t="str">
            <v>F</v>
          </cell>
          <cell r="P100">
            <v>38834</v>
          </cell>
          <cell r="Q100" t="str">
            <v>SUZEL CAYRAT</v>
          </cell>
        </row>
        <row r="101">
          <cell r="A101" t="str">
            <v>C1D322847</v>
          </cell>
          <cell r="B101" t="str">
            <v>C1D</v>
          </cell>
          <cell r="C101" t="str">
            <v>S</v>
          </cell>
          <cell r="D101" t="str">
            <v>N3</v>
          </cell>
          <cell r="E101" t="str">
            <v>Canoe Kayak Clisson</v>
          </cell>
          <cell r="F101" t="str">
            <v>4405</v>
          </cell>
          <cell r="G101" t="str">
            <v>Comite Departemental Ck De Loire Atlantique</v>
          </cell>
          <cell r="H101" t="str">
            <v>4400</v>
          </cell>
          <cell r="I101" t="str">
            <v>Comite Regional Pays De La Loire Ck</v>
          </cell>
          <cell r="J101" t="str">
            <v>CR11</v>
          </cell>
          <cell r="K101" t="str">
            <v>1086.04</v>
          </cell>
          <cell r="L101">
            <v>322847</v>
          </cell>
          <cell r="M101" t="str">
            <v>BOSSARD</v>
          </cell>
          <cell r="N101" t="str">
            <v>JUSTINE</v>
          </cell>
          <cell r="O101" t="str">
            <v>F</v>
          </cell>
          <cell r="P101">
            <v>37848</v>
          </cell>
          <cell r="Q101" t="str">
            <v>JUSTINE BOSSARD</v>
          </cell>
        </row>
        <row r="102">
          <cell r="A102" t="str">
            <v>C1D323058</v>
          </cell>
          <cell r="B102" t="str">
            <v>C1D</v>
          </cell>
          <cell r="C102" t="str">
            <v>J</v>
          </cell>
          <cell r="D102" t="str">
            <v>N3</v>
          </cell>
          <cell r="E102" t="str">
            <v>Herouville Caen Canoë Kayak</v>
          </cell>
          <cell r="F102" t="str">
            <v>1404</v>
          </cell>
          <cell r="G102" t="str">
            <v>Comite Departemental Ck Du Calvados</v>
          </cell>
          <cell r="H102" t="str">
            <v>1400</v>
          </cell>
          <cell r="I102" t="str">
            <v>Comite Regional Normandie Ck</v>
          </cell>
          <cell r="J102" t="str">
            <v>CR08</v>
          </cell>
          <cell r="K102" t="str">
            <v>896.92</v>
          </cell>
          <cell r="L102">
            <v>323058</v>
          </cell>
          <cell r="M102" t="str">
            <v>DRONNE</v>
          </cell>
          <cell r="N102" t="str">
            <v>ZOE</v>
          </cell>
          <cell r="O102" t="str">
            <v>F</v>
          </cell>
          <cell r="P102">
            <v>39069</v>
          </cell>
          <cell r="Q102" t="str">
            <v>ZOE DRONNE</v>
          </cell>
        </row>
        <row r="103">
          <cell r="A103" t="str">
            <v>C1D323318</v>
          </cell>
          <cell r="B103" t="str">
            <v>C1D</v>
          </cell>
          <cell r="C103" t="str">
            <v>J</v>
          </cell>
          <cell r="D103" t="str">
            <v>N2</v>
          </cell>
          <cell r="E103" t="str">
            <v>Les Alligators - Landerneau</v>
          </cell>
          <cell r="F103" t="str">
            <v>2912</v>
          </cell>
          <cell r="G103" t="str">
            <v>Comite Departemental Ck Du Finistere</v>
          </cell>
          <cell r="H103" t="str">
            <v>2900</v>
          </cell>
          <cell r="I103" t="str">
            <v>Comite Regional Bretagne Ck</v>
          </cell>
          <cell r="J103" t="str">
            <v>CR03</v>
          </cell>
          <cell r="K103" t="str">
            <v>565.86</v>
          </cell>
          <cell r="L103">
            <v>323318</v>
          </cell>
          <cell r="M103" t="str">
            <v>PERROT</v>
          </cell>
          <cell r="N103" t="str">
            <v>CLARA</v>
          </cell>
          <cell r="O103" t="str">
            <v>F</v>
          </cell>
          <cell r="P103">
            <v>38918</v>
          </cell>
          <cell r="Q103" t="str">
            <v>CLARA PERROT</v>
          </cell>
        </row>
        <row r="104">
          <cell r="A104" t="str">
            <v>C1D323987</v>
          </cell>
          <cell r="B104" t="str">
            <v>C1D</v>
          </cell>
          <cell r="C104" t="str">
            <v>C</v>
          </cell>
          <cell r="D104" t="str">
            <v>N1</v>
          </cell>
          <cell r="E104" t="str">
            <v>Cesson Sevigne Canoe Kayak Les Poissons Volants</v>
          </cell>
          <cell r="F104" t="str">
            <v>3522</v>
          </cell>
          <cell r="G104" t="str">
            <v>Comite Departemental Ck D'ille Et Vilaine</v>
          </cell>
          <cell r="H104" t="str">
            <v>3500</v>
          </cell>
          <cell r="I104" t="str">
            <v>Comite Regional Bretagne Ck</v>
          </cell>
          <cell r="J104" t="str">
            <v>CR03</v>
          </cell>
          <cell r="K104" t="str">
            <v>340.92</v>
          </cell>
          <cell r="L104">
            <v>323987</v>
          </cell>
          <cell r="M104" t="str">
            <v>LALY</v>
          </cell>
          <cell r="N104" t="str">
            <v>LAURETTE</v>
          </cell>
          <cell r="O104" t="str">
            <v>F</v>
          </cell>
          <cell r="P104">
            <v>39795</v>
          </cell>
          <cell r="Q104" t="str">
            <v>LAURETTE LALY</v>
          </cell>
        </row>
        <row r="105">
          <cell r="A105" t="str">
            <v>C1D324225</v>
          </cell>
          <cell r="B105" t="str">
            <v>C1D</v>
          </cell>
          <cell r="C105" t="str">
            <v>J</v>
          </cell>
          <cell r="D105" t="str">
            <v>N3</v>
          </cell>
          <cell r="E105" t="str">
            <v>Pau Canoe-kayak Club Universitaire</v>
          </cell>
          <cell r="F105" t="str">
            <v>6411</v>
          </cell>
          <cell r="G105" t="str">
            <v>Comite Departemental Ck Des Pyrenees Atlantiques</v>
          </cell>
          <cell r="H105" t="str">
            <v>6400</v>
          </cell>
          <cell r="I105" t="str">
            <v>Comite Regional Nouvelle Aquitaine Ck</v>
          </cell>
          <cell r="J105" t="str">
            <v>CR09</v>
          </cell>
          <cell r="K105" t="str">
            <v>662.17</v>
          </cell>
          <cell r="L105">
            <v>324225</v>
          </cell>
          <cell r="M105" t="str">
            <v>SANCHETTE</v>
          </cell>
          <cell r="N105" t="str">
            <v>NINON</v>
          </cell>
          <cell r="O105" t="str">
            <v>F</v>
          </cell>
          <cell r="P105">
            <v>39249</v>
          </cell>
          <cell r="Q105" t="str">
            <v>NINON SANCHETTE</v>
          </cell>
        </row>
        <row r="106">
          <cell r="A106" t="str">
            <v>C1D324258</v>
          </cell>
          <cell r="B106" t="str">
            <v>C1D</v>
          </cell>
          <cell r="C106" t="str">
            <v>S</v>
          </cell>
          <cell r="D106" t="str">
            <v>Reg</v>
          </cell>
          <cell r="E106" t="str">
            <v>Canoe Kayak Club St Victurnien</v>
          </cell>
          <cell r="F106" t="str">
            <v>8707</v>
          </cell>
          <cell r="G106" t="str">
            <v>Comite Departemental Ck De Haute Vienne</v>
          </cell>
          <cell r="H106" t="str">
            <v>8700</v>
          </cell>
          <cell r="I106" t="str">
            <v>Comite Regional Nouvelle Aquitaine Ck</v>
          </cell>
          <cell r="J106" t="str">
            <v>CR09</v>
          </cell>
          <cell r="K106" t="str">
            <v>1176.72</v>
          </cell>
          <cell r="L106">
            <v>324258</v>
          </cell>
          <cell r="M106" t="str">
            <v>CHARPENTIER</v>
          </cell>
          <cell r="N106" t="str">
            <v>JULIE</v>
          </cell>
          <cell r="O106" t="str">
            <v>F</v>
          </cell>
          <cell r="P106">
            <v>38019</v>
          </cell>
          <cell r="Q106" t="str">
            <v>JULIE CHARPENTIER</v>
          </cell>
        </row>
        <row r="107">
          <cell r="A107" t="str">
            <v>C1D324870</v>
          </cell>
          <cell r="B107" t="str">
            <v>C1D</v>
          </cell>
          <cell r="C107" t="str">
            <v>J</v>
          </cell>
          <cell r="D107" t="str">
            <v>N3</v>
          </cell>
          <cell r="E107" t="str">
            <v>C.k. Audincourtois</v>
          </cell>
          <cell r="F107" t="str">
            <v>2514</v>
          </cell>
          <cell r="G107" t="str">
            <v>Comite Departemental Ck Du Doubs</v>
          </cell>
          <cell r="H107" t="str">
            <v>2500</v>
          </cell>
          <cell r="I107" t="str">
            <v>Comite Regional Bourgogne Franche Comte Ck</v>
          </cell>
          <cell r="J107" t="str">
            <v>CR02</v>
          </cell>
          <cell r="K107" t="str">
            <v>964.18</v>
          </cell>
          <cell r="L107">
            <v>324870</v>
          </cell>
          <cell r="M107" t="str">
            <v>TALON</v>
          </cell>
          <cell r="N107" t="str">
            <v>CATHILYA</v>
          </cell>
          <cell r="O107" t="str">
            <v>F</v>
          </cell>
          <cell r="P107">
            <v>39117</v>
          </cell>
          <cell r="Q107" t="str">
            <v>CATHILYA TALON</v>
          </cell>
        </row>
        <row r="108">
          <cell r="A108" t="str">
            <v>C1D325226</v>
          </cell>
          <cell r="B108" t="str">
            <v>C1D</v>
          </cell>
          <cell r="C108" t="str">
            <v>C</v>
          </cell>
          <cell r="D108" t="str">
            <v>Reg</v>
          </cell>
          <cell r="E108" t="str">
            <v>Canoe Kayak Du Pays De Broceliande</v>
          </cell>
          <cell r="F108" t="str">
            <v>3507</v>
          </cell>
          <cell r="G108" t="str">
            <v>Comite Departemental Ck D'ille Et Vilaine</v>
          </cell>
          <cell r="H108" t="str">
            <v>3500</v>
          </cell>
          <cell r="I108" t="str">
            <v>Comite Regional Bretagne Ck</v>
          </cell>
          <cell r="J108" t="str">
            <v>CR03</v>
          </cell>
          <cell r="K108" t="str">
            <v>777.96</v>
          </cell>
          <cell r="L108">
            <v>325226</v>
          </cell>
          <cell r="M108" t="str">
            <v>LEKEUX</v>
          </cell>
          <cell r="N108" t="str">
            <v>INES</v>
          </cell>
          <cell r="O108" t="str">
            <v>F</v>
          </cell>
          <cell r="P108">
            <v>40029</v>
          </cell>
          <cell r="Q108" t="str">
            <v>INES LEKEUX</v>
          </cell>
        </row>
        <row r="109">
          <cell r="A109" t="str">
            <v>C1D325290</v>
          </cell>
          <cell r="B109" t="str">
            <v>C1D</v>
          </cell>
          <cell r="C109" t="str">
            <v>J</v>
          </cell>
          <cell r="D109" t="str">
            <v>N2</v>
          </cell>
          <cell r="E109" t="str">
            <v>Pau Canoe-kayak Club Universitaire</v>
          </cell>
          <cell r="F109" t="str">
            <v>6411</v>
          </cell>
          <cell r="G109" t="str">
            <v>Comite Departemental Ck Des Pyrenees Atlantiques</v>
          </cell>
          <cell r="H109" t="str">
            <v>6400</v>
          </cell>
          <cell r="I109" t="str">
            <v>Comite Regional Nouvelle Aquitaine Ck</v>
          </cell>
          <cell r="J109" t="str">
            <v>CR09</v>
          </cell>
          <cell r="K109" t="str">
            <v>608.38</v>
          </cell>
          <cell r="L109">
            <v>325290</v>
          </cell>
          <cell r="M109" t="str">
            <v>SAUT-DICKENS</v>
          </cell>
          <cell r="N109" t="str">
            <v>AVRIL</v>
          </cell>
          <cell r="O109" t="str">
            <v>F</v>
          </cell>
          <cell r="P109">
            <v>39042</v>
          </cell>
          <cell r="Q109" t="str">
            <v>AVRIL SAUT-DICKENS</v>
          </cell>
        </row>
        <row r="110">
          <cell r="A110" t="str">
            <v>C1D325827</v>
          </cell>
          <cell r="B110" t="str">
            <v>C1D</v>
          </cell>
          <cell r="C110" t="str">
            <v>C</v>
          </cell>
          <cell r="D110" t="str">
            <v>N2</v>
          </cell>
          <cell r="E110" t="str">
            <v>Red Star Club Champigny</v>
          </cell>
          <cell r="F110" t="str">
            <v>9407</v>
          </cell>
          <cell r="G110" t="str">
            <v>Comite Departemental Ck Du Val De Marne</v>
          </cell>
          <cell r="H110" t="str">
            <v>9400</v>
          </cell>
          <cell r="I110" t="str">
            <v>Comite Regional Ile De France Ck</v>
          </cell>
          <cell r="J110" t="str">
            <v>CR07</v>
          </cell>
          <cell r="K110" t="str">
            <v>357.56</v>
          </cell>
          <cell r="L110">
            <v>325827</v>
          </cell>
          <cell r="M110" t="str">
            <v>COURRECH DU PONT</v>
          </cell>
          <cell r="N110" t="str">
            <v>ADELIE</v>
          </cell>
          <cell r="O110" t="str">
            <v>F</v>
          </cell>
          <cell r="P110">
            <v>39953</v>
          </cell>
          <cell r="Q110" t="str">
            <v>ADELIE COURRECH DU PONT</v>
          </cell>
        </row>
        <row r="111">
          <cell r="A111" t="str">
            <v>C1D326165</v>
          </cell>
          <cell r="B111" t="str">
            <v>C1D</v>
          </cell>
          <cell r="C111" t="str">
            <v>S</v>
          </cell>
          <cell r="D111" t="str">
            <v>N2</v>
          </cell>
          <cell r="E111" t="str">
            <v>C.k.c. Beaurainvillois</v>
          </cell>
          <cell r="F111" t="str">
            <v>6211</v>
          </cell>
          <cell r="G111" t="str">
            <v>Comite Departemental Ck  Du Pas De Calais</v>
          </cell>
          <cell r="H111" t="str">
            <v>6200</v>
          </cell>
          <cell r="I111" t="str">
            <v>Comite Regional Hauts De France Ck</v>
          </cell>
          <cell r="J111" t="str">
            <v>CR06</v>
          </cell>
          <cell r="K111" t="str">
            <v>503.14</v>
          </cell>
          <cell r="L111">
            <v>326165</v>
          </cell>
          <cell r="M111" t="str">
            <v>POUILLY</v>
          </cell>
          <cell r="N111" t="str">
            <v>EMMA</v>
          </cell>
          <cell r="O111" t="str">
            <v>F</v>
          </cell>
          <cell r="P111">
            <v>38517</v>
          </cell>
          <cell r="Q111" t="str">
            <v>EMMA POUILLY</v>
          </cell>
        </row>
        <row r="112">
          <cell r="A112" t="str">
            <v>C1D326204</v>
          </cell>
          <cell r="B112" t="str">
            <v>C1D</v>
          </cell>
          <cell r="C112" t="str">
            <v>J</v>
          </cell>
          <cell r="D112" t="str">
            <v>N1</v>
          </cell>
          <cell r="E112" t="str">
            <v>Cesson Sevigne Canoe Kayak Les Poissons Volants</v>
          </cell>
          <cell r="F112" t="str">
            <v>3522</v>
          </cell>
          <cell r="G112" t="str">
            <v>Comite Departemental Ck D'ille Et Vilaine</v>
          </cell>
          <cell r="H112" t="str">
            <v>3500</v>
          </cell>
          <cell r="I112" t="str">
            <v>Comite Regional Bretagne Ck</v>
          </cell>
          <cell r="J112" t="str">
            <v>CR03</v>
          </cell>
          <cell r="K112" t="str">
            <v>332.37</v>
          </cell>
          <cell r="L112">
            <v>326204</v>
          </cell>
          <cell r="M112" t="str">
            <v>PICHARD</v>
          </cell>
          <cell r="N112" t="str">
            <v>HONORINE</v>
          </cell>
          <cell r="O112" t="str">
            <v>F</v>
          </cell>
          <cell r="P112">
            <v>39388</v>
          </cell>
          <cell r="Q112" t="str">
            <v>HONORINE PICHARD</v>
          </cell>
        </row>
        <row r="113">
          <cell r="A113" t="str">
            <v>C1D326649</v>
          </cell>
          <cell r="B113" t="str">
            <v>C1D</v>
          </cell>
          <cell r="C113" t="str">
            <v>J</v>
          </cell>
          <cell r="D113" t="str">
            <v>N3</v>
          </cell>
          <cell r="E113" t="str">
            <v>Spcoc La Colle Sur Loup</v>
          </cell>
          <cell r="F113" t="str">
            <v>0606</v>
          </cell>
          <cell r="G113" t="str">
            <v>Comite Departemental Ck Des Alpes Maritimes</v>
          </cell>
          <cell r="H113" t="str">
            <v>0600</v>
          </cell>
          <cell r="I113" t="str">
            <v>Comite Provence Alpes Cote D'azur De Canoe Kayak</v>
          </cell>
          <cell r="J113" t="str">
            <v>CR12</v>
          </cell>
          <cell r="K113" t="str">
            <v>510.8</v>
          </cell>
          <cell r="L113">
            <v>326649</v>
          </cell>
          <cell r="M113" t="str">
            <v>CORONEL</v>
          </cell>
          <cell r="N113" t="str">
            <v>JULIA</v>
          </cell>
          <cell r="O113" t="str">
            <v>F</v>
          </cell>
          <cell r="P113">
            <v>39133</v>
          </cell>
          <cell r="Q113" t="str">
            <v>JULIA CORONEL</v>
          </cell>
        </row>
        <row r="114">
          <cell r="A114" t="str">
            <v>C1D326922</v>
          </cell>
          <cell r="B114" t="str">
            <v>C1D</v>
          </cell>
          <cell r="C114" t="str">
            <v>M</v>
          </cell>
          <cell r="D114" t="str">
            <v>Reg</v>
          </cell>
          <cell r="E114" t="str">
            <v>Eau Vive Embrun</v>
          </cell>
          <cell r="F114" t="str">
            <v>0504</v>
          </cell>
          <cell r="G114" t="str">
            <v>Comite Departemental Ck Des Hautes Alpes</v>
          </cell>
          <cell r="H114" t="str">
            <v>0500</v>
          </cell>
          <cell r="I114" t="str">
            <v>Comite Provence Alpes Cote D'azur De Canoe Kayak</v>
          </cell>
          <cell r="J114" t="str">
            <v>CR12</v>
          </cell>
          <cell r="K114" t="str">
            <v>1016.07</v>
          </cell>
          <cell r="L114">
            <v>326922</v>
          </cell>
          <cell r="M114" t="str">
            <v>TOUZET</v>
          </cell>
          <cell r="N114" t="str">
            <v>ZELIA</v>
          </cell>
          <cell r="O114" t="str">
            <v>F</v>
          </cell>
          <cell r="P114">
            <v>40272</v>
          </cell>
          <cell r="Q114" t="str">
            <v>ZELIA TOUZET</v>
          </cell>
        </row>
        <row r="115">
          <cell r="A115" t="str">
            <v>C1D327144</v>
          </cell>
          <cell r="B115" t="str">
            <v>C1D</v>
          </cell>
          <cell r="C115" t="str">
            <v>S</v>
          </cell>
          <cell r="D115" t="str">
            <v>N1</v>
          </cell>
          <cell r="E115" t="str">
            <v>Canoe Kayak Jarnac Sports</v>
          </cell>
          <cell r="F115" t="str">
            <v>1608</v>
          </cell>
          <cell r="G115" t="str">
            <v>Comite Departemental Ck De La Charente</v>
          </cell>
          <cell r="H115" t="str">
            <v>1600</v>
          </cell>
          <cell r="I115" t="str">
            <v>Comite Regional Nouvelle Aquitaine Ck</v>
          </cell>
          <cell r="J115" t="str">
            <v>CR09</v>
          </cell>
          <cell r="K115" t="str">
            <v>502.46</v>
          </cell>
          <cell r="L115">
            <v>327144</v>
          </cell>
          <cell r="M115" t="str">
            <v>SEDRUE</v>
          </cell>
          <cell r="N115" t="str">
            <v>OCEANE</v>
          </cell>
          <cell r="O115" t="str">
            <v>F</v>
          </cell>
          <cell r="P115">
            <v>38387</v>
          </cell>
          <cell r="Q115" t="str">
            <v>OCEANE SEDRUE</v>
          </cell>
        </row>
        <row r="116">
          <cell r="A116" t="str">
            <v>C1D327145</v>
          </cell>
          <cell r="B116" t="str">
            <v>C1D</v>
          </cell>
          <cell r="C116" t="str">
            <v>J</v>
          </cell>
          <cell r="D116" t="str">
            <v>N2</v>
          </cell>
          <cell r="E116" t="str">
            <v>Canoe Kayak Jarnac Sports</v>
          </cell>
          <cell r="F116" t="str">
            <v>1608</v>
          </cell>
          <cell r="G116" t="str">
            <v>Comite Departemental Ck De La Charente</v>
          </cell>
          <cell r="H116" t="str">
            <v>1600</v>
          </cell>
          <cell r="I116" t="str">
            <v>Comite Regional Nouvelle Aquitaine Ck</v>
          </cell>
          <cell r="J116" t="str">
            <v>CR09</v>
          </cell>
          <cell r="K116" t="str">
            <v>320.67</v>
          </cell>
          <cell r="L116">
            <v>327145</v>
          </cell>
          <cell r="M116" t="str">
            <v>SEDRUE</v>
          </cell>
          <cell r="N116" t="str">
            <v>CLARA</v>
          </cell>
          <cell r="O116" t="str">
            <v>F</v>
          </cell>
          <cell r="P116">
            <v>39299</v>
          </cell>
          <cell r="Q116" t="str">
            <v>CLARA SEDRUE</v>
          </cell>
        </row>
        <row r="117">
          <cell r="A117" t="str">
            <v>C1D327153</v>
          </cell>
          <cell r="B117" t="str">
            <v>C1D</v>
          </cell>
          <cell r="C117" t="str">
            <v>C</v>
          </cell>
          <cell r="D117" t="str">
            <v>N3</v>
          </cell>
          <cell r="E117" t="str">
            <v>Les Castors Rislois Ck Pont-audemer</v>
          </cell>
          <cell r="F117" t="str">
            <v>2705</v>
          </cell>
          <cell r="G117" t="str">
            <v>Comite Departemental Ck De L'eure</v>
          </cell>
          <cell r="H117" t="str">
            <v>2700</v>
          </cell>
          <cell r="I117" t="str">
            <v>Comite Regional Normandie Ck</v>
          </cell>
          <cell r="J117" t="str">
            <v>CR08</v>
          </cell>
          <cell r="K117" t="str">
            <v>679.63</v>
          </cell>
          <cell r="L117">
            <v>327153</v>
          </cell>
          <cell r="M117" t="str">
            <v>MAHEUT</v>
          </cell>
          <cell r="N117" t="str">
            <v>MARGOT</v>
          </cell>
          <cell r="O117" t="str">
            <v>F</v>
          </cell>
          <cell r="P117">
            <v>39642</v>
          </cell>
          <cell r="Q117" t="str">
            <v>MARGOT MAHEUT</v>
          </cell>
        </row>
        <row r="118">
          <cell r="A118" t="str">
            <v>C1D327364</v>
          </cell>
          <cell r="B118" t="str">
            <v>C1D</v>
          </cell>
          <cell r="C118" t="str">
            <v>C</v>
          </cell>
          <cell r="D118" t="str">
            <v>N3</v>
          </cell>
          <cell r="E118" t="str">
            <v>Bugey Rhone Canoe Kayak</v>
          </cell>
          <cell r="F118" t="str">
            <v>0163</v>
          </cell>
          <cell r="G118" t="str">
            <v>Comite Departemental Ck De L'ain</v>
          </cell>
          <cell r="H118" t="str">
            <v>0100</v>
          </cell>
          <cell r="I118" t="str">
            <v>Comite Regional Auvergne RhÔne Alpes Ck</v>
          </cell>
          <cell r="J118" t="str">
            <v>CR01</v>
          </cell>
          <cell r="K118" t="str">
            <v>778.14</v>
          </cell>
          <cell r="L118">
            <v>327364</v>
          </cell>
          <cell r="M118" t="str">
            <v>DUBIEZ</v>
          </cell>
          <cell r="N118" t="str">
            <v>MELIE</v>
          </cell>
          <cell r="O118" t="str">
            <v>F</v>
          </cell>
          <cell r="P118">
            <v>39842</v>
          </cell>
          <cell r="Q118" t="str">
            <v>MELIE DUBIEZ</v>
          </cell>
        </row>
        <row r="119">
          <cell r="A119" t="str">
            <v>C1D327612</v>
          </cell>
          <cell r="B119" t="str">
            <v>C1D</v>
          </cell>
          <cell r="C119" t="str">
            <v>C</v>
          </cell>
          <cell r="D119" t="str">
            <v>N3</v>
          </cell>
          <cell r="E119" t="str">
            <v>Red Star Club Champigny</v>
          </cell>
          <cell r="F119" t="str">
            <v>9407</v>
          </cell>
          <cell r="G119" t="str">
            <v>Comite Departemental Ck Du Val De Marne</v>
          </cell>
          <cell r="H119" t="str">
            <v>9400</v>
          </cell>
          <cell r="I119" t="str">
            <v>Comite Regional Ile De France Ck</v>
          </cell>
          <cell r="J119" t="str">
            <v>CR07</v>
          </cell>
          <cell r="K119" t="str">
            <v>617.84</v>
          </cell>
          <cell r="L119">
            <v>327612</v>
          </cell>
          <cell r="M119" t="str">
            <v>DEBAYLE</v>
          </cell>
          <cell r="N119" t="str">
            <v>CLEMENCE</v>
          </cell>
          <cell r="O119" t="str">
            <v>F</v>
          </cell>
          <cell r="P119">
            <v>39947</v>
          </cell>
          <cell r="Q119" t="str">
            <v>CLEMENCE DEBAYLE</v>
          </cell>
        </row>
        <row r="120">
          <cell r="A120" t="str">
            <v>C1D328127</v>
          </cell>
          <cell r="B120" t="str">
            <v>C1D</v>
          </cell>
          <cell r="C120" t="str">
            <v>V1</v>
          </cell>
          <cell r="D120" t="str">
            <v>Reg</v>
          </cell>
          <cell r="E120" t="str">
            <v>Club Sportif De Meaux</v>
          </cell>
          <cell r="F120" t="str">
            <v>7703</v>
          </cell>
          <cell r="G120" t="str">
            <v>Comite Departemental Ck De Seine Et Marne</v>
          </cell>
          <cell r="H120" t="str">
            <v>7700</v>
          </cell>
          <cell r="I120" t="str">
            <v>Comite Regional Ile De France Ck</v>
          </cell>
          <cell r="J120" t="str">
            <v>CR07</v>
          </cell>
          <cell r="K120" t="str">
            <v>3539.73</v>
          </cell>
          <cell r="L120">
            <v>328127</v>
          </cell>
          <cell r="M120" t="str">
            <v>KALWAROWSKI</v>
          </cell>
          <cell r="N120" t="str">
            <v>CELINE</v>
          </cell>
          <cell r="O120" t="str">
            <v>F</v>
          </cell>
          <cell r="P120">
            <v>31904</v>
          </cell>
          <cell r="Q120" t="str">
            <v>CELINE KALWAROWSKI</v>
          </cell>
        </row>
        <row r="121">
          <cell r="A121" t="str">
            <v>C1D328296</v>
          </cell>
          <cell r="B121" t="str">
            <v>C1D</v>
          </cell>
          <cell r="C121" t="str">
            <v>S</v>
          </cell>
          <cell r="D121" t="str">
            <v>N1</v>
          </cell>
          <cell r="E121" t="str">
            <v>Golbey Epinal St Nabord</v>
          </cell>
          <cell r="F121" t="str">
            <v>8803</v>
          </cell>
          <cell r="G121" t="str">
            <v>Comite Departemental Ck Des Vosges</v>
          </cell>
          <cell r="H121" t="str">
            <v>8800</v>
          </cell>
          <cell r="I121" t="str">
            <v>Comite Regional Grand Est Ck</v>
          </cell>
          <cell r="J121" t="str">
            <v>CR05</v>
          </cell>
          <cell r="K121" t="str">
            <v>173.08</v>
          </cell>
          <cell r="L121">
            <v>328296</v>
          </cell>
          <cell r="M121" t="str">
            <v>PELLICER</v>
          </cell>
          <cell r="N121" t="str">
            <v>LAURA</v>
          </cell>
          <cell r="O121" t="str">
            <v>F</v>
          </cell>
          <cell r="P121">
            <v>35989</v>
          </cell>
          <cell r="Q121" t="str">
            <v>LAURA PELLICER</v>
          </cell>
        </row>
        <row r="122">
          <cell r="A122" t="str">
            <v>C1D330279</v>
          </cell>
          <cell r="B122" t="str">
            <v>C1D</v>
          </cell>
          <cell r="C122" t="str">
            <v>S</v>
          </cell>
          <cell r="D122" t="str">
            <v>N1</v>
          </cell>
          <cell r="E122" t="str">
            <v>Ancerville-bar Le Duc</v>
          </cell>
          <cell r="F122" t="str">
            <v>5505</v>
          </cell>
          <cell r="G122" t="str">
            <v>Comite Departemental Ck De La Meuse</v>
          </cell>
          <cell r="H122" t="str">
            <v>5500</v>
          </cell>
          <cell r="I122" t="str">
            <v>Comite Regional Grand Est Ck</v>
          </cell>
          <cell r="J122" t="str">
            <v>CR05</v>
          </cell>
          <cell r="K122" t="str">
            <v>130.76</v>
          </cell>
          <cell r="L122">
            <v>330279</v>
          </cell>
          <cell r="M122" t="str">
            <v>LAURENT</v>
          </cell>
          <cell r="N122" t="str">
            <v>ZOE</v>
          </cell>
          <cell r="O122" t="str">
            <v>F</v>
          </cell>
          <cell r="P122">
            <v>38083</v>
          </cell>
          <cell r="Q122" t="str">
            <v>ZOE LAURENT</v>
          </cell>
        </row>
        <row r="123">
          <cell r="A123" t="str">
            <v>C1D331591</v>
          </cell>
          <cell r="B123" t="str">
            <v>C1D</v>
          </cell>
          <cell r="C123" t="str">
            <v>C</v>
          </cell>
          <cell r="D123" t="str">
            <v>N1</v>
          </cell>
          <cell r="E123" t="str">
            <v>Orthez Nautique C.k.</v>
          </cell>
          <cell r="F123" t="str">
            <v>6403</v>
          </cell>
          <cell r="G123" t="str">
            <v>Comite Departemental Ck Des Pyrenees Atlantiques</v>
          </cell>
          <cell r="H123" t="str">
            <v>6400</v>
          </cell>
          <cell r="I123" t="str">
            <v>Comite Regional Nouvelle Aquitaine Ck</v>
          </cell>
          <cell r="J123" t="str">
            <v>CR09</v>
          </cell>
          <cell r="K123" t="str">
            <v>365.48</v>
          </cell>
          <cell r="L123">
            <v>331591</v>
          </cell>
          <cell r="M123" t="str">
            <v>LAPEZE</v>
          </cell>
          <cell r="N123" t="str">
            <v>MARGOT</v>
          </cell>
          <cell r="O123" t="str">
            <v>F</v>
          </cell>
          <cell r="P123">
            <v>39669</v>
          </cell>
          <cell r="Q123" t="str">
            <v>MARGOT LAPEZE</v>
          </cell>
        </row>
        <row r="124">
          <cell r="A124" t="str">
            <v>C1D331624</v>
          </cell>
          <cell r="B124" t="str">
            <v>C1D</v>
          </cell>
          <cell r="C124" t="str">
            <v>C</v>
          </cell>
          <cell r="D124" t="str">
            <v>N3</v>
          </cell>
          <cell r="E124" t="str">
            <v>Annonay Canoe Kayak Club</v>
          </cell>
          <cell r="F124" t="str">
            <v>0704</v>
          </cell>
          <cell r="G124" t="str">
            <v>Comite Departemental Ck De L'ardeche</v>
          </cell>
          <cell r="H124" t="str">
            <v>0700</v>
          </cell>
          <cell r="I124" t="str">
            <v>Comite Regional Auvergne RhÔne Alpes Ck</v>
          </cell>
          <cell r="J124" t="str">
            <v>CR01</v>
          </cell>
          <cell r="K124" t="str">
            <v>720.67</v>
          </cell>
          <cell r="L124">
            <v>331624</v>
          </cell>
          <cell r="M124" t="str">
            <v>COTE</v>
          </cell>
          <cell r="N124" t="str">
            <v>MARIE - LOU</v>
          </cell>
          <cell r="O124" t="str">
            <v>F</v>
          </cell>
          <cell r="P124">
            <v>39958</v>
          </cell>
          <cell r="Q124" t="str">
            <v>MARIE - LOU COTE</v>
          </cell>
        </row>
        <row r="125">
          <cell r="A125" t="str">
            <v>C1D336414</v>
          </cell>
          <cell r="B125" t="str">
            <v>C1D</v>
          </cell>
          <cell r="C125" t="str">
            <v>S</v>
          </cell>
          <cell r="D125" t="str">
            <v>Reg</v>
          </cell>
          <cell r="E125" t="str">
            <v>Val De L'indre Canoe Kayak</v>
          </cell>
          <cell r="F125" t="str">
            <v>3703</v>
          </cell>
          <cell r="G125" t="str">
            <v>Comite Departemental Ck D'indre Et Loire</v>
          </cell>
          <cell r="H125" t="str">
            <v>3700</v>
          </cell>
          <cell r="I125" t="str">
            <v>Comite Regional Centre Val De Loire Ck</v>
          </cell>
          <cell r="J125" t="str">
            <v>CR04</v>
          </cell>
          <cell r="K125" t="str">
            <v>1027.66</v>
          </cell>
          <cell r="L125">
            <v>336414</v>
          </cell>
          <cell r="M125" t="str">
            <v>ALEXIS</v>
          </cell>
          <cell r="N125" t="str">
            <v>MARIE</v>
          </cell>
          <cell r="O125" t="str">
            <v>F</v>
          </cell>
          <cell r="P125">
            <v>38417</v>
          </cell>
          <cell r="Q125" t="str">
            <v>MARIE ALEXIS</v>
          </cell>
        </row>
        <row r="126">
          <cell r="A126" t="str">
            <v>C1D336743</v>
          </cell>
          <cell r="B126" t="str">
            <v>C1D</v>
          </cell>
          <cell r="C126" t="str">
            <v>J</v>
          </cell>
          <cell r="D126" t="str">
            <v>N3</v>
          </cell>
          <cell r="E126" t="str">
            <v>Spcoc La Colle Sur Loup</v>
          </cell>
          <cell r="F126" t="str">
            <v>0606</v>
          </cell>
          <cell r="G126" t="str">
            <v>Comite Departemental Ck Des Alpes Maritimes</v>
          </cell>
          <cell r="H126" t="str">
            <v>0600</v>
          </cell>
          <cell r="I126" t="str">
            <v>Comite Provence Alpes Cote D'azur De Canoe Kayak</v>
          </cell>
          <cell r="J126" t="str">
            <v>CR12</v>
          </cell>
          <cell r="K126" t="str">
            <v>564.58</v>
          </cell>
          <cell r="L126">
            <v>336743</v>
          </cell>
          <cell r="M126" t="str">
            <v>DORDONNAT</v>
          </cell>
          <cell r="N126" t="str">
            <v>CLEMENCE</v>
          </cell>
          <cell r="O126" t="str">
            <v>F</v>
          </cell>
          <cell r="P126">
            <v>39094</v>
          </cell>
          <cell r="Q126" t="str">
            <v>CLEMENCE DORDONNAT</v>
          </cell>
        </row>
        <row r="127">
          <cell r="A127" t="str">
            <v>C1D338439</v>
          </cell>
          <cell r="B127" t="str">
            <v>C1D</v>
          </cell>
          <cell r="C127" t="str">
            <v>J</v>
          </cell>
          <cell r="D127" t="str">
            <v>N2</v>
          </cell>
          <cell r="E127" t="str">
            <v>Kayak Club De Metz</v>
          </cell>
          <cell r="F127" t="str">
            <v>5704</v>
          </cell>
          <cell r="G127" t="str">
            <v>Comite Departemental Ck De La Moselle</v>
          </cell>
          <cell r="H127" t="str">
            <v>5700</v>
          </cell>
          <cell r="I127" t="str">
            <v>Comite Regional Grand Est Ck</v>
          </cell>
          <cell r="J127" t="str">
            <v>CR05</v>
          </cell>
          <cell r="K127" t="str">
            <v>519.72</v>
          </cell>
          <cell r="L127">
            <v>338439</v>
          </cell>
          <cell r="M127" t="str">
            <v>MIRGUET MONTOYA</v>
          </cell>
          <cell r="N127" t="str">
            <v>EVA</v>
          </cell>
          <cell r="O127" t="str">
            <v>F</v>
          </cell>
          <cell r="P127">
            <v>39154</v>
          </cell>
          <cell r="Q127" t="str">
            <v>EVA MIRGUET MONTOYA</v>
          </cell>
        </row>
        <row r="128">
          <cell r="A128" t="str">
            <v>C1D339309</v>
          </cell>
          <cell r="B128" t="str">
            <v>C1D</v>
          </cell>
          <cell r="C128" t="str">
            <v>S</v>
          </cell>
          <cell r="D128" t="str">
            <v>N2</v>
          </cell>
          <cell r="E128" t="str">
            <v>Ck Lyon Oullins La Mulatiere</v>
          </cell>
          <cell r="F128" t="str">
            <v>6910</v>
          </cell>
          <cell r="G128" t="str">
            <v>Comite Departemental Ck Du Rhone</v>
          </cell>
          <cell r="H128" t="str">
            <v>6900</v>
          </cell>
          <cell r="I128" t="str">
            <v>Comite Regional Auvergne RhÔne Alpes Ck</v>
          </cell>
          <cell r="J128" t="str">
            <v>CR01</v>
          </cell>
          <cell r="K128" t="str">
            <v>351.96</v>
          </cell>
          <cell r="L128">
            <v>339309</v>
          </cell>
          <cell r="M128" t="str">
            <v>REICHERT</v>
          </cell>
          <cell r="N128" t="str">
            <v>LEONIE</v>
          </cell>
          <cell r="O128" t="str">
            <v>F</v>
          </cell>
          <cell r="P128">
            <v>38413</v>
          </cell>
          <cell r="Q128" t="str">
            <v>LEONIE REICHERT</v>
          </cell>
        </row>
        <row r="129">
          <cell r="A129" t="str">
            <v>C1D339345</v>
          </cell>
          <cell r="B129" t="str">
            <v>C1D</v>
          </cell>
          <cell r="C129" t="str">
            <v>J</v>
          </cell>
          <cell r="D129" t="str">
            <v>N3</v>
          </cell>
          <cell r="E129" t="str">
            <v>Ascpa C.k. Strasbourg</v>
          </cell>
          <cell r="F129" t="str">
            <v>6718</v>
          </cell>
          <cell r="G129" t="str">
            <v>Comite Departemental Ck Du Bas Rhin</v>
          </cell>
          <cell r="H129" t="str">
            <v>6700</v>
          </cell>
          <cell r="I129" t="str">
            <v>Comite Regional Grand Est Ck</v>
          </cell>
          <cell r="J129" t="str">
            <v>CR05</v>
          </cell>
          <cell r="K129" t="str">
            <v>1357.63</v>
          </cell>
          <cell r="L129">
            <v>339345</v>
          </cell>
          <cell r="M129" t="str">
            <v>JACOB</v>
          </cell>
          <cell r="N129" t="str">
            <v>AGATHE</v>
          </cell>
          <cell r="O129" t="str">
            <v>F</v>
          </cell>
          <cell r="P129">
            <v>39413</v>
          </cell>
          <cell r="Q129" t="str">
            <v>AGATHE JACOB</v>
          </cell>
        </row>
        <row r="130">
          <cell r="A130" t="str">
            <v>C1D339470</v>
          </cell>
          <cell r="B130" t="str">
            <v>C1D</v>
          </cell>
          <cell r="C130" t="str">
            <v>C</v>
          </cell>
          <cell r="D130" t="str">
            <v>N3</v>
          </cell>
          <cell r="E130" t="str">
            <v>Orthez Nautique C.k.</v>
          </cell>
          <cell r="F130" t="str">
            <v>6403</v>
          </cell>
          <cell r="G130" t="str">
            <v>Comite Departemental Ck Des Pyrenees Atlantiques</v>
          </cell>
          <cell r="H130" t="str">
            <v>6400</v>
          </cell>
          <cell r="I130" t="str">
            <v>Comite Regional Nouvelle Aquitaine Ck</v>
          </cell>
          <cell r="J130" t="str">
            <v>CR09</v>
          </cell>
          <cell r="K130" t="str">
            <v>627.79</v>
          </cell>
          <cell r="L130">
            <v>339470</v>
          </cell>
          <cell r="M130" t="str">
            <v>DUCASSE</v>
          </cell>
          <cell r="N130" t="str">
            <v>CLOE</v>
          </cell>
          <cell r="O130" t="str">
            <v>F</v>
          </cell>
          <cell r="P130">
            <v>39519</v>
          </cell>
          <cell r="Q130" t="str">
            <v>CLOE DUCASSE</v>
          </cell>
        </row>
        <row r="131">
          <cell r="A131" t="str">
            <v>C1D340222</v>
          </cell>
          <cell r="B131" t="str">
            <v>C1D</v>
          </cell>
          <cell r="C131" t="str">
            <v>C</v>
          </cell>
          <cell r="D131" t="str">
            <v>Reg</v>
          </cell>
          <cell r="E131" t="str">
            <v>Grenoble Alpes Canoe Kayak</v>
          </cell>
          <cell r="F131" t="str">
            <v>3812</v>
          </cell>
          <cell r="G131" t="str">
            <v>Comite Departemental Ck De L'isere</v>
          </cell>
          <cell r="H131" t="str">
            <v>3800</v>
          </cell>
          <cell r="I131" t="str">
            <v>Comite Regional Auvergne RhÔne Alpes Ck</v>
          </cell>
          <cell r="J131" t="str">
            <v>CR01</v>
          </cell>
          <cell r="K131" t="str">
            <v>1220.28</v>
          </cell>
          <cell r="L131">
            <v>340222</v>
          </cell>
          <cell r="M131" t="str">
            <v>BRISSAUD</v>
          </cell>
          <cell r="N131" t="str">
            <v>ANAT</v>
          </cell>
          <cell r="O131" t="str">
            <v>F</v>
          </cell>
          <cell r="P131">
            <v>39681</v>
          </cell>
          <cell r="Q131" t="str">
            <v>ANAT BRISSAUD</v>
          </cell>
        </row>
        <row r="132">
          <cell r="A132" t="str">
            <v>C1D342387</v>
          </cell>
          <cell r="B132" t="str">
            <v>C1D</v>
          </cell>
          <cell r="C132" t="str">
            <v>C</v>
          </cell>
          <cell r="D132" t="str">
            <v>N1</v>
          </cell>
          <cell r="E132" t="str">
            <v>Golbey Epinal St Nabord</v>
          </cell>
          <cell r="F132" t="str">
            <v>8803</v>
          </cell>
          <cell r="G132" t="str">
            <v>Comite Departemental Ck Des Vosges</v>
          </cell>
          <cell r="H132" t="str">
            <v>8800</v>
          </cell>
          <cell r="I132" t="str">
            <v>Comite Regional Grand Est Ck</v>
          </cell>
          <cell r="J132" t="str">
            <v>CR05</v>
          </cell>
          <cell r="K132" t="str">
            <v>302.6</v>
          </cell>
          <cell r="L132">
            <v>342387</v>
          </cell>
          <cell r="M132" t="str">
            <v>MORET</v>
          </cell>
          <cell r="N132" t="str">
            <v>EMILIE</v>
          </cell>
          <cell r="O132" t="str">
            <v>F</v>
          </cell>
          <cell r="P132">
            <v>39585</v>
          </cell>
          <cell r="Q132" t="str">
            <v>EMILIE MORET</v>
          </cell>
        </row>
        <row r="133">
          <cell r="A133" t="str">
            <v>C1D343753</v>
          </cell>
          <cell r="B133" t="str">
            <v>C1D</v>
          </cell>
          <cell r="C133" t="str">
            <v>C</v>
          </cell>
          <cell r="D133" t="str">
            <v>N2</v>
          </cell>
          <cell r="E133" t="str">
            <v>Golbey Epinal St Nabord</v>
          </cell>
          <cell r="F133" t="str">
            <v>8803</v>
          </cell>
          <cell r="G133" t="str">
            <v>Comite Departemental Ck Des Vosges</v>
          </cell>
          <cell r="H133" t="str">
            <v>8800</v>
          </cell>
          <cell r="I133" t="str">
            <v>Comite Regional Grand Est Ck</v>
          </cell>
          <cell r="J133" t="str">
            <v>CR05</v>
          </cell>
          <cell r="K133" t="str">
            <v>370.19</v>
          </cell>
          <cell r="L133">
            <v>343753</v>
          </cell>
          <cell r="M133" t="str">
            <v>HATON</v>
          </cell>
          <cell r="N133" t="str">
            <v>ANAIS</v>
          </cell>
          <cell r="O133" t="str">
            <v>F</v>
          </cell>
          <cell r="P133">
            <v>39799</v>
          </cell>
          <cell r="Q133" t="str">
            <v>ANAIS HATON</v>
          </cell>
        </row>
        <row r="134">
          <cell r="A134" t="str">
            <v>C1D348339</v>
          </cell>
          <cell r="B134" t="str">
            <v>C1D</v>
          </cell>
          <cell r="C134" t="str">
            <v>C</v>
          </cell>
          <cell r="D134" t="str">
            <v>N2</v>
          </cell>
          <cell r="E134" t="str">
            <v>Cesson Sevigne Canoe Kayak Les Poissons Volants</v>
          </cell>
          <cell r="F134" t="str">
            <v>3522</v>
          </cell>
          <cell r="G134" t="str">
            <v>Comite Departemental Ck D'ille Et Vilaine</v>
          </cell>
          <cell r="H134" t="str">
            <v>3500</v>
          </cell>
          <cell r="I134" t="str">
            <v>Comite Regional Bretagne Ck</v>
          </cell>
          <cell r="J134" t="str">
            <v>CR03</v>
          </cell>
          <cell r="K134" t="str">
            <v>556.05</v>
          </cell>
          <cell r="L134">
            <v>348339</v>
          </cell>
          <cell r="M134" t="str">
            <v>VANDAME</v>
          </cell>
          <cell r="N134" t="str">
            <v>NINA</v>
          </cell>
          <cell r="O134" t="str">
            <v>F</v>
          </cell>
          <cell r="P134">
            <v>39596</v>
          </cell>
          <cell r="Q134" t="str">
            <v>NINA VANDAME</v>
          </cell>
        </row>
        <row r="135">
          <cell r="A135" t="str">
            <v>C1D351043</v>
          </cell>
          <cell r="B135" t="str">
            <v>C1D</v>
          </cell>
          <cell r="C135" t="str">
            <v>S</v>
          </cell>
          <cell r="D135" t="str">
            <v>N3</v>
          </cell>
          <cell r="E135" t="str">
            <v>Canoe Kayak Du Pays De Broceliande</v>
          </cell>
          <cell r="F135" t="str">
            <v>3507</v>
          </cell>
          <cell r="G135" t="str">
            <v>Comite Departemental Ck D'ille Et Vilaine</v>
          </cell>
          <cell r="H135" t="str">
            <v>3500</v>
          </cell>
          <cell r="I135" t="str">
            <v>Comite Regional Bretagne Ck</v>
          </cell>
          <cell r="J135" t="str">
            <v>CR03</v>
          </cell>
          <cell r="K135" t="str">
            <v>574.35</v>
          </cell>
          <cell r="L135">
            <v>351043</v>
          </cell>
          <cell r="M135" t="str">
            <v>JEGOUX</v>
          </cell>
          <cell r="N135" t="str">
            <v>CHLOÉ</v>
          </cell>
          <cell r="O135" t="str">
            <v>F</v>
          </cell>
          <cell r="P135">
            <v>37364</v>
          </cell>
          <cell r="Q135" t="str">
            <v>CHLOÉ JEGOUX</v>
          </cell>
        </row>
        <row r="136">
          <cell r="A136" t="str">
            <v>C1D351422</v>
          </cell>
          <cell r="B136" t="str">
            <v>C1D</v>
          </cell>
          <cell r="C136" t="str">
            <v>J</v>
          </cell>
          <cell r="D136" t="str">
            <v>Reg</v>
          </cell>
          <cell r="E136" t="str">
            <v>Bac Ck Sevres Issy</v>
          </cell>
          <cell r="F136" t="str">
            <v>9202</v>
          </cell>
          <cell r="G136" t="str">
            <v>Comite Departemental Ck Des Hauts De Seine</v>
          </cell>
          <cell r="H136" t="str">
            <v>9200</v>
          </cell>
          <cell r="I136" t="str">
            <v>Comite Regional Ile De France Ck</v>
          </cell>
          <cell r="J136" t="str">
            <v>CR07</v>
          </cell>
          <cell r="K136" t="str">
            <v>1735.07</v>
          </cell>
          <cell r="L136">
            <v>351422</v>
          </cell>
          <cell r="M136" t="str">
            <v>HUIBAN-DESCOFFRE</v>
          </cell>
          <cell r="N136" t="str">
            <v>CAROLE</v>
          </cell>
          <cell r="O136" t="str">
            <v>F</v>
          </cell>
          <cell r="P136">
            <v>39150</v>
          </cell>
          <cell r="Q136" t="str">
            <v>CAROLE HUIBAN-DESCOFFRE</v>
          </cell>
        </row>
        <row r="137">
          <cell r="A137" t="str">
            <v>C1D351990</v>
          </cell>
          <cell r="B137" t="str">
            <v>C1D</v>
          </cell>
          <cell r="C137" t="str">
            <v>J</v>
          </cell>
          <cell r="D137" t="str">
            <v>N1</v>
          </cell>
          <cell r="E137" t="str">
            <v>Association Vezere Canoe Kayak</v>
          </cell>
          <cell r="F137" t="str">
            <v>1964</v>
          </cell>
          <cell r="G137" t="str">
            <v>Comite Departemental Ck De La Correze</v>
          </cell>
          <cell r="H137" t="str">
            <v>1900</v>
          </cell>
          <cell r="I137" t="str">
            <v>Comite Regional Nouvelle Aquitaine Ck</v>
          </cell>
          <cell r="J137" t="str">
            <v>CR09</v>
          </cell>
          <cell r="K137" t="str">
            <v>352.6</v>
          </cell>
          <cell r="L137">
            <v>351990</v>
          </cell>
          <cell r="M137" t="str">
            <v>BROSSARD</v>
          </cell>
          <cell r="N137" t="str">
            <v>SUZANNE</v>
          </cell>
          <cell r="O137" t="str">
            <v>F</v>
          </cell>
          <cell r="P137">
            <v>39404</v>
          </cell>
          <cell r="Q137" t="str">
            <v>SUZANNE BROSSARD</v>
          </cell>
        </row>
        <row r="138">
          <cell r="A138" t="str">
            <v>C1D352369</v>
          </cell>
          <cell r="B138" t="str">
            <v>C1D</v>
          </cell>
          <cell r="C138" t="str">
            <v>C</v>
          </cell>
          <cell r="D138" t="str">
            <v>N2</v>
          </cell>
          <cell r="E138" t="str">
            <v>Red Star Club Champigny</v>
          </cell>
          <cell r="F138" t="str">
            <v>9407</v>
          </cell>
          <cell r="G138" t="str">
            <v>Comite Departemental Ck Du Val De Marne</v>
          </cell>
          <cell r="H138" t="str">
            <v>9400</v>
          </cell>
          <cell r="I138" t="str">
            <v>Comite Regional Ile De France Ck</v>
          </cell>
          <cell r="J138" t="str">
            <v>CR07</v>
          </cell>
          <cell r="K138" t="str">
            <v>380.67</v>
          </cell>
          <cell r="L138">
            <v>352369</v>
          </cell>
          <cell r="M138" t="str">
            <v>BELHADDAD</v>
          </cell>
          <cell r="N138" t="str">
            <v>LINA</v>
          </cell>
          <cell r="O138" t="str">
            <v>F</v>
          </cell>
          <cell r="P138">
            <v>39997</v>
          </cell>
          <cell r="Q138" t="str">
            <v>LINA BELHADDAD</v>
          </cell>
        </row>
        <row r="139">
          <cell r="A139" t="str">
            <v>C1D352779</v>
          </cell>
          <cell r="B139" t="str">
            <v>C1D</v>
          </cell>
          <cell r="C139" t="str">
            <v>J</v>
          </cell>
          <cell r="D139" t="str">
            <v>N1</v>
          </cell>
          <cell r="E139" t="str">
            <v>Torcy Canoe Kayak</v>
          </cell>
          <cell r="F139" t="str">
            <v>7705</v>
          </cell>
          <cell r="G139" t="str">
            <v>Comite Departemental Ck De Seine Et Marne</v>
          </cell>
          <cell r="H139" t="str">
            <v>7700</v>
          </cell>
          <cell r="I139" t="str">
            <v>Comite Regional Ile De France Ck</v>
          </cell>
          <cell r="J139" t="str">
            <v>CR07</v>
          </cell>
          <cell r="K139" t="str">
            <v>316.05</v>
          </cell>
          <cell r="L139">
            <v>352779</v>
          </cell>
          <cell r="M139" t="str">
            <v>BRUGVIN</v>
          </cell>
          <cell r="N139" t="str">
            <v>CAMILLE</v>
          </cell>
          <cell r="O139" t="str">
            <v>F</v>
          </cell>
          <cell r="P139">
            <v>38895</v>
          </cell>
          <cell r="Q139" t="str">
            <v>CAMILLE BRUGVIN</v>
          </cell>
        </row>
        <row r="140">
          <cell r="A140" t="str">
            <v>C1D352804</v>
          </cell>
          <cell r="B140" t="str">
            <v>C1D</v>
          </cell>
          <cell r="C140" t="str">
            <v>M</v>
          </cell>
          <cell r="D140" t="str">
            <v>N3</v>
          </cell>
          <cell r="E140" t="str">
            <v>Club Canoe Kayak L'islois</v>
          </cell>
          <cell r="F140" t="str">
            <v>8404</v>
          </cell>
          <cell r="G140" t="str">
            <v>Comite Departemental Ck Du Vaucluse De La Ffck</v>
          </cell>
          <cell r="H140" t="str">
            <v>8400</v>
          </cell>
          <cell r="I140" t="str">
            <v>Comite Provence Alpes Cote D'azur De Canoe Kayak</v>
          </cell>
          <cell r="J140" t="str">
            <v>CR12</v>
          </cell>
          <cell r="K140" t="str">
            <v>719.33</v>
          </cell>
          <cell r="L140">
            <v>352804</v>
          </cell>
          <cell r="M140" t="str">
            <v>TAPPERO</v>
          </cell>
          <cell r="N140" t="str">
            <v>MELYNE</v>
          </cell>
          <cell r="O140" t="str">
            <v>F</v>
          </cell>
          <cell r="P140">
            <v>40317</v>
          </cell>
          <cell r="Q140" t="str">
            <v>MELYNE TAPPERO</v>
          </cell>
        </row>
        <row r="141">
          <cell r="A141" t="str">
            <v>C1D353186</v>
          </cell>
          <cell r="B141" t="str">
            <v>C1D</v>
          </cell>
          <cell r="C141" t="str">
            <v>C</v>
          </cell>
          <cell r="D141" t="str">
            <v>N3</v>
          </cell>
          <cell r="E141" t="str">
            <v>Canoe Kayak Montreuil</v>
          </cell>
          <cell r="F141" t="str">
            <v>6205</v>
          </cell>
          <cell r="G141" t="str">
            <v>Comite Departemental Ck  Du Pas De Calais</v>
          </cell>
          <cell r="H141" t="str">
            <v>6200</v>
          </cell>
          <cell r="I141" t="str">
            <v>Comite Regional Hauts De France Ck</v>
          </cell>
          <cell r="J141" t="str">
            <v>CR06</v>
          </cell>
          <cell r="K141" t="str">
            <v>642.18</v>
          </cell>
          <cell r="L141">
            <v>353186</v>
          </cell>
          <cell r="M141" t="str">
            <v>DEMANET</v>
          </cell>
          <cell r="N141" t="str">
            <v>LOUANN</v>
          </cell>
          <cell r="O141" t="str">
            <v>F</v>
          </cell>
          <cell r="P141">
            <v>39636</v>
          </cell>
          <cell r="Q141" t="str">
            <v>LOUANN DEMANET</v>
          </cell>
        </row>
        <row r="142">
          <cell r="A142" t="str">
            <v>C1D353221</v>
          </cell>
          <cell r="B142" t="str">
            <v>C1D</v>
          </cell>
          <cell r="C142" t="str">
            <v>J</v>
          </cell>
          <cell r="D142" t="str">
            <v>N2</v>
          </cell>
          <cell r="E142" t="str">
            <v>Pau Canoe-kayak Club Universitaire</v>
          </cell>
          <cell r="F142" t="str">
            <v>6411</v>
          </cell>
          <cell r="G142" t="str">
            <v>Comite Departemental Ck Des Pyrenees Atlantiques</v>
          </cell>
          <cell r="H142" t="str">
            <v>6400</v>
          </cell>
          <cell r="I142" t="str">
            <v>Comite Regional Nouvelle Aquitaine Ck</v>
          </cell>
          <cell r="J142" t="str">
            <v>CR09</v>
          </cell>
          <cell r="K142" t="str">
            <v>360.46</v>
          </cell>
          <cell r="L142">
            <v>353221</v>
          </cell>
          <cell r="M142" t="str">
            <v>NARDUZZI</v>
          </cell>
          <cell r="N142" t="str">
            <v>ESTER</v>
          </cell>
          <cell r="O142" t="str">
            <v>F</v>
          </cell>
          <cell r="P142">
            <v>39041</v>
          </cell>
          <cell r="Q142" t="str">
            <v>ESTER NARDUZZI</v>
          </cell>
        </row>
        <row r="143">
          <cell r="A143" t="str">
            <v>C1D353538</v>
          </cell>
          <cell r="B143" t="str">
            <v>C1D</v>
          </cell>
          <cell r="C143" t="str">
            <v>C</v>
          </cell>
          <cell r="D143" t="str">
            <v>Reg</v>
          </cell>
          <cell r="E143" t="str">
            <v>C.k. Dormans Eaux Libres</v>
          </cell>
          <cell r="F143" t="str">
            <v>5102</v>
          </cell>
          <cell r="G143" t="str">
            <v>Comite Departemental Ck De La Marne</v>
          </cell>
          <cell r="H143" t="str">
            <v>5100</v>
          </cell>
          <cell r="I143" t="str">
            <v>Comite Regional Grand Est Ck</v>
          </cell>
          <cell r="J143" t="str">
            <v>CR05</v>
          </cell>
          <cell r="K143" t="str">
            <v>3632.91</v>
          </cell>
          <cell r="L143">
            <v>353538</v>
          </cell>
          <cell r="M143" t="str">
            <v>LEMAIRE</v>
          </cell>
          <cell r="N143" t="str">
            <v>JUSTINE</v>
          </cell>
          <cell r="O143" t="str">
            <v>F</v>
          </cell>
          <cell r="P143">
            <v>40142</v>
          </cell>
          <cell r="Q143" t="str">
            <v>JUSTINE LEMAIRE</v>
          </cell>
        </row>
        <row r="144">
          <cell r="A144" t="str">
            <v>C1D353647</v>
          </cell>
          <cell r="B144" t="str">
            <v>C1D</v>
          </cell>
          <cell r="C144" t="str">
            <v>J</v>
          </cell>
          <cell r="D144" t="str">
            <v>N3</v>
          </cell>
          <cell r="E144" t="str">
            <v>Canoe Kayak Florentais</v>
          </cell>
          <cell r="F144" t="str">
            <v>1803</v>
          </cell>
          <cell r="G144" t="str">
            <v>Comite Departemental Ck Du Cher</v>
          </cell>
          <cell r="H144" t="str">
            <v>1800</v>
          </cell>
          <cell r="I144" t="str">
            <v>Comite Regional Centre Val De Loire Ck</v>
          </cell>
          <cell r="J144" t="str">
            <v>CR04</v>
          </cell>
          <cell r="K144" t="str">
            <v>627.87</v>
          </cell>
          <cell r="L144">
            <v>353647</v>
          </cell>
          <cell r="M144" t="str">
            <v>TALBOT</v>
          </cell>
          <cell r="N144" t="str">
            <v>MAELYS</v>
          </cell>
          <cell r="O144" t="str">
            <v>F</v>
          </cell>
          <cell r="P144">
            <v>39086</v>
          </cell>
          <cell r="Q144" t="str">
            <v>MAELYS TALBOT</v>
          </cell>
        </row>
        <row r="145">
          <cell r="A145" t="str">
            <v>C1D355625</v>
          </cell>
          <cell r="B145" t="str">
            <v>C1D</v>
          </cell>
          <cell r="C145" t="str">
            <v>C</v>
          </cell>
          <cell r="D145" t="str">
            <v>Reg</v>
          </cell>
          <cell r="E145" t="str">
            <v>Ckc Vallee De L'ain</v>
          </cell>
          <cell r="F145" t="str">
            <v>0108</v>
          </cell>
          <cell r="G145" t="str">
            <v>Comite Departemental Ck De L'ain</v>
          </cell>
          <cell r="H145" t="str">
            <v>0100</v>
          </cell>
          <cell r="I145" t="str">
            <v>Comite Regional Auvergne RhÔne Alpes Ck</v>
          </cell>
          <cell r="J145" t="str">
            <v>CR01</v>
          </cell>
          <cell r="K145" t="str">
            <v>3012.75</v>
          </cell>
          <cell r="L145">
            <v>355625</v>
          </cell>
          <cell r="M145" t="str">
            <v>FLAMANT</v>
          </cell>
          <cell r="N145" t="str">
            <v>MAELINE</v>
          </cell>
          <cell r="O145" t="str">
            <v>F</v>
          </cell>
          <cell r="P145">
            <v>39775</v>
          </cell>
          <cell r="Q145" t="str">
            <v>MAELINE FLAMANT</v>
          </cell>
        </row>
        <row r="146">
          <cell r="A146" t="str">
            <v>C1D359441</v>
          </cell>
          <cell r="B146" t="str">
            <v>C1D</v>
          </cell>
          <cell r="C146" t="str">
            <v>M</v>
          </cell>
          <cell r="D146" t="str">
            <v>N3</v>
          </cell>
          <cell r="E146" t="str">
            <v>Val De L'indre Canoe Kayak</v>
          </cell>
          <cell r="F146" t="str">
            <v>3703</v>
          </cell>
          <cell r="G146" t="str">
            <v>Comite Departemental Ck D'indre Et Loire</v>
          </cell>
          <cell r="H146" t="str">
            <v>3700</v>
          </cell>
          <cell r="I146" t="str">
            <v>Comite Regional Centre Val De Loire Ck</v>
          </cell>
          <cell r="J146" t="str">
            <v>CR04</v>
          </cell>
          <cell r="K146" t="str">
            <v>915.99</v>
          </cell>
          <cell r="L146">
            <v>359441</v>
          </cell>
          <cell r="M146" t="str">
            <v>SANTAMARIA</v>
          </cell>
          <cell r="N146" t="str">
            <v>MILA</v>
          </cell>
          <cell r="O146" t="str">
            <v>F</v>
          </cell>
          <cell r="P146">
            <v>40651</v>
          </cell>
          <cell r="Q146" t="str">
            <v>MILA SANTAMARIA</v>
          </cell>
        </row>
        <row r="147">
          <cell r="A147" t="str">
            <v>C1D360665</v>
          </cell>
          <cell r="B147" t="str">
            <v>C1D</v>
          </cell>
          <cell r="C147" t="str">
            <v>C</v>
          </cell>
          <cell r="D147" t="str">
            <v>N3</v>
          </cell>
          <cell r="E147" t="str">
            <v>Spcoc La Colle Sur Loup</v>
          </cell>
          <cell r="F147" t="str">
            <v>0606</v>
          </cell>
          <cell r="G147" t="str">
            <v>Comite Departemental Ck Des Alpes Maritimes</v>
          </cell>
          <cell r="H147" t="str">
            <v>0600</v>
          </cell>
          <cell r="I147" t="str">
            <v>Comite Provence Alpes Cote D'azur De Canoe Kayak</v>
          </cell>
          <cell r="J147" t="str">
            <v>CR12</v>
          </cell>
          <cell r="K147" t="str">
            <v>687.94</v>
          </cell>
          <cell r="L147">
            <v>360665</v>
          </cell>
          <cell r="M147" t="str">
            <v>DORDONNAT</v>
          </cell>
          <cell r="N147" t="str">
            <v>ELISE</v>
          </cell>
          <cell r="O147" t="str">
            <v>F</v>
          </cell>
          <cell r="P147">
            <v>39905</v>
          </cell>
          <cell r="Q147" t="str">
            <v>ELISE DORDONNAT</v>
          </cell>
        </row>
        <row r="148">
          <cell r="A148" t="str">
            <v>C1D367095</v>
          </cell>
          <cell r="B148" t="str">
            <v>C1D</v>
          </cell>
          <cell r="C148" t="str">
            <v>C</v>
          </cell>
          <cell r="D148" t="str">
            <v>N2</v>
          </cell>
          <cell r="E148" t="str">
            <v>Canoe Kayak Toulousain</v>
          </cell>
          <cell r="F148" t="str">
            <v>3102</v>
          </cell>
          <cell r="G148" t="str">
            <v>Comite Departemental Ck De Haute Garonne</v>
          </cell>
          <cell r="H148" t="str">
            <v>3100</v>
          </cell>
          <cell r="I148" t="str">
            <v>Comite Regional Occitanie Ck</v>
          </cell>
          <cell r="J148" t="str">
            <v>CR10</v>
          </cell>
          <cell r="K148" t="str">
            <v>547.4</v>
          </cell>
          <cell r="L148">
            <v>367095</v>
          </cell>
          <cell r="M148" t="str">
            <v>L'HOTE</v>
          </cell>
          <cell r="N148" t="str">
            <v>INÈS</v>
          </cell>
          <cell r="O148" t="str">
            <v>F</v>
          </cell>
          <cell r="P148">
            <v>39732</v>
          </cell>
          <cell r="Q148" t="str">
            <v>INÈS L'HOTE</v>
          </cell>
        </row>
        <row r="149">
          <cell r="A149" t="str">
            <v>C1D370007</v>
          </cell>
          <cell r="B149" t="str">
            <v>C1D</v>
          </cell>
          <cell r="C149" t="str">
            <v>J</v>
          </cell>
          <cell r="D149" t="str">
            <v>N3</v>
          </cell>
          <cell r="E149" t="str">
            <v>Amicale Laique Toul Canoe Kayak</v>
          </cell>
          <cell r="F149" t="str">
            <v>5414</v>
          </cell>
          <cell r="G149" t="str">
            <v>Comite Departemental Ck De Meurthe Et Moselle</v>
          </cell>
          <cell r="H149" t="str">
            <v>5400</v>
          </cell>
          <cell r="I149" t="str">
            <v>Comite Regional Grand Est Ck</v>
          </cell>
          <cell r="J149" t="str">
            <v>CR05</v>
          </cell>
          <cell r="K149" t="str">
            <v>966.66</v>
          </cell>
          <cell r="L149">
            <v>370007</v>
          </cell>
          <cell r="M149" t="str">
            <v>THUILLIER</v>
          </cell>
          <cell r="N149" t="str">
            <v>ARIANE</v>
          </cell>
          <cell r="O149" t="str">
            <v>F</v>
          </cell>
          <cell r="P149">
            <v>39415</v>
          </cell>
          <cell r="Q149" t="str">
            <v>ARIANE THUILLIER</v>
          </cell>
        </row>
        <row r="150">
          <cell r="A150" t="str">
            <v>C1D371313</v>
          </cell>
          <cell r="B150" t="str">
            <v>C1D</v>
          </cell>
          <cell r="C150" t="str">
            <v>C</v>
          </cell>
          <cell r="D150" t="str">
            <v>N3</v>
          </cell>
          <cell r="E150" t="str">
            <v>Canoe Kayak Du Pays De Broceliande</v>
          </cell>
          <cell r="F150" t="str">
            <v>3507</v>
          </cell>
          <cell r="G150" t="str">
            <v>Comite Departemental Ck D'ille Et Vilaine</v>
          </cell>
          <cell r="H150" t="str">
            <v>3500</v>
          </cell>
          <cell r="I150" t="str">
            <v>Comite Regional Bretagne Ck</v>
          </cell>
          <cell r="J150" t="str">
            <v>CR03</v>
          </cell>
          <cell r="K150" t="str">
            <v>597</v>
          </cell>
          <cell r="L150">
            <v>371313</v>
          </cell>
          <cell r="M150" t="str">
            <v>MOUSSON</v>
          </cell>
          <cell r="N150" t="str">
            <v>ANGELE</v>
          </cell>
          <cell r="O150" t="str">
            <v>F</v>
          </cell>
          <cell r="P150">
            <v>39974</v>
          </cell>
          <cell r="Q150" t="str">
            <v>ANGELE MOUSSON</v>
          </cell>
        </row>
        <row r="151">
          <cell r="A151" t="str">
            <v>C1D371805</v>
          </cell>
          <cell r="B151" t="str">
            <v>C1D</v>
          </cell>
          <cell r="C151" t="str">
            <v>J</v>
          </cell>
          <cell r="D151" t="str">
            <v>N2</v>
          </cell>
          <cell r="E151" t="str">
            <v>Ancerville-bar Le Duc</v>
          </cell>
          <cell r="F151" t="str">
            <v>5505</v>
          </cell>
          <cell r="G151" t="str">
            <v>Comite Departemental Ck De La Meuse</v>
          </cell>
          <cell r="H151" t="str">
            <v>5500</v>
          </cell>
          <cell r="I151" t="str">
            <v>Comite Regional Grand Est Ck</v>
          </cell>
          <cell r="J151" t="str">
            <v>CR05</v>
          </cell>
          <cell r="K151" t="str">
            <v>377.15</v>
          </cell>
          <cell r="L151">
            <v>371805</v>
          </cell>
          <cell r="M151" t="str">
            <v>HANNEQUIN</v>
          </cell>
          <cell r="N151" t="str">
            <v>MATTEA</v>
          </cell>
          <cell r="O151" t="str">
            <v>F</v>
          </cell>
          <cell r="P151">
            <v>39128</v>
          </cell>
          <cell r="Q151" t="str">
            <v>MATTEA HANNEQUIN</v>
          </cell>
        </row>
        <row r="152">
          <cell r="A152" t="str">
            <v>C1D373439</v>
          </cell>
          <cell r="B152" t="str">
            <v>C1D</v>
          </cell>
          <cell r="C152" t="str">
            <v>M</v>
          </cell>
          <cell r="D152" t="str">
            <v>N3</v>
          </cell>
          <cell r="E152" t="str">
            <v>Golbey Epinal St Nabord</v>
          </cell>
          <cell r="F152" t="str">
            <v>8803</v>
          </cell>
          <cell r="G152" t="str">
            <v>Comite Departemental Ck Des Vosges</v>
          </cell>
          <cell r="H152" t="str">
            <v>8800</v>
          </cell>
          <cell r="I152" t="str">
            <v>Comite Regional Grand Est Ck</v>
          </cell>
          <cell r="J152" t="str">
            <v>CR05</v>
          </cell>
          <cell r="K152" t="str">
            <v>757.52</v>
          </cell>
          <cell r="L152">
            <v>373439</v>
          </cell>
          <cell r="M152" t="str">
            <v>MATHIS</v>
          </cell>
          <cell r="N152" t="str">
            <v>EMMIE</v>
          </cell>
          <cell r="O152" t="str">
            <v>F</v>
          </cell>
          <cell r="P152">
            <v>40266</v>
          </cell>
          <cell r="Q152" t="str">
            <v>EMMIE MATHIS</v>
          </cell>
        </row>
        <row r="153">
          <cell r="A153" t="str">
            <v>C1D373845</v>
          </cell>
          <cell r="B153" t="str">
            <v>C1D</v>
          </cell>
          <cell r="C153" t="str">
            <v>C</v>
          </cell>
          <cell r="D153" t="str">
            <v>N3</v>
          </cell>
          <cell r="E153" t="str">
            <v>Canoe Kayak Toulousain</v>
          </cell>
          <cell r="F153" t="str">
            <v>3102</v>
          </cell>
          <cell r="G153" t="str">
            <v>Comite Departemental Ck De Haute Garonne</v>
          </cell>
          <cell r="H153" t="str">
            <v>3100</v>
          </cell>
          <cell r="I153" t="str">
            <v>Comite Regional Occitanie Ck</v>
          </cell>
          <cell r="J153" t="str">
            <v>CR10</v>
          </cell>
          <cell r="K153" t="str">
            <v>1149.96</v>
          </cell>
          <cell r="L153">
            <v>373845</v>
          </cell>
          <cell r="M153" t="str">
            <v>BONNEAUD RAIMBAULT</v>
          </cell>
          <cell r="N153" t="str">
            <v>ESTHER</v>
          </cell>
          <cell r="O153" t="str">
            <v>F</v>
          </cell>
          <cell r="P153">
            <v>39836</v>
          </cell>
          <cell r="Q153" t="str">
            <v>ESTHER BONNEAUD RAIMBAULT</v>
          </cell>
        </row>
        <row r="154">
          <cell r="A154" t="str">
            <v>C1D374127</v>
          </cell>
          <cell r="B154" t="str">
            <v>C1D</v>
          </cell>
          <cell r="C154" t="str">
            <v>C</v>
          </cell>
          <cell r="D154" t="str">
            <v>N3</v>
          </cell>
          <cell r="E154" t="str">
            <v>U.s.c. Nay Canoe Kayak</v>
          </cell>
          <cell r="F154" t="str">
            <v>6414</v>
          </cell>
          <cell r="G154" t="str">
            <v>Comite Departemental Ck Des Pyrenees Atlantiques</v>
          </cell>
          <cell r="H154" t="str">
            <v>6400</v>
          </cell>
          <cell r="I154" t="str">
            <v>Comite Regional Nouvelle Aquitaine Ck</v>
          </cell>
          <cell r="J154" t="str">
            <v>CR09</v>
          </cell>
          <cell r="K154" t="str">
            <v>593.11</v>
          </cell>
          <cell r="L154">
            <v>374127</v>
          </cell>
          <cell r="M154" t="str">
            <v>GABY</v>
          </cell>
          <cell r="N154" t="str">
            <v>LOREDY</v>
          </cell>
          <cell r="O154" t="str">
            <v>F</v>
          </cell>
          <cell r="P154">
            <v>39535</v>
          </cell>
          <cell r="Q154" t="str">
            <v>LOREDY GABY</v>
          </cell>
        </row>
        <row r="155">
          <cell r="A155" t="str">
            <v>C1D375055</v>
          </cell>
          <cell r="B155" t="str">
            <v>C1D</v>
          </cell>
          <cell r="C155" t="str">
            <v>J</v>
          </cell>
          <cell r="D155" t="str">
            <v>N2</v>
          </cell>
          <cell r="E155" t="str">
            <v>Eaux Vives Oyonnax C.k.</v>
          </cell>
          <cell r="F155" t="str">
            <v>0107</v>
          </cell>
          <cell r="G155" t="str">
            <v>Comite Departemental Ck De L'ain</v>
          </cell>
          <cell r="H155" t="str">
            <v>0100</v>
          </cell>
          <cell r="I155" t="str">
            <v>Comite Regional Auvergne RhÔne Alpes Ck</v>
          </cell>
          <cell r="J155" t="str">
            <v>CR01</v>
          </cell>
          <cell r="K155" t="str">
            <v>278.48</v>
          </cell>
          <cell r="L155">
            <v>375055</v>
          </cell>
          <cell r="M155" t="str">
            <v>LOCATELLI</v>
          </cell>
          <cell r="N155" t="str">
            <v>JUDITH</v>
          </cell>
          <cell r="O155" t="str">
            <v>F</v>
          </cell>
          <cell r="P155">
            <v>39278</v>
          </cell>
          <cell r="Q155" t="str">
            <v>JUDITH LOCATELLI</v>
          </cell>
        </row>
        <row r="156">
          <cell r="A156" t="str">
            <v>C1D375808</v>
          </cell>
          <cell r="B156" t="str">
            <v>C1D</v>
          </cell>
          <cell r="C156" t="str">
            <v>S</v>
          </cell>
          <cell r="D156" t="str">
            <v>Reg</v>
          </cell>
          <cell r="E156" t="str">
            <v>A.s. Corbeil- Essonnes Ck</v>
          </cell>
          <cell r="F156" t="str">
            <v>9101</v>
          </cell>
          <cell r="G156" t="str">
            <v>Comite Departemental Ck De L'essonne</v>
          </cell>
          <cell r="H156" t="str">
            <v>9100</v>
          </cell>
          <cell r="I156" t="str">
            <v>Comite Regional Ile De France Ck</v>
          </cell>
          <cell r="J156" t="str">
            <v>CR07</v>
          </cell>
          <cell r="K156" t="str">
            <v>1008.12</v>
          </cell>
          <cell r="L156">
            <v>375808</v>
          </cell>
          <cell r="M156" t="str">
            <v>WEYDMANN</v>
          </cell>
          <cell r="N156" t="str">
            <v>NATACHA</v>
          </cell>
          <cell r="O156" t="str">
            <v>F</v>
          </cell>
          <cell r="P156">
            <v>38422</v>
          </cell>
          <cell r="Q156" t="str">
            <v>NATACHA WEYDMANN</v>
          </cell>
        </row>
        <row r="157">
          <cell r="A157" t="str">
            <v>C1D375814</v>
          </cell>
          <cell r="B157" t="str">
            <v>C1D</v>
          </cell>
          <cell r="C157" t="str">
            <v>M</v>
          </cell>
          <cell r="D157" t="str">
            <v>N3</v>
          </cell>
          <cell r="E157" t="str">
            <v>La Plagne Eaux Vives</v>
          </cell>
          <cell r="F157" t="str">
            <v>7308</v>
          </cell>
          <cell r="G157" t="str">
            <v>Comite Departemental Ck De La Savoie</v>
          </cell>
          <cell r="H157" t="str">
            <v>7300</v>
          </cell>
          <cell r="I157" t="str">
            <v>Comite Regional Auvergne RhÔne Alpes Ck</v>
          </cell>
          <cell r="J157" t="str">
            <v>CR01</v>
          </cell>
          <cell r="K157" t="str">
            <v>1029.5</v>
          </cell>
          <cell r="L157">
            <v>375814</v>
          </cell>
          <cell r="M157" t="str">
            <v>LUTINIER</v>
          </cell>
          <cell r="N157" t="str">
            <v>ELEA</v>
          </cell>
          <cell r="O157" t="str">
            <v>F</v>
          </cell>
          <cell r="P157">
            <v>40485</v>
          </cell>
          <cell r="Q157" t="str">
            <v>ELEA LUTINIER</v>
          </cell>
        </row>
        <row r="158">
          <cell r="A158" t="str">
            <v>C1D376032</v>
          </cell>
          <cell r="B158" t="str">
            <v>C1D</v>
          </cell>
          <cell r="C158" t="str">
            <v>J</v>
          </cell>
          <cell r="D158" t="str">
            <v>Reg</v>
          </cell>
          <cell r="E158" t="str">
            <v>Canoe Kayak Haute Isere</v>
          </cell>
          <cell r="F158" t="str">
            <v>7304</v>
          </cell>
          <cell r="G158" t="str">
            <v>Comite Departemental Ck De La Savoie</v>
          </cell>
          <cell r="H158" t="str">
            <v>7300</v>
          </cell>
          <cell r="I158" t="str">
            <v>Comite Regional Auvergne RhÔne Alpes Ck</v>
          </cell>
          <cell r="J158" t="str">
            <v>CR01</v>
          </cell>
          <cell r="K158" t="str">
            <v>2313.77</v>
          </cell>
          <cell r="L158">
            <v>376032</v>
          </cell>
          <cell r="M158" t="str">
            <v>CLEMENT</v>
          </cell>
          <cell r="N158" t="str">
            <v>DIANE</v>
          </cell>
          <cell r="O158" t="str">
            <v>F</v>
          </cell>
          <cell r="P158">
            <v>39143</v>
          </cell>
          <cell r="Q158" t="str">
            <v>DIANE CLEMENT</v>
          </cell>
        </row>
        <row r="159">
          <cell r="A159" t="str">
            <v>C1D376294</v>
          </cell>
          <cell r="B159" t="str">
            <v>C1D</v>
          </cell>
          <cell r="C159" t="str">
            <v>M</v>
          </cell>
          <cell r="D159" t="str">
            <v>N3</v>
          </cell>
          <cell r="E159" t="str">
            <v>V.p.a. Pont D'arc</v>
          </cell>
          <cell r="F159" t="str">
            <v>0708</v>
          </cell>
          <cell r="G159" t="str">
            <v>Comite Departemental Ck De L'ardeche</v>
          </cell>
          <cell r="H159" t="str">
            <v>0700</v>
          </cell>
          <cell r="I159" t="str">
            <v>Comite Regional Auvergne RhÔne Alpes Ck</v>
          </cell>
          <cell r="J159" t="str">
            <v>CR01</v>
          </cell>
          <cell r="K159" t="str">
            <v>1520.53</v>
          </cell>
          <cell r="L159">
            <v>376294</v>
          </cell>
          <cell r="M159" t="str">
            <v>MARTEL</v>
          </cell>
          <cell r="N159" t="str">
            <v>MANON</v>
          </cell>
          <cell r="O159" t="str">
            <v>F</v>
          </cell>
          <cell r="P159">
            <v>40379</v>
          </cell>
          <cell r="Q159" t="str">
            <v>MANON MARTEL</v>
          </cell>
        </row>
        <row r="160">
          <cell r="A160" t="str">
            <v>C1D377409</v>
          </cell>
          <cell r="B160" t="str">
            <v>C1D</v>
          </cell>
          <cell r="C160" t="str">
            <v>M</v>
          </cell>
          <cell r="D160" t="str">
            <v>N3</v>
          </cell>
          <cell r="E160" t="str">
            <v>Red Star Club Champigny</v>
          </cell>
          <cell r="F160" t="str">
            <v>9407</v>
          </cell>
          <cell r="G160" t="str">
            <v>Comite Departemental Ck Du Val De Marne</v>
          </cell>
          <cell r="H160" t="str">
            <v>9400</v>
          </cell>
          <cell r="I160" t="str">
            <v>Comite Regional Ile De France Ck</v>
          </cell>
          <cell r="J160" t="str">
            <v>CR07</v>
          </cell>
          <cell r="K160" t="str">
            <v>507.24</v>
          </cell>
          <cell r="L160">
            <v>377409</v>
          </cell>
          <cell r="M160" t="str">
            <v>RENOUX</v>
          </cell>
          <cell r="N160" t="str">
            <v>AMAL</v>
          </cell>
          <cell r="O160" t="str">
            <v>F</v>
          </cell>
          <cell r="P160">
            <v>40403</v>
          </cell>
          <cell r="Q160" t="str">
            <v>AMAL RENOUX</v>
          </cell>
        </row>
        <row r="161">
          <cell r="A161" t="str">
            <v>C1D378129</v>
          </cell>
          <cell r="B161" t="str">
            <v>C1D</v>
          </cell>
          <cell r="C161" t="str">
            <v>J</v>
          </cell>
          <cell r="D161" t="str">
            <v>Reg</v>
          </cell>
          <cell r="E161" t="str">
            <v>Pagaie Orleans Metropole</v>
          </cell>
          <cell r="F161" t="str">
            <v>4566</v>
          </cell>
          <cell r="G161" t="str">
            <v>Comite Departemental Ck Du Loiret</v>
          </cell>
          <cell r="H161" t="str">
            <v>4500</v>
          </cell>
          <cell r="I161" t="str">
            <v>Comite Regional Centre Val De Loire Ck</v>
          </cell>
          <cell r="J161" t="str">
            <v>CR04</v>
          </cell>
          <cell r="K161" t="str">
            <v>1129.77</v>
          </cell>
          <cell r="L161">
            <v>378129</v>
          </cell>
          <cell r="M161" t="str">
            <v>DENIS</v>
          </cell>
          <cell r="N161" t="str">
            <v>MAUD</v>
          </cell>
          <cell r="O161" t="str">
            <v>F</v>
          </cell>
          <cell r="P161">
            <v>39067</v>
          </cell>
          <cell r="Q161" t="str">
            <v>MAUD DENIS</v>
          </cell>
        </row>
        <row r="162">
          <cell r="A162" t="str">
            <v>C1D379401</v>
          </cell>
          <cell r="B162" t="str">
            <v>C1D</v>
          </cell>
          <cell r="C162" t="str">
            <v>C</v>
          </cell>
          <cell r="D162" t="str">
            <v>N3</v>
          </cell>
          <cell r="E162" t="str">
            <v>Fjep Bazancourt</v>
          </cell>
          <cell r="F162" t="str">
            <v>5103</v>
          </cell>
          <cell r="G162" t="str">
            <v>Comite Departemental Ck De La Marne</v>
          </cell>
          <cell r="H162" t="str">
            <v>5100</v>
          </cell>
          <cell r="I162" t="str">
            <v>Comite Regional Grand Est Ck</v>
          </cell>
          <cell r="J162" t="str">
            <v>CR05</v>
          </cell>
          <cell r="K162" t="str">
            <v>932.1</v>
          </cell>
          <cell r="L162">
            <v>379401</v>
          </cell>
          <cell r="M162" t="str">
            <v>MASSOIS BRASTEL</v>
          </cell>
          <cell r="N162" t="str">
            <v>CAMILLE</v>
          </cell>
          <cell r="O162" t="str">
            <v>F</v>
          </cell>
          <cell r="P162">
            <v>39624</v>
          </cell>
          <cell r="Q162" t="str">
            <v>CAMILLE MASSOIS BRASTEL</v>
          </cell>
        </row>
        <row r="163">
          <cell r="A163" t="str">
            <v>C1D379849</v>
          </cell>
          <cell r="B163" t="str">
            <v>C1D</v>
          </cell>
          <cell r="C163" t="str">
            <v>J</v>
          </cell>
          <cell r="D163" t="str">
            <v>N3</v>
          </cell>
          <cell r="E163" t="str">
            <v>Association Vezere Canoe Kayak</v>
          </cell>
          <cell r="F163" t="str">
            <v>1964</v>
          </cell>
          <cell r="G163" t="str">
            <v>Comite Departemental Ck De La Correze</v>
          </cell>
          <cell r="H163" t="str">
            <v>1900</v>
          </cell>
          <cell r="I163" t="str">
            <v>Comite Regional Nouvelle Aquitaine Ck</v>
          </cell>
          <cell r="J163" t="str">
            <v>CR09</v>
          </cell>
          <cell r="K163" t="str">
            <v>992.94</v>
          </cell>
          <cell r="L163">
            <v>379849</v>
          </cell>
          <cell r="M163" t="str">
            <v>VIGLIOTTI</v>
          </cell>
          <cell r="N163" t="str">
            <v>CARLA</v>
          </cell>
          <cell r="O163" t="str">
            <v>F</v>
          </cell>
          <cell r="P163">
            <v>39219</v>
          </cell>
          <cell r="Q163" t="str">
            <v>CARLA VIGLIOTTI</v>
          </cell>
        </row>
        <row r="164">
          <cell r="A164" t="str">
            <v>C1D380384</v>
          </cell>
          <cell r="B164" t="str">
            <v>C1D</v>
          </cell>
          <cell r="C164" t="str">
            <v>J</v>
          </cell>
          <cell r="D164" t="str">
            <v>N2</v>
          </cell>
          <cell r="E164" t="str">
            <v>Pau Canoe-kayak Club Universitaire</v>
          </cell>
          <cell r="F164" t="str">
            <v>6411</v>
          </cell>
          <cell r="G164" t="str">
            <v>Comite Departemental Ck Des Pyrenees Atlantiques</v>
          </cell>
          <cell r="H164" t="str">
            <v>6400</v>
          </cell>
          <cell r="I164" t="str">
            <v>Comite Regional Nouvelle Aquitaine Ck</v>
          </cell>
          <cell r="J164" t="str">
            <v>CR09</v>
          </cell>
          <cell r="K164" t="str">
            <v>612.66</v>
          </cell>
          <cell r="L164">
            <v>380384</v>
          </cell>
          <cell r="M164" t="str">
            <v>ANDRE-CONDURET</v>
          </cell>
          <cell r="N164" t="str">
            <v>LÉONIE</v>
          </cell>
          <cell r="O164" t="str">
            <v>F</v>
          </cell>
          <cell r="P164">
            <v>39248</v>
          </cell>
          <cell r="Q164" t="str">
            <v>LÉONIE ANDRE-CONDURET</v>
          </cell>
        </row>
        <row r="165">
          <cell r="A165" t="str">
            <v>C1D380401</v>
          </cell>
          <cell r="B165" t="str">
            <v>C1D</v>
          </cell>
          <cell r="C165" t="str">
            <v>J</v>
          </cell>
          <cell r="D165" t="str">
            <v>N1</v>
          </cell>
          <cell r="E165" t="str">
            <v>Pau Canoe-kayak Club Universitaire</v>
          </cell>
          <cell r="F165" t="str">
            <v>6411</v>
          </cell>
          <cell r="G165" t="str">
            <v>Comite Departemental Ck Des Pyrenees Atlantiques</v>
          </cell>
          <cell r="H165" t="str">
            <v>6400</v>
          </cell>
          <cell r="I165" t="str">
            <v>Comite Regional Nouvelle Aquitaine Ck</v>
          </cell>
          <cell r="J165" t="str">
            <v>CR09</v>
          </cell>
          <cell r="K165" t="str">
            <v>272.18</v>
          </cell>
          <cell r="L165">
            <v>380401</v>
          </cell>
          <cell r="M165" t="str">
            <v>ESTANGUET</v>
          </cell>
          <cell r="N165" t="str">
            <v>ROZMARINA</v>
          </cell>
          <cell r="O165" t="str">
            <v>F</v>
          </cell>
          <cell r="P165">
            <v>38940</v>
          </cell>
          <cell r="Q165" t="str">
            <v>ROZMARINA ESTANGUET</v>
          </cell>
        </row>
        <row r="166">
          <cell r="A166" t="str">
            <v>C1D380467</v>
          </cell>
          <cell r="B166" t="str">
            <v>C1D</v>
          </cell>
          <cell r="C166" t="str">
            <v>C</v>
          </cell>
          <cell r="D166" t="str">
            <v>Reg</v>
          </cell>
          <cell r="E166" t="str">
            <v>Muret Olympique C.k.</v>
          </cell>
          <cell r="F166" t="str">
            <v>3112</v>
          </cell>
          <cell r="G166" t="str">
            <v>Comite Departemental Ck De Haute Garonne</v>
          </cell>
          <cell r="H166" t="str">
            <v>3100</v>
          </cell>
          <cell r="I166" t="str">
            <v>Comite Regional Occitanie Ck</v>
          </cell>
          <cell r="J166" t="str">
            <v>CR10</v>
          </cell>
          <cell r="K166" t="str">
            <v>1493.04</v>
          </cell>
          <cell r="L166">
            <v>380467</v>
          </cell>
          <cell r="M166" t="str">
            <v>DANTEPAL</v>
          </cell>
          <cell r="N166" t="str">
            <v>AMBRE</v>
          </cell>
          <cell r="O166" t="str">
            <v>F</v>
          </cell>
          <cell r="P166">
            <v>39565</v>
          </cell>
          <cell r="Q166" t="str">
            <v>AMBRE DANTEPAL</v>
          </cell>
        </row>
        <row r="167">
          <cell r="A167" t="str">
            <v>C1D382445</v>
          </cell>
          <cell r="B167" t="str">
            <v>C1D</v>
          </cell>
          <cell r="C167" t="str">
            <v>S</v>
          </cell>
          <cell r="D167" t="str">
            <v>N2</v>
          </cell>
          <cell r="E167" t="str">
            <v>Kayak Club De Metz</v>
          </cell>
          <cell r="F167" t="str">
            <v>5704</v>
          </cell>
          <cell r="G167" t="str">
            <v>Comite Departemental Ck De La Moselle</v>
          </cell>
          <cell r="H167" t="str">
            <v>5700</v>
          </cell>
          <cell r="I167" t="str">
            <v>Comite Regional Grand Est Ck</v>
          </cell>
          <cell r="J167" t="str">
            <v>CR05</v>
          </cell>
          <cell r="K167" t="str">
            <v>376.34</v>
          </cell>
          <cell r="L167">
            <v>382445</v>
          </cell>
          <cell r="M167" t="str">
            <v>BURNER</v>
          </cell>
          <cell r="N167" t="str">
            <v>LUISA</v>
          </cell>
          <cell r="O167" t="str">
            <v>F</v>
          </cell>
          <cell r="P167">
            <v>37634</v>
          </cell>
          <cell r="Q167" t="str">
            <v>LUISA BURNER</v>
          </cell>
        </row>
        <row r="168">
          <cell r="A168" t="str">
            <v>C1D382503</v>
          </cell>
          <cell r="B168" t="str">
            <v>C1D</v>
          </cell>
          <cell r="C168" t="str">
            <v>C</v>
          </cell>
          <cell r="D168" t="str">
            <v>N3</v>
          </cell>
          <cell r="E168" t="str">
            <v>Canoe Kayak Jarnac Sports</v>
          </cell>
          <cell r="F168" t="str">
            <v>1608</v>
          </cell>
          <cell r="G168" t="str">
            <v>Comite Departemental Ck De La Charente</v>
          </cell>
          <cell r="H168" t="str">
            <v>1600</v>
          </cell>
          <cell r="I168" t="str">
            <v>Comite Regional Nouvelle Aquitaine Ck</v>
          </cell>
          <cell r="J168" t="str">
            <v>CR09</v>
          </cell>
          <cell r="K168" t="str">
            <v>800.09</v>
          </cell>
          <cell r="L168">
            <v>382503</v>
          </cell>
          <cell r="M168" t="str">
            <v>CHAUMONNOT</v>
          </cell>
          <cell r="N168" t="str">
            <v>LOUNA</v>
          </cell>
          <cell r="O168" t="str">
            <v>F</v>
          </cell>
          <cell r="P168">
            <v>39794</v>
          </cell>
          <cell r="Q168" t="str">
            <v>LOUNA CHAUMONNOT</v>
          </cell>
        </row>
        <row r="169">
          <cell r="A169" t="str">
            <v>C1D382595</v>
          </cell>
          <cell r="B169" t="str">
            <v>C1D</v>
          </cell>
          <cell r="C169" t="str">
            <v>S</v>
          </cell>
          <cell r="D169" t="str">
            <v>N3</v>
          </cell>
          <cell r="E169" t="str">
            <v>Kayak Club De Metz</v>
          </cell>
          <cell r="F169" t="str">
            <v>5704</v>
          </cell>
          <cell r="G169" t="str">
            <v>Comite Departemental Ck De La Moselle</v>
          </cell>
          <cell r="H169" t="str">
            <v>5700</v>
          </cell>
          <cell r="I169" t="str">
            <v>Comite Regional Grand Est Ck</v>
          </cell>
          <cell r="J169" t="str">
            <v>CR05</v>
          </cell>
          <cell r="K169" t="str">
            <v>514.66</v>
          </cell>
          <cell r="L169">
            <v>382595</v>
          </cell>
          <cell r="M169" t="str">
            <v>GRANZOW</v>
          </cell>
          <cell r="N169" t="str">
            <v>FRANSISKA</v>
          </cell>
          <cell r="O169" t="str">
            <v>F</v>
          </cell>
          <cell r="P169">
            <v>36810</v>
          </cell>
          <cell r="Q169" t="str">
            <v>FRANSISKA GRANZOW</v>
          </cell>
        </row>
        <row r="170">
          <cell r="A170" t="str">
            <v>C1D383710</v>
          </cell>
          <cell r="B170" t="str">
            <v>C1D</v>
          </cell>
          <cell r="C170" t="str">
            <v>J</v>
          </cell>
          <cell r="D170" t="str">
            <v>N2</v>
          </cell>
          <cell r="E170" t="str">
            <v>Val De L'indre Canoe Kayak</v>
          </cell>
          <cell r="F170" t="str">
            <v>3703</v>
          </cell>
          <cell r="G170" t="str">
            <v>Comite Departemental Ck D'indre Et Loire</v>
          </cell>
          <cell r="H170" t="str">
            <v>3700</v>
          </cell>
          <cell r="I170" t="str">
            <v>Comite Regional Centre Val De Loire Ck</v>
          </cell>
          <cell r="J170" t="str">
            <v>CR04</v>
          </cell>
          <cell r="K170" t="str">
            <v>727.7</v>
          </cell>
          <cell r="L170">
            <v>383710</v>
          </cell>
          <cell r="M170" t="str">
            <v>GIORDANO BOBEE</v>
          </cell>
          <cell r="N170" t="str">
            <v>LYNN</v>
          </cell>
          <cell r="O170" t="str">
            <v>F</v>
          </cell>
          <cell r="P170">
            <v>38878</v>
          </cell>
          <cell r="Q170" t="str">
            <v>LYNN GIORDANO BOBEE</v>
          </cell>
        </row>
        <row r="171">
          <cell r="A171" t="str">
            <v>C1D386464</v>
          </cell>
          <cell r="B171" t="str">
            <v>C1D</v>
          </cell>
          <cell r="C171" t="str">
            <v>C</v>
          </cell>
          <cell r="D171" t="str">
            <v>N2</v>
          </cell>
          <cell r="E171" t="str">
            <v>C.k.c. Beaurainvillois</v>
          </cell>
          <cell r="F171" t="str">
            <v>6211</v>
          </cell>
          <cell r="G171" t="str">
            <v>Comite Departemental Ck  Du Pas De Calais</v>
          </cell>
          <cell r="H171" t="str">
            <v>6200</v>
          </cell>
          <cell r="I171" t="str">
            <v>Comite Regional Hauts De France Ck</v>
          </cell>
          <cell r="J171" t="str">
            <v>CR06</v>
          </cell>
          <cell r="K171" t="str">
            <v>620.53</v>
          </cell>
          <cell r="L171">
            <v>386464</v>
          </cell>
          <cell r="M171" t="str">
            <v>DELVALLE</v>
          </cell>
          <cell r="N171" t="str">
            <v>LUCIE</v>
          </cell>
          <cell r="O171" t="str">
            <v>F</v>
          </cell>
          <cell r="P171">
            <v>39471</v>
          </cell>
          <cell r="Q171" t="str">
            <v>LUCIE DELVALLE</v>
          </cell>
        </row>
        <row r="172">
          <cell r="A172" t="str">
            <v>C1D387183</v>
          </cell>
          <cell r="B172" t="str">
            <v>C1D</v>
          </cell>
          <cell r="C172" t="str">
            <v>J</v>
          </cell>
          <cell r="D172" t="str">
            <v>Reg</v>
          </cell>
          <cell r="E172" t="str">
            <v>Ckc Vallee De L'ain</v>
          </cell>
          <cell r="F172" t="str">
            <v>0108</v>
          </cell>
          <cell r="G172" t="str">
            <v>Comite Departemental Ck De L'ain</v>
          </cell>
          <cell r="H172" t="str">
            <v>0100</v>
          </cell>
          <cell r="I172" t="str">
            <v>Comite Regional Auvergne RhÔne Alpes Ck</v>
          </cell>
          <cell r="J172" t="str">
            <v>CR01</v>
          </cell>
          <cell r="K172" t="str">
            <v>1238.97</v>
          </cell>
          <cell r="L172">
            <v>387183</v>
          </cell>
          <cell r="M172" t="str">
            <v>CAVROIS</v>
          </cell>
          <cell r="N172" t="str">
            <v>CAPUCINE</v>
          </cell>
          <cell r="O172" t="str">
            <v>F</v>
          </cell>
          <cell r="P172">
            <v>39385</v>
          </cell>
          <cell r="Q172" t="str">
            <v>CAPUCINE CAVROIS</v>
          </cell>
        </row>
        <row r="173">
          <cell r="A173" t="str">
            <v>C1D387351</v>
          </cell>
          <cell r="B173" t="str">
            <v>C1D</v>
          </cell>
          <cell r="C173" t="str">
            <v>M</v>
          </cell>
          <cell r="D173" t="str">
            <v>Reg</v>
          </cell>
          <cell r="E173" t="str">
            <v>Niagara Canoe Kayak Club</v>
          </cell>
          <cell r="F173" t="str">
            <v>9D02</v>
          </cell>
          <cell r="G173" t="str">
            <v>Comite Departemental Ck De La Reunion</v>
          </cell>
          <cell r="H173" t="str">
            <v>9D00</v>
          </cell>
          <cell r="I173" t="str">
            <v>Comite Regional Reunion Ck</v>
          </cell>
          <cell r="J173" t="str">
            <v>CR24</v>
          </cell>
          <cell r="K173" t="str">
            <v>1033.75</v>
          </cell>
          <cell r="L173">
            <v>387351</v>
          </cell>
          <cell r="M173" t="str">
            <v>BISO</v>
          </cell>
          <cell r="N173" t="str">
            <v>LILY</v>
          </cell>
          <cell r="O173" t="str">
            <v>F</v>
          </cell>
          <cell r="P173">
            <v>40493</v>
          </cell>
          <cell r="Q173" t="str">
            <v>LILY BISO</v>
          </cell>
        </row>
        <row r="174">
          <cell r="A174" t="str">
            <v>C1D389331</v>
          </cell>
          <cell r="B174" t="str">
            <v>C1D</v>
          </cell>
          <cell r="C174" t="str">
            <v>C</v>
          </cell>
          <cell r="D174" t="str">
            <v>N3</v>
          </cell>
          <cell r="E174" t="str">
            <v>Ckc Vallee De L'ain</v>
          </cell>
          <cell r="F174" t="str">
            <v>0108</v>
          </cell>
          <cell r="G174" t="str">
            <v>Comite Departemental Ck De L'ain</v>
          </cell>
          <cell r="H174" t="str">
            <v>0100</v>
          </cell>
          <cell r="I174" t="str">
            <v>Comite Regional Auvergne RhÔne Alpes Ck</v>
          </cell>
          <cell r="J174" t="str">
            <v>CR01</v>
          </cell>
          <cell r="K174" t="str">
            <v>661.45</v>
          </cell>
          <cell r="L174">
            <v>389331</v>
          </cell>
          <cell r="M174" t="str">
            <v>DUPUIS</v>
          </cell>
          <cell r="N174" t="str">
            <v>GLADYS</v>
          </cell>
          <cell r="O174" t="str">
            <v>F</v>
          </cell>
          <cell r="P174">
            <v>40083</v>
          </cell>
          <cell r="Q174" t="str">
            <v>GLADYS DUPUIS</v>
          </cell>
        </row>
        <row r="175">
          <cell r="A175" t="str">
            <v>C1D393418</v>
          </cell>
          <cell r="B175" t="str">
            <v>C1D</v>
          </cell>
          <cell r="C175" t="str">
            <v>J</v>
          </cell>
          <cell r="D175" t="str">
            <v>N2</v>
          </cell>
          <cell r="E175" t="str">
            <v>Orthez Nautique C.k.</v>
          </cell>
          <cell r="F175" t="str">
            <v>6403</v>
          </cell>
          <cell r="G175" t="str">
            <v>Comite Departemental Ck Des Pyrenees Atlantiques</v>
          </cell>
          <cell r="H175" t="str">
            <v>6400</v>
          </cell>
          <cell r="I175" t="str">
            <v>Comite Regional Nouvelle Aquitaine Ck</v>
          </cell>
          <cell r="J175" t="str">
            <v>CR09</v>
          </cell>
          <cell r="K175" t="str">
            <v>397.09</v>
          </cell>
          <cell r="L175">
            <v>393418</v>
          </cell>
          <cell r="M175" t="str">
            <v>MANIET</v>
          </cell>
          <cell r="N175" t="str">
            <v>LILOU</v>
          </cell>
          <cell r="O175" t="str">
            <v>F</v>
          </cell>
          <cell r="P175">
            <v>39306</v>
          </cell>
          <cell r="Q175" t="str">
            <v>LILOU MANIET</v>
          </cell>
        </row>
        <row r="176">
          <cell r="A176" t="str">
            <v>C1D395900</v>
          </cell>
          <cell r="B176" t="str">
            <v>C1D</v>
          </cell>
          <cell r="C176" t="str">
            <v>C</v>
          </cell>
          <cell r="D176" t="str">
            <v>N2</v>
          </cell>
          <cell r="E176" t="str">
            <v>Spcoc La Colle Sur Loup</v>
          </cell>
          <cell r="F176" t="str">
            <v>0606</v>
          </cell>
          <cell r="G176" t="str">
            <v>Comite Departemental Ck Des Alpes Maritimes</v>
          </cell>
          <cell r="H176" t="str">
            <v>0600</v>
          </cell>
          <cell r="I176" t="str">
            <v>Comite Provence Alpes Cote D'azur De Canoe Kayak</v>
          </cell>
          <cell r="J176" t="str">
            <v>CR12</v>
          </cell>
          <cell r="K176" t="str">
            <v>535.34</v>
          </cell>
          <cell r="L176">
            <v>395900</v>
          </cell>
          <cell r="M176" t="str">
            <v>OURMIERES</v>
          </cell>
          <cell r="N176" t="str">
            <v>LOU</v>
          </cell>
          <cell r="O176" t="str">
            <v>F</v>
          </cell>
          <cell r="P176">
            <v>39788</v>
          </cell>
          <cell r="Q176" t="str">
            <v>LOU OURMIERES</v>
          </cell>
        </row>
        <row r="177">
          <cell r="A177" t="str">
            <v>C1D410671</v>
          </cell>
          <cell r="B177" t="str">
            <v>C1D</v>
          </cell>
          <cell r="C177" t="str">
            <v>C</v>
          </cell>
          <cell r="D177" t="str">
            <v>N2</v>
          </cell>
          <cell r="E177" t="str">
            <v>Kayak Club De Metz</v>
          </cell>
          <cell r="F177" t="str">
            <v>5704</v>
          </cell>
          <cell r="G177" t="str">
            <v>Comite Departemental Ck De La Moselle</v>
          </cell>
          <cell r="H177" t="str">
            <v>5700</v>
          </cell>
          <cell r="I177" t="str">
            <v>Comite Regional Grand Est Ck</v>
          </cell>
          <cell r="J177" t="str">
            <v>CR05</v>
          </cell>
          <cell r="K177" t="str">
            <v>619.04</v>
          </cell>
          <cell r="L177">
            <v>410671</v>
          </cell>
          <cell r="M177" t="str">
            <v>MARIEL-BRUNO</v>
          </cell>
          <cell r="N177" t="str">
            <v>MAYLIS</v>
          </cell>
          <cell r="O177" t="str">
            <v>F</v>
          </cell>
          <cell r="P177">
            <v>39657</v>
          </cell>
          <cell r="Q177" t="str">
            <v>MAYLIS MARIEL-BRUNO</v>
          </cell>
        </row>
        <row r="178">
          <cell r="A178" t="str">
            <v>C1D411106</v>
          </cell>
          <cell r="B178" t="str">
            <v>C1D</v>
          </cell>
          <cell r="C178" t="str">
            <v>M</v>
          </cell>
          <cell r="D178" t="str">
            <v>N3</v>
          </cell>
          <cell r="E178" t="str">
            <v>U.s.c. Nay Canoe Kayak</v>
          </cell>
          <cell r="F178" t="str">
            <v>6414</v>
          </cell>
          <cell r="G178" t="str">
            <v>Comite Departemental Ck Des Pyrenees Atlantiques</v>
          </cell>
          <cell r="H178" t="str">
            <v>6400</v>
          </cell>
          <cell r="I178" t="str">
            <v>Comite Regional Nouvelle Aquitaine Ck</v>
          </cell>
          <cell r="J178" t="str">
            <v>CR09</v>
          </cell>
          <cell r="K178" t="str">
            <v>528.92</v>
          </cell>
          <cell r="L178">
            <v>411106</v>
          </cell>
          <cell r="M178" t="str">
            <v>MALPELI</v>
          </cell>
          <cell r="N178" t="str">
            <v>CHARLINE</v>
          </cell>
          <cell r="O178" t="str">
            <v>F</v>
          </cell>
          <cell r="P178">
            <v>40541</v>
          </cell>
          <cell r="Q178" t="str">
            <v>CHARLINE MALPELI</v>
          </cell>
        </row>
        <row r="179">
          <cell r="A179" t="str">
            <v>C1D412874</v>
          </cell>
          <cell r="B179" t="str">
            <v>C1D</v>
          </cell>
          <cell r="C179" t="str">
            <v>J</v>
          </cell>
          <cell r="D179" t="str">
            <v>N3</v>
          </cell>
          <cell r="E179" t="str">
            <v>Grenoble Alpes Canoe Kayak</v>
          </cell>
          <cell r="F179" t="str">
            <v>3812</v>
          </cell>
          <cell r="G179" t="str">
            <v>Comite Departemental Ck De L'isere</v>
          </cell>
          <cell r="H179" t="str">
            <v>3800</v>
          </cell>
          <cell r="I179" t="str">
            <v>Comite Regional Auvergne RhÔne Alpes Ck</v>
          </cell>
          <cell r="J179" t="str">
            <v>CR01</v>
          </cell>
          <cell r="K179" t="str">
            <v>867.1</v>
          </cell>
          <cell r="L179">
            <v>412874</v>
          </cell>
          <cell r="M179" t="str">
            <v>HEINTZ</v>
          </cell>
          <cell r="N179" t="str">
            <v>CLEMENCE</v>
          </cell>
          <cell r="O179" t="str">
            <v>F</v>
          </cell>
          <cell r="P179">
            <v>38799</v>
          </cell>
          <cell r="Q179" t="str">
            <v>CLEMENCE HEINTZ</v>
          </cell>
        </row>
        <row r="180">
          <cell r="A180" t="str">
            <v>C1D414728</v>
          </cell>
          <cell r="B180" t="str">
            <v>C1D</v>
          </cell>
          <cell r="C180" t="str">
            <v>C</v>
          </cell>
          <cell r="D180" t="str">
            <v>N3</v>
          </cell>
          <cell r="E180" t="str">
            <v>Canoe Kayak Club France</v>
          </cell>
          <cell r="F180" t="str">
            <v>9402</v>
          </cell>
          <cell r="G180" t="str">
            <v>Comite Departemental Ck Du Val De Marne</v>
          </cell>
          <cell r="H180" t="str">
            <v>9400</v>
          </cell>
          <cell r="I180" t="str">
            <v>Comite Regional Ile De France Ck</v>
          </cell>
          <cell r="J180" t="str">
            <v>CR07</v>
          </cell>
          <cell r="K180" t="str">
            <v>488.18</v>
          </cell>
          <cell r="L180">
            <v>414728</v>
          </cell>
          <cell r="M180" t="str">
            <v>COMBES</v>
          </cell>
          <cell r="N180" t="str">
            <v>IRENE</v>
          </cell>
          <cell r="O180" t="str">
            <v>F</v>
          </cell>
          <cell r="P180">
            <v>39507</v>
          </cell>
          <cell r="Q180" t="str">
            <v>IRENE COMBES</v>
          </cell>
        </row>
        <row r="181">
          <cell r="A181" t="str">
            <v>C1D415763</v>
          </cell>
          <cell r="B181" t="str">
            <v>C1D</v>
          </cell>
          <cell r="C181" t="str">
            <v>M</v>
          </cell>
          <cell r="D181" t="str">
            <v>N3</v>
          </cell>
          <cell r="E181" t="str">
            <v>Orthez Nautique C.k.</v>
          </cell>
          <cell r="F181" t="str">
            <v>6403</v>
          </cell>
          <cell r="G181" t="str">
            <v>Comite Departemental Ck Des Pyrenees Atlantiques</v>
          </cell>
          <cell r="H181" t="str">
            <v>6400</v>
          </cell>
          <cell r="I181" t="str">
            <v>Comite Regional Nouvelle Aquitaine Ck</v>
          </cell>
          <cell r="J181" t="str">
            <v>CR09</v>
          </cell>
          <cell r="K181" t="str">
            <v>568.75</v>
          </cell>
          <cell r="L181">
            <v>415763</v>
          </cell>
          <cell r="M181" t="str">
            <v>LAPEZE</v>
          </cell>
          <cell r="N181" t="str">
            <v>ALIX</v>
          </cell>
          <cell r="O181" t="str">
            <v>F</v>
          </cell>
          <cell r="P181">
            <v>40558</v>
          </cell>
          <cell r="Q181" t="str">
            <v>ALIX LAPEZE</v>
          </cell>
        </row>
        <row r="182">
          <cell r="A182" t="str">
            <v>C1D416470</v>
          </cell>
          <cell r="B182" t="str">
            <v>C1D</v>
          </cell>
          <cell r="C182" t="str">
            <v>M</v>
          </cell>
          <cell r="D182" t="str">
            <v>Reg</v>
          </cell>
          <cell r="E182" t="str">
            <v>Ascpa C.k. Strasbourg</v>
          </cell>
          <cell r="F182" t="str">
            <v>6718</v>
          </cell>
          <cell r="G182" t="str">
            <v>Comite Departemental Ck Du Bas Rhin</v>
          </cell>
          <cell r="H182" t="str">
            <v>6700</v>
          </cell>
          <cell r="I182" t="str">
            <v>Comite Regional Grand Est Ck</v>
          </cell>
          <cell r="J182" t="str">
            <v>CR05</v>
          </cell>
          <cell r="K182" t="str">
            <v>1757.95</v>
          </cell>
          <cell r="L182">
            <v>416470</v>
          </cell>
          <cell r="M182" t="str">
            <v>GARNIER</v>
          </cell>
          <cell r="N182" t="str">
            <v>LILOU PEARL</v>
          </cell>
          <cell r="O182" t="str">
            <v>F</v>
          </cell>
          <cell r="P182">
            <v>40511</v>
          </cell>
          <cell r="Q182" t="str">
            <v>LILOU PEARL GARNIER</v>
          </cell>
        </row>
        <row r="183">
          <cell r="A183" t="str">
            <v>C1D417731</v>
          </cell>
          <cell r="B183" t="str">
            <v>C1D</v>
          </cell>
          <cell r="C183" t="str">
            <v>C</v>
          </cell>
          <cell r="D183" t="str">
            <v>N2</v>
          </cell>
          <cell r="E183" t="str">
            <v>Eaux Vives Oyonnax C.k.</v>
          </cell>
          <cell r="F183" t="str">
            <v>0107</v>
          </cell>
          <cell r="G183" t="str">
            <v>Comite Departemental Ck De L'ain</v>
          </cell>
          <cell r="H183" t="str">
            <v>0100</v>
          </cell>
          <cell r="I183" t="str">
            <v>Comite Regional Auvergne RhÔne Alpes Ck</v>
          </cell>
          <cell r="J183" t="str">
            <v>CR01</v>
          </cell>
          <cell r="K183" t="str">
            <v>747.04</v>
          </cell>
          <cell r="L183">
            <v>417731</v>
          </cell>
          <cell r="M183" t="str">
            <v>CHRISTIN</v>
          </cell>
          <cell r="N183" t="str">
            <v>AMBRE</v>
          </cell>
          <cell r="O183" t="str">
            <v>F</v>
          </cell>
          <cell r="P183">
            <v>39583</v>
          </cell>
          <cell r="Q183" t="str">
            <v>AMBRE CHRISTIN</v>
          </cell>
        </row>
        <row r="184">
          <cell r="A184" t="str">
            <v>C1D418326</v>
          </cell>
          <cell r="B184" t="str">
            <v>C1D</v>
          </cell>
          <cell r="C184" t="str">
            <v>C</v>
          </cell>
          <cell r="D184" t="str">
            <v>N2</v>
          </cell>
          <cell r="E184" t="str">
            <v>Canoe Kayak Clisson</v>
          </cell>
          <cell r="F184" t="str">
            <v>4405</v>
          </cell>
          <cell r="G184" t="str">
            <v>Comite Departemental Ck De Loire Atlantique</v>
          </cell>
          <cell r="H184" t="str">
            <v>4400</v>
          </cell>
          <cell r="I184" t="str">
            <v>Comite Regional Pays De La Loire Ck</v>
          </cell>
          <cell r="J184" t="str">
            <v>CR11</v>
          </cell>
          <cell r="K184" t="str">
            <v>594.93</v>
          </cell>
          <cell r="L184">
            <v>418326</v>
          </cell>
          <cell r="M184" t="str">
            <v>RENAUDINEAU</v>
          </cell>
          <cell r="N184" t="str">
            <v>MARGOT</v>
          </cell>
          <cell r="O184" t="str">
            <v>F</v>
          </cell>
          <cell r="P184">
            <v>39545</v>
          </cell>
          <cell r="Q184" t="str">
            <v>MARGOT RENAUDINEAU</v>
          </cell>
        </row>
        <row r="185">
          <cell r="A185" t="str">
            <v>C1D418331</v>
          </cell>
          <cell r="B185" t="str">
            <v>C1D</v>
          </cell>
          <cell r="C185" t="str">
            <v>J</v>
          </cell>
          <cell r="D185" t="str">
            <v>Reg</v>
          </cell>
          <cell r="E185" t="str">
            <v>Canoe Kayak Clisson</v>
          </cell>
          <cell r="F185" t="str">
            <v>4405</v>
          </cell>
          <cell r="G185" t="str">
            <v>Comite Departemental Ck De Loire Atlantique</v>
          </cell>
          <cell r="H185" t="str">
            <v>4400</v>
          </cell>
          <cell r="I185" t="str">
            <v>Comite Regional Pays De La Loire Ck</v>
          </cell>
          <cell r="J185" t="str">
            <v>CR11</v>
          </cell>
          <cell r="K185" t="str">
            <v>1073.93</v>
          </cell>
          <cell r="L185">
            <v>418331</v>
          </cell>
          <cell r="M185" t="str">
            <v>DUVAL-POURRIEUX</v>
          </cell>
          <cell r="N185" t="str">
            <v>JOHANNE</v>
          </cell>
          <cell r="O185" t="str">
            <v>F</v>
          </cell>
          <cell r="P185">
            <v>39405</v>
          </cell>
          <cell r="Q185" t="str">
            <v>JOHANNE DUVAL-POURRIEUX</v>
          </cell>
        </row>
        <row r="186">
          <cell r="A186" t="str">
            <v>C1D419189</v>
          </cell>
          <cell r="B186" t="str">
            <v>C1D</v>
          </cell>
          <cell r="C186" t="str">
            <v>C</v>
          </cell>
          <cell r="D186" t="str">
            <v>N3</v>
          </cell>
          <cell r="E186" t="str">
            <v>Kayak Club De Metz</v>
          </cell>
          <cell r="F186" t="str">
            <v>5704</v>
          </cell>
          <cell r="G186" t="str">
            <v>Comite Departemental Ck De La Moselle</v>
          </cell>
          <cell r="H186" t="str">
            <v>5700</v>
          </cell>
          <cell r="I186" t="str">
            <v>Comite Regional Grand Est Ck</v>
          </cell>
          <cell r="J186" t="str">
            <v>CR05</v>
          </cell>
          <cell r="K186" t="str">
            <v>923.2</v>
          </cell>
          <cell r="L186">
            <v>419189</v>
          </cell>
          <cell r="M186" t="str">
            <v>LANG</v>
          </cell>
          <cell r="N186" t="str">
            <v>CALIE</v>
          </cell>
          <cell r="O186" t="str">
            <v>F</v>
          </cell>
          <cell r="P186">
            <v>39821</v>
          </cell>
          <cell r="Q186" t="str">
            <v>CALIE LANG</v>
          </cell>
        </row>
        <row r="187">
          <cell r="A187" t="str">
            <v>C1D420847</v>
          </cell>
          <cell r="B187" t="str">
            <v>C1D</v>
          </cell>
          <cell r="C187" t="str">
            <v>C</v>
          </cell>
          <cell r="D187" t="str">
            <v>Reg</v>
          </cell>
          <cell r="E187" t="str">
            <v>Eaux Vives Oyonnax C.k.</v>
          </cell>
          <cell r="F187" t="str">
            <v>0107</v>
          </cell>
          <cell r="G187" t="str">
            <v>Comite Departemental Ck De L'ain</v>
          </cell>
          <cell r="H187" t="str">
            <v>0100</v>
          </cell>
          <cell r="I187" t="str">
            <v>Comite Regional Auvergne RhÔne Alpes Ck</v>
          </cell>
          <cell r="J187" t="str">
            <v>CR01</v>
          </cell>
          <cell r="K187" t="str">
            <v>1087.81</v>
          </cell>
          <cell r="L187">
            <v>420847</v>
          </cell>
          <cell r="M187" t="str">
            <v>DI GIOVANNI</v>
          </cell>
          <cell r="N187" t="str">
            <v>AGATHE</v>
          </cell>
          <cell r="O187" t="str">
            <v>F</v>
          </cell>
          <cell r="P187">
            <v>39907</v>
          </cell>
          <cell r="Q187" t="str">
            <v>AGATHE DI GIOVANNI</v>
          </cell>
        </row>
        <row r="188">
          <cell r="A188" t="str">
            <v>C1D421090</v>
          </cell>
          <cell r="B188" t="str">
            <v>C1D</v>
          </cell>
          <cell r="C188" t="str">
            <v>C</v>
          </cell>
          <cell r="D188" t="str">
            <v>N3</v>
          </cell>
          <cell r="E188" t="str">
            <v>Les Castors Rislois Ck Pont-audemer</v>
          </cell>
          <cell r="F188" t="str">
            <v>2705</v>
          </cell>
          <cell r="G188" t="str">
            <v>Comite Departemental Ck De L'eure</v>
          </cell>
          <cell r="H188" t="str">
            <v>2700</v>
          </cell>
          <cell r="I188" t="str">
            <v>Comite Regional Normandie Ck</v>
          </cell>
          <cell r="J188" t="str">
            <v>CR08</v>
          </cell>
          <cell r="K188" t="str">
            <v>781.01</v>
          </cell>
          <cell r="L188">
            <v>421090</v>
          </cell>
          <cell r="M188" t="str">
            <v>TAPON</v>
          </cell>
          <cell r="N188" t="str">
            <v>MAELLE</v>
          </cell>
          <cell r="O188" t="str">
            <v>F</v>
          </cell>
          <cell r="P188">
            <v>39483</v>
          </cell>
          <cell r="Q188" t="str">
            <v>MAELLE TAPON</v>
          </cell>
        </row>
        <row r="189">
          <cell r="A189" t="str">
            <v>C1D421137</v>
          </cell>
          <cell r="B189" t="str">
            <v>C1D</v>
          </cell>
          <cell r="C189" t="str">
            <v>C</v>
          </cell>
          <cell r="D189" t="str">
            <v>Reg</v>
          </cell>
          <cell r="E189" t="str">
            <v>Cadpa Huningue</v>
          </cell>
          <cell r="F189" t="str">
            <v>6801</v>
          </cell>
          <cell r="G189" t="str">
            <v>Comite Departemental Ck Du Haut Rhin</v>
          </cell>
          <cell r="H189" t="str">
            <v>6800</v>
          </cell>
          <cell r="I189" t="str">
            <v>Comite Regional Grand Est Ck</v>
          </cell>
          <cell r="J189" t="str">
            <v>CR05</v>
          </cell>
          <cell r="K189" t="str">
            <v>1178.65</v>
          </cell>
          <cell r="L189">
            <v>421137</v>
          </cell>
          <cell r="M189" t="str">
            <v>KUKALAJ</v>
          </cell>
          <cell r="N189" t="str">
            <v>KLEA</v>
          </cell>
          <cell r="O189" t="str">
            <v>F</v>
          </cell>
          <cell r="P189">
            <v>40137</v>
          </cell>
          <cell r="Q189" t="str">
            <v>KLEA KUKALAJ</v>
          </cell>
        </row>
        <row r="190">
          <cell r="A190" t="str">
            <v>C1D421941</v>
          </cell>
          <cell r="B190" t="str">
            <v>C1D</v>
          </cell>
          <cell r="C190" t="str">
            <v>M</v>
          </cell>
          <cell r="D190" t="str">
            <v>N3</v>
          </cell>
          <cell r="E190" t="str">
            <v>Canoe Kayak Clisson</v>
          </cell>
          <cell r="F190" t="str">
            <v>4405</v>
          </cell>
          <cell r="G190" t="str">
            <v>Comite Departemental Ck De Loire Atlantique</v>
          </cell>
          <cell r="H190" t="str">
            <v>4400</v>
          </cell>
          <cell r="I190" t="str">
            <v>Comite Regional Pays De La Loire Ck</v>
          </cell>
          <cell r="J190" t="str">
            <v>CR11</v>
          </cell>
          <cell r="K190" t="str">
            <v>570.9</v>
          </cell>
          <cell r="L190">
            <v>421941</v>
          </cell>
          <cell r="M190" t="str">
            <v>CLAVREUL-ZERBIB</v>
          </cell>
          <cell r="N190" t="str">
            <v>RACHEL</v>
          </cell>
          <cell r="O190" t="str">
            <v>F</v>
          </cell>
          <cell r="P190">
            <v>40266</v>
          </cell>
          <cell r="Q190" t="str">
            <v>RACHEL CLAVREUL-ZERBIB</v>
          </cell>
        </row>
        <row r="191">
          <cell r="A191" t="str">
            <v>C1D422300</v>
          </cell>
          <cell r="B191" t="str">
            <v>C1D</v>
          </cell>
          <cell r="C191" t="str">
            <v>C</v>
          </cell>
          <cell r="D191" t="str">
            <v>N3</v>
          </cell>
          <cell r="E191" t="str">
            <v>C.k. St Maurice Gourdans</v>
          </cell>
          <cell r="F191" t="str">
            <v>0109</v>
          </cell>
          <cell r="G191" t="str">
            <v>Comite Departemental Ck De L'ain</v>
          </cell>
          <cell r="H191" t="str">
            <v>0100</v>
          </cell>
          <cell r="I191" t="str">
            <v>Comite Regional Auvergne RhÔne Alpes Ck</v>
          </cell>
          <cell r="J191" t="str">
            <v>CR01</v>
          </cell>
          <cell r="K191" t="str">
            <v>775.39</v>
          </cell>
          <cell r="L191">
            <v>422300</v>
          </cell>
          <cell r="M191" t="str">
            <v>GAILLARD</v>
          </cell>
          <cell r="N191" t="str">
            <v>NOÉMIE</v>
          </cell>
          <cell r="O191" t="str">
            <v>F</v>
          </cell>
          <cell r="P191">
            <v>40094</v>
          </cell>
          <cell r="Q191" t="str">
            <v>NOÉMIE GAILLARD</v>
          </cell>
        </row>
        <row r="192">
          <cell r="A192" t="str">
            <v>C1D424567</v>
          </cell>
          <cell r="B192" t="str">
            <v>C1D</v>
          </cell>
          <cell r="C192" t="str">
            <v>J</v>
          </cell>
          <cell r="D192" t="str">
            <v>N3</v>
          </cell>
          <cell r="E192" t="str">
            <v>Canoe Kayak Lagny</v>
          </cell>
          <cell r="F192" t="str">
            <v>7714</v>
          </cell>
          <cell r="G192" t="str">
            <v>Comite Departemental Ck De Seine Et Marne</v>
          </cell>
          <cell r="H192" t="str">
            <v>7700</v>
          </cell>
          <cell r="I192" t="str">
            <v>Comite Regional Ile De France Ck</v>
          </cell>
          <cell r="J192" t="str">
            <v>CR07</v>
          </cell>
          <cell r="K192" t="str">
            <v>706.34</v>
          </cell>
          <cell r="L192">
            <v>424567</v>
          </cell>
          <cell r="M192" t="str">
            <v>MARCK</v>
          </cell>
          <cell r="N192" t="str">
            <v>FANY</v>
          </cell>
          <cell r="O192" t="str">
            <v>F</v>
          </cell>
          <cell r="P192">
            <v>38971</v>
          </cell>
          <cell r="Q192" t="str">
            <v>FANY MARCK</v>
          </cell>
        </row>
        <row r="193">
          <cell r="A193" t="str">
            <v>C1D425482</v>
          </cell>
          <cell r="B193" t="str">
            <v>C1D</v>
          </cell>
          <cell r="C193" t="str">
            <v>M</v>
          </cell>
          <cell r="D193" t="str">
            <v>N3</v>
          </cell>
          <cell r="E193" t="str">
            <v>Pau Canoe-kayak Club Universitaire</v>
          </cell>
          <cell r="F193" t="str">
            <v>6411</v>
          </cell>
          <cell r="G193" t="str">
            <v>Comite Departemental Ck Des Pyrenees Atlantiques</v>
          </cell>
          <cell r="H193" t="str">
            <v>6400</v>
          </cell>
          <cell r="I193" t="str">
            <v>Comite Regional Nouvelle Aquitaine Ck</v>
          </cell>
          <cell r="J193" t="str">
            <v>CR09</v>
          </cell>
          <cell r="K193" t="str">
            <v>497.59</v>
          </cell>
          <cell r="L193">
            <v>425482</v>
          </cell>
          <cell r="M193" t="str">
            <v>COMPAN</v>
          </cell>
          <cell r="N193" t="str">
            <v>CHARLOTTE</v>
          </cell>
          <cell r="O193" t="str">
            <v>F</v>
          </cell>
          <cell r="P193">
            <v>40755</v>
          </cell>
          <cell r="Q193" t="str">
            <v>CHARLOTTE COMPAN</v>
          </cell>
        </row>
        <row r="194">
          <cell r="A194" t="str">
            <v>C1D425491</v>
          </cell>
          <cell r="B194" t="str">
            <v>C1D</v>
          </cell>
          <cell r="C194" t="str">
            <v>J</v>
          </cell>
          <cell r="D194" t="str">
            <v>N3</v>
          </cell>
          <cell r="E194" t="str">
            <v>Canoe Kayak Jarnac Sports</v>
          </cell>
          <cell r="F194" t="str">
            <v>1608</v>
          </cell>
          <cell r="G194" t="str">
            <v>Comite Departemental Ck De La Charente</v>
          </cell>
          <cell r="H194" t="str">
            <v>1600</v>
          </cell>
          <cell r="I194" t="str">
            <v>Comite Regional Nouvelle Aquitaine Ck</v>
          </cell>
          <cell r="J194" t="str">
            <v>CR09</v>
          </cell>
          <cell r="K194" t="str">
            <v>1103.24</v>
          </cell>
          <cell r="L194">
            <v>425491</v>
          </cell>
          <cell r="M194" t="str">
            <v>DE SUTTER</v>
          </cell>
          <cell r="N194" t="str">
            <v>FLORE</v>
          </cell>
          <cell r="O194" t="str">
            <v>F</v>
          </cell>
          <cell r="P194">
            <v>38832</v>
          </cell>
          <cell r="Q194" t="str">
            <v>FLORE DE SUTTER</v>
          </cell>
        </row>
        <row r="195">
          <cell r="A195" t="str">
            <v>C1D430038</v>
          </cell>
          <cell r="B195" t="str">
            <v>C1D</v>
          </cell>
          <cell r="C195" t="str">
            <v>C</v>
          </cell>
          <cell r="D195" t="str">
            <v>N3</v>
          </cell>
          <cell r="E195" t="str">
            <v>Red Star Club Champigny</v>
          </cell>
          <cell r="F195" t="str">
            <v>9407</v>
          </cell>
          <cell r="G195" t="str">
            <v>Comite Departemental Ck Du Val De Marne</v>
          </cell>
          <cell r="H195" t="str">
            <v>9400</v>
          </cell>
          <cell r="I195" t="str">
            <v>Comite Regional Ile De France Ck</v>
          </cell>
          <cell r="J195" t="str">
            <v>CR07</v>
          </cell>
          <cell r="K195" t="str">
            <v>498.26</v>
          </cell>
          <cell r="L195">
            <v>430038</v>
          </cell>
          <cell r="M195" t="str">
            <v>GHARBI-LOUYER</v>
          </cell>
          <cell r="N195" t="str">
            <v>MORGANE</v>
          </cell>
          <cell r="O195" t="str">
            <v>F</v>
          </cell>
          <cell r="P195">
            <v>39884</v>
          </cell>
          <cell r="Q195" t="str">
            <v>MORGANE GHARBI-LOUYER</v>
          </cell>
        </row>
        <row r="196">
          <cell r="A196" t="str">
            <v>C1D430161</v>
          </cell>
          <cell r="B196" t="str">
            <v>C1D</v>
          </cell>
          <cell r="C196" t="str">
            <v>J</v>
          </cell>
          <cell r="D196" t="str">
            <v>N2</v>
          </cell>
          <cell r="E196" t="str">
            <v>Cadpa Huningue</v>
          </cell>
          <cell r="F196" t="str">
            <v>6801</v>
          </cell>
          <cell r="G196" t="str">
            <v>Comite Departemental Ck Du Haut Rhin</v>
          </cell>
          <cell r="H196" t="str">
            <v>6800</v>
          </cell>
          <cell r="I196" t="str">
            <v>Comite Regional Grand Est Ck</v>
          </cell>
          <cell r="J196" t="str">
            <v>CR05</v>
          </cell>
          <cell r="K196" t="str">
            <v>305.02</v>
          </cell>
          <cell r="L196">
            <v>430161</v>
          </cell>
          <cell r="M196" t="str">
            <v>BUETIKOFER</v>
          </cell>
          <cell r="N196" t="str">
            <v>FIA</v>
          </cell>
          <cell r="O196" t="str">
            <v>F</v>
          </cell>
          <cell r="P196">
            <v>38983</v>
          </cell>
          <cell r="Q196" t="str">
            <v>FIA BUETIKOFER</v>
          </cell>
        </row>
        <row r="197">
          <cell r="A197" t="str">
            <v>C1D430187</v>
          </cell>
          <cell r="B197" t="str">
            <v>C1D</v>
          </cell>
          <cell r="C197" t="str">
            <v>C</v>
          </cell>
          <cell r="D197" t="str">
            <v>N3</v>
          </cell>
          <cell r="E197" t="str">
            <v>Foyer Loisirs Manslois</v>
          </cell>
          <cell r="F197" t="str">
            <v>1607</v>
          </cell>
          <cell r="G197" t="str">
            <v>Comite Departemental Ck De La Charente</v>
          </cell>
          <cell r="H197" t="str">
            <v>1600</v>
          </cell>
          <cell r="I197" t="str">
            <v>Comite Regional Nouvelle Aquitaine Ck</v>
          </cell>
          <cell r="J197" t="str">
            <v>CR09</v>
          </cell>
          <cell r="K197" t="str">
            <v>906.16</v>
          </cell>
          <cell r="L197">
            <v>430187</v>
          </cell>
          <cell r="M197" t="str">
            <v>MORILLON</v>
          </cell>
          <cell r="N197" t="str">
            <v>MARILOU</v>
          </cell>
          <cell r="O197" t="str">
            <v>F</v>
          </cell>
          <cell r="P197">
            <v>39631</v>
          </cell>
          <cell r="Q197" t="str">
            <v>MARILOU MORILLON</v>
          </cell>
        </row>
        <row r="198">
          <cell r="A198" t="str">
            <v>C1D430398</v>
          </cell>
          <cell r="B198" t="str">
            <v>C1D</v>
          </cell>
          <cell r="C198" t="str">
            <v>J</v>
          </cell>
          <cell r="D198" t="str">
            <v>N3</v>
          </cell>
          <cell r="E198" t="str">
            <v>Chateauneuf Vibrac CanoË Kayak</v>
          </cell>
          <cell r="F198" t="str">
            <v>1667</v>
          </cell>
          <cell r="G198" t="str">
            <v>Comite Departemental Ck De La Charente</v>
          </cell>
          <cell r="H198" t="str">
            <v>1600</v>
          </cell>
          <cell r="I198" t="str">
            <v>Comite Regional Nouvelle Aquitaine Ck</v>
          </cell>
          <cell r="J198" t="str">
            <v>CR09</v>
          </cell>
          <cell r="K198" t="str">
            <v>634.1</v>
          </cell>
          <cell r="L198">
            <v>430398</v>
          </cell>
          <cell r="M198" t="str">
            <v>BROUILLET</v>
          </cell>
          <cell r="N198" t="str">
            <v>MARION</v>
          </cell>
          <cell r="O198" t="str">
            <v>F</v>
          </cell>
          <cell r="P198">
            <v>39310</v>
          </cell>
          <cell r="Q198" t="str">
            <v>MARION BROUILLET</v>
          </cell>
        </row>
        <row r="199">
          <cell r="A199" t="str">
            <v>C1D430421</v>
          </cell>
          <cell r="B199" t="str">
            <v>C1D</v>
          </cell>
          <cell r="C199" t="str">
            <v>C</v>
          </cell>
          <cell r="D199" t="str">
            <v>N3</v>
          </cell>
          <cell r="E199" t="str">
            <v>Ascpa C.k. Strasbourg</v>
          </cell>
          <cell r="F199" t="str">
            <v>6718</v>
          </cell>
          <cell r="G199" t="str">
            <v>Comite Departemental Ck Du Bas Rhin</v>
          </cell>
          <cell r="H199" t="str">
            <v>6700</v>
          </cell>
          <cell r="I199" t="str">
            <v>Comite Regional Grand Est Ck</v>
          </cell>
          <cell r="J199" t="str">
            <v>CR05</v>
          </cell>
          <cell r="K199" t="str">
            <v>941.41</v>
          </cell>
          <cell r="L199">
            <v>430421</v>
          </cell>
          <cell r="M199" t="str">
            <v>MOUHOUB</v>
          </cell>
          <cell r="N199" t="str">
            <v>SOPHIA</v>
          </cell>
          <cell r="O199" t="str">
            <v>F</v>
          </cell>
          <cell r="P199">
            <v>39725</v>
          </cell>
          <cell r="Q199" t="str">
            <v>SOPHIA MOUHOUB</v>
          </cell>
        </row>
        <row r="200">
          <cell r="A200" t="str">
            <v>C1D430518</v>
          </cell>
          <cell r="B200" t="str">
            <v>C1D</v>
          </cell>
          <cell r="C200" t="str">
            <v>M</v>
          </cell>
          <cell r="D200" t="str">
            <v>N3</v>
          </cell>
          <cell r="E200" t="str">
            <v>Canoe Kayak Club France</v>
          </cell>
          <cell r="F200" t="str">
            <v>9402</v>
          </cell>
          <cell r="G200" t="str">
            <v>Comite Departemental Ck Du Val De Marne</v>
          </cell>
          <cell r="H200" t="str">
            <v>9400</v>
          </cell>
          <cell r="I200" t="str">
            <v>Comite Regional Ile De France Ck</v>
          </cell>
          <cell r="J200" t="str">
            <v>CR07</v>
          </cell>
          <cell r="K200" t="str">
            <v>647.51</v>
          </cell>
          <cell r="L200">
            <v>430518</v>
          </cell>
          <cell r="M200" t="str">
            <v>BOLLIER</v>
          </cell>
          <cell r="N200" t="str">
            <v>LUCIE</v>
          </cell>
          <cell r="O200" t="str">
            <v>F</v>
          </cell>
          <cell r="P200">
            <v>40662</v>
          </cell>
          <cell r="Q200" t="str">
            <v>LUCIE BOLLIER</v>
          </cell>
        </row>
        <row r="201">
          <cell r="A201" t="str">
            <v>C1D431882</v>
          </cell>
          <cell r="B201" t="str">
            <v>C1D</v>
          </cell>
          <cell r="C201" t="str">
            <v>M</v>
          </cell>
          <cell r="D201" t="str">
            <v>Reg</v>
          </cell>
          <cell r="E201" t="str">
            <v>Niagara Canoe Kayak Club</v>
          </cell>
          <cell r="F201" t="str">
            <v>9D02</v>
          </cell>
          <cell r="G201" t="str">
            <v>Comite Departemental Ck De La Reunion</v>
          </cell>
          <cell r="H201" t="str">
            <v>9D00</v>
          </cell>
          <cell r="I201" t="str">
            <v>Comite Regional Reunion Ck</v>
          </cell>
          <cell r="J201" t="str">
            <v>CR24</v>
          </cell>
          <cell r="K201" t="str">
            <v>1732.19</v>
          </cell>
          <cell r="L201">
            <v>431882</v>
          </cell>
          <cell r="M201" t="str">
            <v>BEDOIRE</v>
          </cell>
          <cell r="N201" t="str">
            <v>LILO</v>
          </cell>
          <cell r="O201" t="str">
            <v>F</v>
          </cell>
          <cell r="P201">
            <v>40517</v>
          </cell>
          <cell r="Q201" t="str">
            <v>LILO BEDOIRE</v>
          </cell>
        </row>
        <row r="202">
          <cell r="A202" t="str">
            <v>C1D432765</v>
          </cell>
          <cell r="B202" t="str">
            <v>C1D</v>
          </cell>
          <cell r="C202" t="str">
            <v>M</v>
          </cell>
          <cell r="D202" t="str">
            <v>N3</v>
          </cell>
          <cell r="E202" t="str">
            <v>Golbey Epinal St Nabord</v>
          </cell>
          <cell r="F202" t="str">
            <v>8803</v>
          </cell>
          <cell r="G202" t="str">
            <v>Comite Departemental Ck Des Vosges</v>
          </cell>
          <cell r="H202" t="str">
            <v>8800</v>
          </cell>
          <cell r="I202" t="str">
            <v>Comite Regional Grand Est Ck</v>
          </cell>
          <cell r="J202" t="str">
            <v>CR05</v>
          </cell>
          <cell r="K202" t="str">
            <v>1026.74</v>
          </cell>
          <cell r="L202">
            <v>432765</v>
          </cell>
          <cell r="M202" t="str">
            <v>BALLAND</v>
          </cell>
          <cell r="N202" t="str">
            <v>SYBILLE</v>
          </cell>
          <cell r="O202" t="str">
            <v>F</v>
          </cell>
          <cell r="P202">
            <v>40536</v>
          </cell>
          <cell r="Q202" t="str">
            <v>SYBILLE BALLAND</v>
          </cell>
        </row>
        <row r="203">
          <cell r="A203" t="str">
            <v>C1D441148</v>
          </cell>
          <cell r="B203" t="str">
            <v>C1D</v>
          </cell>
          <cell r="C203" t="str">
            <v>M</v>
          </cell>
          <cell r="D203" t="str">
            <v>Reg</v>
          </cell>
          <cell r="E203" t="str">
            <v>Spcoc La Colle Sur Loup</v>
          </cell>
          <cell r="F203" t="str">
            <v>0606</v>
          </cell>
          <cell r="G203" t="str">
            <v>Comite Departemental Ck Des Alpes Maritimes</v>
          </cell>
          <cell r="H203" t="str">
            <v>0600</v>
          </cell>
          <cell r="I203" t="str">
            <v>Comite Provence Alpes Cote D'azur De Canoe Kayak</v>
          </cell>
          <cell r="J203" t="str">
            <v>CR12</v>
          </cell>
          <cell r="K203" t="str">
            <v>1131.87</v>
          </cell>
          <cell r="L203">
            <v>441148</v>
          </cell>
          <cell r="M203" t="str">
            <v>LESCARRET</v>
          </cell>
          <cell r="N203" t="str">
            <v>MATHILDE</v>
          </cell>
          <cell r="O203" t="str">
            <v>F</v>
          </cell>
          <cell r="P203">
            <v>40858</v>
          </cell>
          <cell r="Q203" t="str">
            <v>MATHILDE LESCARRET</v>
          </cell>
        </row>
        <row r="204">
          <cell r="A204" t="str">
            <v>C1D441484</v>
          </cell>
          <cell r="B204" t="str">
            <v>C1D</v>
          </cell>
          <cell r="C204" t="str">
            <v>M</v>
          </cell>
          <cell r="D204" t="str">
            <v>Reg</v>
          </cell>
          <cell r="E204" t="str">
            <v>Golbey Epinal St Nabord</v>
          </cell>
          <cell r="F204" t="str">
            <v>8803</v>
          </cell>
          <cell r="G204" t="str">
            <v>Comite Departemental Ck Des Vosges</v>
          </cell>
          <cell r="H204" t="str">
            <v>8800</v>
          </cell>
          <cell r="I204" t="str">
            <v>Comite Regional Grand Est Ck</v>
          </cell>
          <cell r="J204" t="str">
            <v>CR05</v>
          </cell>
          <cell r="K204" t="str">
            <v>3226.31</v>
          </cell>
          <cell r="L204">
            <v>441484</v>
          </cell>
          <cell r="M204" t="str">
            <v>WADIER</v>
          </cell>
          <cell r="N204" t="str">
            <v>LOUISE</v>
          </cell>
          <cell r="O204" t="str">
            <v>F</v>
          </cell>
          <cell r="P204">
            <v>40708</v>
          </cell>
          <cell r="Q204" t="str">
            <v>LOUISE WADIER</v>
          </cell>
        </row>
        <row r="205">
          <cell r="A205" t="str">
            <v>C1D442896</v>
          </cell>
          <cell r="B205" t="str">
            <v>C1D</v>
          </cell>
          <cell r="C205" t="str">
            <v>M</v>
          </cell>
          <cell r="D205" t="str">
            <v>N3</v>
          </cell>
          <cell r="E205" t="str">
            <v>C.k.c. Guingampais</v>
          </cell>
          <cell r="F205" t="str">
            <v>2211</v>
          </cell>
          <cell r="G205" t="str">
            <v>Comite Departemental Ck Cotes D'armor</v>
          </cell>
          <cell r="H205" t="str">
            <v>2200</v>
          </cell>
          <cell r="I205" t="str">
            <v>Comite Regional Bretagne Ck</v>
          </cell>
          <cell r="J205" t="str">
            <v>CR03</v>
          </cell>
          <cell r="K205" t="str">
            <v>682.85</v>
          </cell>
          <cell r="L205">
            <v>442896</v>
          </cell>
          <cell r="M205" t="str">
            <v>LE FELT</v>
          </cell>
          <cell r="N205" t="str">
            <v>LENAIG</v>
          </cell>
          <cell r="O205" t="str">
            <v>F</v>
          </cell>
          <cell r="P205">
            <v>40394</v>
          </cell>
          <cell r="Q205" t="str">
            <v>LENAIG LE FELT</v>
          </cell>
        </row>
        <row r="206">
          <cell r="A206" t="str">
            <v>C1D453876</v>
          </cell>
          <cell r="B206" t="str">
            <v>C1D</v>
          </cell>
          <cell r="C206" t="str">
            <v>C</v>
          </cell>
          <cell r="D206" t="str">
            <v>N3</v>
          </cell>
          <cell r="E206" t="str">
            <v>Picquigny Vieille Somme</v>
          </cell>
          <cell r="F206" t="str">
            <v>8003</v>
          </cell>
          <cell r="G206" t="str">
            <v>Comite Departemental Ck De La Somme</v>
          </cell>
          <cell r="H206" t="str">
            <v>8000</v>
          </cell>
          <cell r="I206" t="str">
            <v>Comite Regional Hauts De France Ck</v>
          </cell>
          <cell r="J206" t="str">
            <v>CR06</v>
          </cell>
          <cell r="K206" t="str">
            <v>911.88</v>
          </cell>
          <cell r="L206">
            <v>453876</v>
          </cell>
          <cell r="M206" t="str">
            <v>BEN HADJ AZZOUZ</v>
          </cell>
          <cell r="N206" t="str">
            <v>JEANNE</v>
          </cell>
          <cell r="O206" t="str">
            <v>F</v>
          </cell>
          <cell r="P206">
            <v>39550</v>
          </cell>
          <cell r="Q206" t="str">
            <v>JEANNE BEN HADJ AZZOUZ</v>
          </cell>
        </row>
        <row r="207">
          <cell r="A207" t="str">
            <v>C1D457243</v>
          </cell>
          <cell r="B207" t="str">
            <v>C1D</v>
          </cell>
          <cell r="C207" t="str">
            <v>C</v>
          </cell>
          <cell r="D207" t="str">
            <v>N3</v>
          </cell>
          <cell r="E207" t="str">
            <v>C.k.c. De L'ill Selestat</v>
          </cell>
          <cell r="F207" t="str">
            <v>6715</v>
          </cell>
          <cell r="G207" t="str">
            <v>Comite Departemental Ck Du Bas Rhin</v>
          </cell>
          <cell r="H207" t="str">
            <v>6700</v>
          </cell>
          <cell r="I207" t="str">
            <v>Comite Regional Grand Est Ck</v>
          </cell>
          <cell r="J207" t="str">
            <v>CR05</v>
          </cell>
          <cell r="K207" t="str">
            <v>1104.23</v>
          </cell>
          <cell r="L207">
            <v>457243</v>
          </cell>
          <cell r="M207" t="str">
            <v>LOZANO</v>
          </cell>
          <cell r="N207" t="str">
            <v>LYNA</v>
          </cell>
          <cell r="O207" t="str">
            <v>F</v>
          </cell>
          <cell r="P207">
            <v>39886</v>
          </cell>
          <cell r="Q207" t="str">
            <v>LYNA LOZANO</v>
          </cell>
        </row>
        <row r="208">
          <cell r="A208" t="str">
            <v>C1D457259</v>
          </cell>
          <cell r="B208" t="str">
            <v>C1D</v>
          </cell>
          <cell r="C208" t="str">
            <v>M</v>
          </cell>
          <cell r="D208" t="str">
            <v>N3</v>
          </cell>
          <cell r="E208" t="str">
            <v>Orthez Nautique C.k.</v>
          </cell>
          <cell r="F208" t="str">
            <v>6403</v>
          </cell>
          <cell r="G208" t="str">
            <v>Comite Departemental Ck Des Pyrenees Atlantiques</v>
          </cell>
          <cell r="H208" t="str">
            <v>6400</v>
          </cell>
          <cell r="I208" t="str">
            <v>Comite Regional Nouvelle Aquitaine Ck</v>
          </cell>
          <cell r="J208" t="str">
            <v>CR09</v>
          </cell>
          <cell r="K208" t="str">
            <v>590.36</v>
          </cell>
          <cell r="L208">
            <v>457259</v>
          </cell>
          <cell r="M208" t="str">
            <v>BROTONS</v>
          </cell>
          <cell r="N208" t="str">
            <v>ROXANNE</v>
          </cell>
          <cell r="O208" t="str">
            <v>F</v>
          </cell>
          <cell r="P208">
            <v>40256</v>
          </cell>
          <cell r="Q208" t="str">
            <v>ROXANNE BROTONS</v>
          </cell>
        </row>
        <row r="209">
          <cell r="A209" t="str">
            <v>C1D459929</v>
          </cell>
          <cell r="B209" t="str">
            <v>C1D</v>
          </cell>
          <cell r="C209" t="str">
            <v>C</v>
          </cell>
          <cell r="D209" t="str">
            <v>N3</v>
          </cell>
          <cell r="E209" t="str">
            <v>Torcy Canoe Kayak</v>
          </cell>
          <cell r="F209" t="str">
            <v>7705</v>
          </cell>
          <cell r="G209" t="str">
            <v>Comite Departemental Ck De Seine Et Marne</v>
          </cell>
          <cell r="H209" t="str">
            <v>7700</v>
          </cell>
          <cell r="I209" t="str">
            <v>Comite Regional Ile De France Ck</v>
          </cell>
          <cell r="J209" t="str">
            <v>CR07</v>
          </cell>
          <cell r="K209" t="str">
            <v>969.84</v>
          </cell>
          <cell r="L209">
            <v>459929</v>
          </cell>
          <cell r="M209" t="str">
            <v>CALLEAU</v>
          </cell>
          <cell r="N209" t="str">
            <v>ANAE</v>
          </cell>
          <cell r="O209" t="str">
            <v>F</v>
          </cell>
          <cell r="P209">
            <v>40083</v>
          </cell>
          <cell r="Q209" t="str">
            <v>ANAE CALLEAU</v>
          </cell>
        </row>
        <row r="210">
          <cell r="A210" t="str">
            <v>C1D461098</v>
          </cell>
          <cell r="B210" t="str">
            <v>C1D</v>
          </cell>
          <cell r="C210" t="str">
            <v>M</v>
          </cell>
          <cell r="D210" t="str">
            <v>N3</v>
          </cell>
          <cell r="E210" t="str">
            <v>Ancerville-bar Le Duc</v>
          </cell>
          <cell r="F210" t="str">
            <v>5505</v>
          </cell>
          <cell r="G210" t="str">
            <v>Comite Departemental Ck De La Meuse</v>
          </cell>
          <cell r="H210" t="str">
            <v>5500</v>
          </cell>
          <cell r="I210" t="str">
            <v>Comite Regional Grand Est Ck</v>
          </cell>
          <cell r="J210" t="str">
            <v>CR05</v>
          </cell>
          <cell r="K210" t="str">
            <v>908.58</v>
          </cell>
          <cell r="L210">
            <v>461098</v>
          </cell>
          <cell r="M210" t="str">
            <v>BERTHELLEMY MERCURIALI</v>
          </cell>
          <cell r="N210" t="str">
            <v>CAMILLE</v>
          </cell>
          <cell r="O210" t="str">
            <v>F</v>
          </cell>
          <cell r="P210">
            <v>40875</v>
          </cell>
          <cell r="Q210" t="str">
            <v>CAMILLE BERTHELLEMY MERCURIALI</v>
          </cell>
        </row>
        <row r="211">
          <cell r="A211" t="str">
            <v>C1D463336</v>
          </cell>
          <cell r="B211" t="str">
            <v>C1D</v>
          </cell>
          <cell r="C211" t="str">
            <v>C</v>
          </cell>
          <cell r="D211" t="str">
            <v>N3</v>
          </cell>
          <cell r="E211" t="str">
            <v>Torcy Canoe Kayak</v>
          </cell>
          <cell r="F211" t="str">
            <v>7705</v>
          </cell>
          <cell r="G211" t="str">
            <v>Comite Departemental Ck De Seine Et Marne</v>
          </cell>
          <cell r="H211" t="str">
            <v>7700</v>
          </cell>
          <cell r="I211" t="str">
            <v>Comite Regional Ile De France Ck</v>
          </cell>
          <cell r="J211" t="str">
            <v>CR07</v>
          </cell>
          <cell r="K211" t="str">
            <v>866.41</v>
          </cell>
          <cell r="L211">
            <v>463336</v>
          </cell>
          <cell r="M211" t="str">
            <v>FROGER</v>
          </cell>
          <cell r="N211" t="str">
            <v>MAEVEN</v>
          </cell>
          <cell r="O211" t="str">
            <v>F</v>
          </cell>
          <cell r="P211">
            <v>40139</v>
          </cell>
          <cell r="Q211" t="str">
            <v>MAEVEN FROGER</v>
          </cell>
        </row>
        <row r="212">
          <cell r="A212" t="str">
            <v>C1D463806</v>
          </cell>
          <cell r="B212" t="str">
            <v>C1D</v>
          </cell>
          <cell r="C212" t="str">
            <v>C</v>
          </cell>
          <cell r="D212" t="str">
            <v>Reg</v>
          </cell>
          <cell r="E212" t="str">
            <v>Eaux Vives Oyonnax C.k.</v>
          </cell>
          <cell r="F212" t="str">
            <v>0107</v>
          </cell>
          <cell r="G212" t="str">
            <v>Comite Departemental Ck De L'ain</v>
          </cell>
          <cell r="H212" t="str">
            <v>0100</v>
          </cell>
          <cell r="I212" t="str">
            <v>Comite Regional Auvergne RhÔne Alpes Ck</v>
          </cell>
          <cell r="J212" t="str">
            <v>CR01</v>
          </cell>
          <cell r="K212" t="str">
            <v>1445.04</v>
          </cell>
          <cell r="L212">
            <v>463806</v>
          </cell>
          <cell r="M212" t="str">
            <v>OLLIVIER</v>
          </cell>
          <cell r="N212" t="str">
            <v>MARGOT</v>
          </cell>
          <cell r="O212" t="str">
            <v>F</v>
          </cell>
          <cell r="P212">
            <v>39988</v>
          </cell>
          <cell r="Q212" t="str">
            <v>MARGOT OLLIVIER</v>
          </cell>
        </row>
        <row r="213">
          <cell r="A213" t="str">
            <v>C1D463863</v>
          </cell>
          <cell r="B213" t="str">
            <v>C1D</v>
          </cell>
          <cell r="C213" t="str">
            <v>C</v>
          </cell>
          <cell r="D213" t="str">
            <v>N3</v>
          </cell>
          <cell r="E213" t="str">
            <v>C.k.c. Beaurainvillois</v>
          </cell>
          <cell r="F213" t="str">
            <v>6211</v>
          </cell>
          <cell r="G213" t="str">
            <v>Comite Departemental Ck  Du Pas De Calais</v>
          </cell>
          <cell r="H213" t="str">
            <v>6200</v>
          </cell>
          <cell r="I213" t="str">
            <v>Comite Regional Hauts De France Ck</v>
          </cell>
          <cell r="J213" t="str">
            <v>CR06</v>
          </cell>
          <cell r="K213" t="str">
            <v>574.68</v>
          </cell>
          <cell r="L213">
            <v>463863</v>
          </cell>
          <cell r="M213" t="str">
            <v>LEROY</v>
          </cell>
          <cell r="N213" t="str">
            <v>CALLIE</v>
          </cell>
          <cell r="O213" t="str">
            <v>F</v>
          </cell>
          <cell r="P213">
            <v>39916</v>
          </cell>
          <cell r="Q213" t="str">
            <v>CALLIE LEROY</v>
          </cell>
        </row>
        <row r="214">
          <cell r="A214" t="str">
            <v>C1D463963</v>
          </cell>
          <cell r="B214" t="str">
            <v>C1D</v>
          </cell>
          <cell r="C214" t="str">
            <v>M</v>
          </cell>
          <cell r="D214" t="str">
            <v>Reg</v>
          </cell>
          <cell r="E214" t="str">
            <v>C.k.c. De L'ill Selestat</v>
          </cell>
          <cell r="F214" t="str">
            <v>6715</v>
          </cell>
          <cell r="G214" t="str">
            <v>Comite Departemental Ck Du Bas Rhin</v>
          </cell>
          <cell r="H214" t="str">
            <v>6700</v>
          </cell>
          <cell r="I214" t="str">
            <v>Comite Regional Grand Est Ck</v>
          </cell>
          <cell r="J214" t="str">
            <v>CR05</v>
          </cell>
          <cell r="K214" t="str">
            <v>886.91</v>
          </cell>
          <cell r="L214">
            <v>463963</v>
          </cell>
          <cell r="M214" t="str">
            <v>NASELLO</v>
          </cell>
          <cell r="N214" t="str">
            <v>SOLANGE</v>
          </cell>
          <cell r="O214" t="str">
            <v>F</v>
          </cell>
          <cell r="P214">
            <v>40783</v>
          </cell>
          <cell r="Q214" t="str">
            <v>SOLANGE NASELLO</v>
          </cell>
        </row>
        <row r="215">
          <cell r="A215" t="str">
            <v>C1D465891</v>
          </cell>
          <cell r="B215" t="str">
            <v>C1D</v>
          </cell>
          <cell r="C215" t="str">
            <v>C</v>
          </cell>
          <cell r="D215" t="str">
            <v>N3</v>
          </cell>
          <cell r="E215" t="str">
            <v>Kayak Club Angerien</v>
          </cell>
          <cell r="F215" t="str">
            <v>1705</v>
          </cell>
          <cell r="G215" t="str">
            <v>Comite Departemental Ck De Charente Maritime</v>
          </cell>
          <cell r="H215" t="str">
            <v>1700</v>
          </cell>
          <cell r="I215" t="str">
            <v>Comite Regional Nouvelle Aquitaine Ck</v>
          </cell>
          <cell r="J215" t="str">
            <v>CR09</v>
          </cell>
          <cell r="K215" t="str">
            <v>956.75</v>
          </cell>
          <cell r="L215">
            <v>465891</v>
          </cell>
          <cell r="M215" t="str">
            <v>GAY</v>
          </cell>
          <cell r="N215" t="str">
            <v>GRACIELLA</v>
          </cell>
          <cell r="O215" t="str">
            <v>F</v>
          </cell>
          <cell r="P215">
            <v>40130</v>
          </cell>
          <cell r="Q215" t="str">
            <v>GRACIELLA GAY</v>
          </cell>
        </row>
        <row r="216">
          <cell r="A216" t="str">
            <v>C1D468693</v>
          </cell>
          <cell r="B216" t="str">
            <v>C1D</v>
          </cell>
          <cell r="C216" t="str">
            <v>M</v>
          </cell>
          <cell r="D216" t="str">
            <v>N3</v>
          </cell>
          <cell r="E216" t="str">
            <v>Canoë Kayak Club Benedictin</v>
          </cell>
          <cell r="F216" t="str">
            <v>9D05</v>
          </cell>
          <cell r="G216" t="str">
            <v>Comite Departemental Ck De La Reunion</v>
          </cell>
          <cell r="H216" t="str">
            <v>9D00</v>
          </cell>
          <cell r="I216" t="str">
            <v>Comite Regional Reunion Ck</v>
          </cell>
          <cell r="J216" t="str">
            <v>CR24</v>
          </cell>
          <cell r="K216" t="str">
            <v>891.08</v>
          </cell>
          <cell r="L216">
            <v>468693</v>
          </cell>
          <cell r="M216" t="str">
            <v>COUZI</v>
          </cell>
          <cell r="N216" t="str">
            <v>AMELI</v>
          </cell>
          <cell r="O216" t="str">
            <v>F</v>
          </cell>
          <cell r="P216">
            <v>40632</v>
          </cell>
          <cell r="Q216" t="str">
            <v>AMELI COUZI</v>
          </cell>
        </row>
        <row r="217">
          <cell r="A217" t="str">
            <v>C1D471492</v>
          </cell>
          <cell r="B217" t="str">
            <v>C1D</v>
          </cell>
          <cell r="C217" t="str">
            <v>C</v>
          </cell>
          <cell r="D217" t="str">
            <v>N3</v>
          </cell>
          <cell r="E217" t="str">
            <v>Etoile Amou Canoe Kayak</v>
          </cell>
          <cell r="F217" t="str">
            <v>4006</v>
          </cell>
          <cell r="G217" t="str">
            <v>Comite Departemental Ck Des Landes</v>
          </cell>
          <cell r="H217" t="str">
            <v>4000</v>
          </cell>
          <cell r="I217" t="str">
            <v>Comite Regional Nouvelle Aquitaine Ck</v>
          </cell>
          <cell r="J217" t="str">
            <v>CR09</v>
          </cell>
          <cell r="K217" t="str">
            <v>578.03</v>
          </cell>
          <cell r="L217">
            <v>471492</v>
          </cell>
          <cell r="M217" t="str">
            <v>MIREMONT</v>
          </cell>
          <cell r="N217" t="str">
            <v>LOLA</v>
          </cell>
          <cell r="O217" t="str">
            <v>F</v>
          </cell>
          <cell r="P217">
            <v>39777</v>
          </cell>
          <cell r="Q217" t="str">
            <v>LOLA MIREMONT</v>
          </cell>
        </row>
        <row r="218">
          <cell r="A218" t="str">
            <v>C1D472710</v>
          </cell>
          <cell r="B218" t="str">
            <v>C1D</v>
          </cell>
          <cell r="C218" t="str">
            <v>C</v>
          </cell>
          <cell r="D218" t="str">
            <v>N3</v>
          </cell>
          <cell r="E218" t="str">
            <v>Etoile Amou Canoe Kayak</v>
          </cell>
          <cell r="F218" t="str">
            <v>4006</v>
          </cell>
          <cell r="G218" t="str">
            <v>Comite Departemental Ck Des Landes</v>
          </cell>
          <cell r="H218" t="str">
            <v>4000</v>
          </cell>
          <cell r="I218" t="str">
            <v>Comite Regional Nouvelle Aquitaine Ck</v>
          </cell>
          <cell r="J218" t="str">
            <v>CR09</v>
          </cell>
          <cell r="K218" t="str">
            <v>819.53</v>
          </cell>
          <cell r="L218">
            <v>472710</v>
          </cell>
          <cell r="M218" t="str">
            <v>TUQUOY GONZALEZ</v>
          </cell>
          <cell r="N218" t="str">
            <v>CANDICE</v>
          </cell>
          <cell r="O218" t="str">
            <v>F</v>
          </cell>
          <cell r="P218">
            <v>39457</v>
          </cell>
          <cell r="Q218" t="str">
            <v>CANDICE TUQUOY GONZALEZ</v>
          </cell>
        </row>
        <row r="219">
          <cell r="A219" t="str">
            <v>C1D473141</v>
          </cell>
          <cell r="B219" t="str">
            <v>C1D</v>
          </cell>
          <cell r="C219" t="str">
            <v>M</v>
          </cell>
          <cell r="D219" t="str">
            <v>Reg</v>
          </cell>
          <cell r="E219" t="str">
            <v>Sillery Champagne C.k.</v>
          </cell>
          <cell r="F219" t="str">
            <v>5109</v>
          </cell>
          <cell r="G219" t="str">
            <v>Comite Departemental Ck De La Marne</v>
          </cell>
          <cell r="H219" t="str">
            <v>5100</v>
          </cell>
          <cell r="I219" t="str">
            <v>Comite Regional Grand Est Ck</v>
          </cell>
          <cell r="J219" t="str">
            <v>CR05</v>
          </cell>
          <cell r="K219" t="str">
            <v>2815.52</v>
          </cell>
          <cell r="L219">
            <v>473141</v>
          </cell>
          <cell r="M219" t="str">
            <v>DELVAUX</v>
          </cell>
          <cell r="N219" t="str">
            <v>ORIANE</v>
          </cell>
          <cell r="O219" t="str">
            <v>F</v>
          </cell>
          <cell r="P219">
            <v>40324</v>
          </cell>
          <cell r="Q219" t="str">
            <v>ORIANE DELVAUX</v>
          </cell>
        </row>
        <row r="220">
          <cell r="A220" t="str">
            <v>C1D473909</v>
          </cell>
          <cell r="B220" t="str">
            <v>C1D</v>
          </cell>
          <cell r="C220" t="str">
            <v>C</v>
          </cell>
          <cell r="D220" t="str">
            <v>N2</v>
          </cell>
          <cell r="E220" t="str">
            <v>Golbey Epinal St Nabord</v>
          </cell>
          <cell r="F220" t="str">
            <v>8803</v>
          </cell>
          <cell r="G220" t="str">
            <v>Comite Departemental Ck Des Vosges</v>
          </cell>
          <cell r="H220" t="str">
            <v>8800</v>
          </cell>
          <cell r="I220" t="str">
            <v>Comite Regional Grand Est Ck</v>
          </cell>
          <cell r="J220" t="str">
            <v>CR05</v>
          </cell>
          <cell r="K220" t="str">
            <v>437.88</v>
          </cell>
          <cell r="L220">
            <v>473909</v>
          </cell>
          <cell r="M220" t="str">
            <v>ULMER</v>
          </cell>
          <cell r="N220" t="str">
            <v>LILI</v>
          </cell>
          <cell r="O220" t="str">
            <v>F</v>
          </cell>
          <cell r="P220">
            <v>39897</v>
          </cell>
          <cell r="Q220" t="str">
            <v>LILI ULMER</v>
          </cell>
        </row>
        <row r="221">
          <cell r="A221" t="str">
            <v>C1D476761</v>
          </cell>
          <cell r="B221" t="str">
            <v>C1D</v>
          </cell>
          <cell r="C221" t="str">
            <v>C</v>
          </cell>
          <cell r="D221" t="str">
            <v>Reg</v>
          </cell>
          <cell r="E221" t="str">
            <v>Chateauneuf Pagaie Aventure</v>
          </cell>
          <cell r="F221" t="str">
            <v>1816</v>
          </cell>
          <cell r="G221" t="str">
            <v>Comite Departemental Ck Du Cher</v>
          </cell>
          <cell r="H221" t="str">
            <v>1800</v>
          </cell>
          <cell r="I221" t="str">
            <v>Comite Regional Centre Val De Loire Ck</v>
          </cell>
          <cell r="J221" t="str">
            <v>CR04</v>
          </cell>
          <cell r="K221" t="str">
            <v>1204.21</v>
          </cell>
          <cell r="L221">
            <v>476761</v>
          </cell>
          <cell r="M221" t="str">
            <v>MARCHAND</v>
          </cell>
          <cell r="N221" t="str">
            <v>LOLA</v>
          </cell>
          <cell r="O221" t="str">
            <v>F</v>
          </cell>
          <cell r="P221">
            <v>39640</v>
          </cell>
          <cell r="Q221" t="str">
            <v>LOLA MARCHAND</v>
          </cell>
        </row>
        <row r="222">
          <cell r="A222" t="str">
            <v>C1D476891</v>
          </cell>
          <cell r="B222" t="str">
            <v>C1D</v>
          </cell>
          <cell r="C222" t="str">
            <v>C</v>
          </cell>
          <cell r="D222" t="str">
            <v>Reg</v>
          </cell>
          <cell r="E222" t="str">
            <v>C.k.c. De L'ill Selestat</v>
          </cell>
          <cell r="F222" t="str">
            <v>6715</v>
          </cell>
          <cell r="G222" t="str">
            <v>Comite Departemental Ck Du Bas Rhin</v>
          </cell>
          <cell r="H222" t="str">
            <v>6700</v>
          </cell>
          <cell r="I222" t="str">
            <v>Comite Regional Grand Est Ck</v>
          </cell>
          <cell r="J222" t="str">
            <v>CR05</v>
          </cell>
          <cell r="K222" t="str">
            <v>1572.08</v>
          </cell>
          <cell r="L222">
            <v>476891</v>
          </cell>
          <cell r="M222" t="str">
            <v>RUST</v>
          </cell>
          <cell r="N222" t="str">
            <v>LOUANE</v>
          </cell>
          <cell r="O222" t="str">
            <v>F</v>
          </cell>
          <cell r="P222">
            <v>39652</v>
          </cell>
          <cell r="Q222" t="str">
            <v>LOUANE RUST</v>
          </cell>
        </row>
        <row r="223">
          <cell r="A223" t="str">
            <v>C1D477238</v>
          </cell>
          <cell r="B223" t="str">
            <v>C1D</v>
          </cell>
          <cell r="C223" t="str">
            <v>S</v>
          </cell>
          <cell r="D223" t="str">
            <v>Reg</v>
          </cell>
          <cell r="E223" t="str">
            <v>Cadpa Huningue</v>
          </cell>
          <cell r="F223" t="str">
            <v>6801</v>
          </cell>
          <cell r="G223" t="str">
            <v>Comite Departemental Ck Du Haut Rhin</v>
          </cell>
          <cell r="H223" t="str">
            <v>6800</v>
          </cell>
          <cell r="I223" t="str">
            <v>Comite Regional Grand Est Ck</v>
          </cell>
          <cell r="J223" t="str">
            <v>CR05</v>
          </cell>
          <cell r="K223" t="str">
            <v>228.52</v>
          </cell>
          <cell r="L223">
            <v>477238</v>
          </cell>
          <cell r="M223" t="str">
            <v>MARX</v>
          </cell>
          <cell r="N223" t="str">
            <v>ALENA</v>
          </cell>
          <cell r="O223" t="str">
            <v>F</v>
          </cell>
          <cell r="P223">
            <v>36881</v>
          </cell>
          <cell r="Q223" t="str">
            <v>ALENA MARX</v>
          </cell>
        </row>
        <row r="224">
          <cell r="A224" t="str">
            <v>C1D477794</v>
          </cell>
          <cell r="B224" t="str">
            <v>C1D</v>
          </cell>
          <cell r="C224" t="str">
            <v>C</v>
          </cell>
          <cell r="D224" t="str">
            <v>N3</v>
          </cell>
          <cell r="E224" t="str">
            <v>C.k.c. De L'ill Selestat</v>
          </cell>
          <cell r="F224" t="str">
            <v>6715</v>
          </cell>
          <cell r="G224" t="str">
            <v>Comite Departemental Ck Du Bas Rhin</v>
          </cell>
          <cell r="H224" t="str">
            <v>6700</v>
          </cell>
          <cell r="I224" t="str">
            <v>Comite Regional Grand Est Ck</v>
          </cell>
          <cell r="J224" t="str">
            <v>CR05</v>
          </cell>
          <cell r="K224" t="str">
            <v>953.44</v>
          </cell>
          <cell r="L224">
            <v>477794</v>
          </cell>
          <cell r="M224" t="str">
            <v>STEPANOV</v>
          </cell>
          <cell r="N224" t="str">
            <v>ANASTASIA</v>
          </cell>
          <cell r="O224" t="str">
            <v>F</v>
          </cell>
          <cell r="P224">
            <v>39851</v>
          </cell>
          <cell r="Q224" t="str">
            <v>ANASTASIA STEPANOV</v>
          </cell>
        </row>
        <row r="225">
          <cell r="A225" t="str">
            <v>C1D478472</v>
          </cell>
          <cell r="B225" t="str">
            <v>C1D</v>
          </cell>
          <cell r="C225" t="str">
            <v>C</v>
          </cell>
          <cell r="D225" t="str">
            <v>N3</v>
          </cell>
          <cell r="E225" t="str">
            <v>Chateauneuf Vibrac CanoË Kayak</v>
          </cell>
          <cell r="F225" t="str">
            <v>1667</v>
          </cell>
          <cell r="G225" t="str">
            <v>Comite Departemental Ck De La Charente</v>
          </cell>
          <cell r="H225" t="str">
            <v>1600</v>
          </cell>
          <cell r="I225" t="str">
            <v>Comite Regional Nouvelle Aquitaine Ck</v>
          </cell>
          <cell r="J225" t="str">
            <v>CR09</v>
          </cell>
          <cell r="K225" t="str">
            <v>937.19</v>
          </cell>
          <cell r="L225">
            <v>478472</v>
          </cell>
          <cell r="M225" t="str">
            <v>TENAZZI-SCHIANCHI</v>
          </cell>
          <cell r="N225" t="str">
            <v>LEA</v>
          </cell>
          <cell r="O225" t="str">
            <v>F</v>
          </cell>
          <cell r="P225">
            <v>39531</v>
          </cell>
          <cell r="Q225" t="str">
            <v>LEA TENAZZI-SCHIANCHI</v>
          </cell>
        </row>
        <row r="226">
          <cell r="A226" t="str">
            <v>C1D478717</v>
          </cell>
          <cell r="B226" t="str">
            <v>C1D</v>
          </cell>
          <cell r="C226" t="str">
            <v>M</v>
          </cell>
          <cell r="D226" t="str">
            <v>N3</v>
          </cell>
          <cell r="E226" t="str">
            <v>Canoe Kayak Toulousain</v>
          </cell>
          <cell r="F226" t="str">
            <v>3102</v>
          </cell>
          <cell r="G226" t="str">
            <v>Comite Departemental Ck De Haute Garonne</v>
          </cell>
          <cell r="H226" t="str">
            <v>3100</v>
          </cell>
          <cell r="I226" t="str">
            <v>Comite Regional Occitanie Ck</v>
          </cell>
          <cell r="J226" t="str">
            <v>CR10</v>
          </cell>
          <cell r="K226" t="str">
            <v>1796.92</v>
          </cell>
          <cell r="L226">
            <v>478717</v>
          </cell>
          <cell r="M226" t="str">
            <v>CAYEZ</v>
          </cell>
          <cell r="N226" t="str">
            <v>AGATHE</v>
          </cell>
          <cell r="O226" t="str">
            <v>F</v>
          </cell>
          <cell r="P226">
            <v>40723</v>
          </cell>
          <cell r="Q226" t="str">
            <v>AGATHE CAYEZ</v>
          </cell>
        </row>
        <row r="227">
          <cell r="A227" t="str">
            <v>C1D479241</v>
          </cell>
          <cell r="B227" t="str">
            <v>C1D</v>
          </cell>
          <cell r="C227" t="str">
            <v>S</v>
          </cell>
          <cell r="D227" t="str">
            <v>Reg</v>
          </cell>
          <cell r="E227" t="str">
            <v>Canoe Kayak Club St Victurnien</v>
          </cell>
          <cell r="F227" t="str">
            <v>8707</v>
          </cell>
          <cell r="G227" t="str">
            <v>Comite Departemental Ck De Haute Vienne</v>
          </cell>
          <cell r="H227" t="str">
            <v>8700</v>
          </cell>
          <cell r="I227" t="str">
            <v>Comite Regional Nouvelle Aquitaine Ck</v>
          </cell>
          <cell r="J227" t="str">
            <v>CR09</v>
          </cell>
          <cell r="K227" t="str">
            <v>1533.07</v>
          </cell>
          <cell r="L227">
            <v>479241</v>
          </cell>
          <cell r="M227" t="str">
            <v>DOREAU</v>
          </cell>
          <cell r="N227" t="str">
            <v>MANON</v>
          </cell>
          <cell r="O227" t="str">
            <v>F</v>
          </cell>
          <cell r="P227">
            <v>38544</v>
          </cell>
          <cell r="Q227" t="str">
            <v>MANON DOREAU</v>
          </cell>
        </row>
        <row r="228">
          <cell r="A228" t="str">
            <v>C1D479437</v>
          </cell>
          <cell r="B228" t="str">
            <v>C1D</v>
          </cell>
          <cell r="C228" t="str">
            <v>M</v>
          </cell>
          <cell r="D228" t="str">
            <v>Reg</v>
          </cell>
          <cell r="E228" t="str">
            <v>Eaux Vives Oyonnax C.k.</v>
          </cell>
          <cell r="F228" t="str">
            <v>0107</v>
          </cell>
          <cell r="G228" t="str">
            <v>Comite Departemental Ck De L'ain</v>
          </cell>
          <cell r="H228" t="str">
            <v>0100</v>
          </cell>
          <cell r="I228" t="str">
            <v>Comite Regional Auvergne RhÔne Alpes Ck</v>
          </cell>
          <cell r="J228" t="str">
            <v>CR01</v>
          </cell>
          <cell r="K228" t="str">
            <v>1124.04</v>
          </cell>
          <cell r="L228">
            <v>479437</v>
          </cell>
          <cell r="M228" t="str">
            <v>AVCU</v>
          </cell>
          <cell r="N228" t="str">
            <v>CEREN</v>
          </cell>
          <cell r="O228" t="str">
            <v>F</v>
          </cell>
          <cell r="P228">
            <v>40298</v>
          </cell>
          <cell r="Q228" t="str">
            <v>CEREN AVCU</v>
          </cell>
        </row>
        <row r="229">
          <cell r="A229" t="str">
            <v>C1D479788</v>
          </cell>
          <cell r="B229" t="str">
            <v>C1D</v>
          </cell>
          <cell r="C229" t="str">
            <v>M</v>
          </cell>
          <cell r="D229" t="str">
            <v>N3</v>
          </cell>
          <cell r="E229" t="str">
            <v>Red Star Club Champigny</v>
          </cell>
          <cell r="F229" t="str">
            <v>9407</v>
          </cell>
          <cell r="G229" t="str">
            <v>Comite Departemental Ck Du Val De Marne</v>
          </cell>
          <cell r="H229" t="str">
            <v>9400</v>
          </cell>
          <cell r="I229" t="str">
            <v>Comite Regional Ile De France Ck</v>
          </cell>
          <cell r="J229" t="str">
            <v>CR07</v>
          </cell>
          <cell r="K229" t="str">
            <v>781.1</v>
          </cell>
          <cell r="L229">
            <v>479788</v>
          </cell>
          <cell r="M229" t="str">
            <v>MARTINS</v>
          </cell>
          <cell r="N229" t="str">
            <v>EVA</v>
          </cell>
          <cell r="O229" t="str">
            <v>F</v>
          </cell>
          <cell r="P229">
            <v>40250</v>
          </cell>
          <cell r="Q229" t="str">
            <v>EVA MARTINS</v>
          </cell>
        </row>
        <row r="230">
          <cell r="A230" t="str">
            <v>C1D480178</v>
          </cell>
          <cell r="B230" t="str">
            <v>C1D</v>
          </cell>
          <cell r="C230" t="str">
            <v>M</v>
          </cell>
          <cell r="D230" t="str">
            <v>N3</v>
          </cell>
          <cell r="E230" t="str">
            <v>Torcy Canoe Kayak</v>
          </cell>
          <cell r="F230" t="str">
            <v>7705</v>
          </cell>
          <cell r="G230" t="str">
            <v>Comite Departemental Ck De Seine Et Marne</v>
          </cell>
          <cell r="H230" t="str">
            <v>7700</v>
          </cell>
          <cell r="I230" t="str">
            <v>Comite Regional Ile De France Ck</v>
          </cell>
          <cell r="J230" t="str">
            <v>CR07</v>
          </cell>
          <cell r="K230" t="str">
            <v>736.98</v>
          </cell>
          <cell r="L230">
            <v>480178</v>
          </cell>
          <cell r="M230" t="str">
            <v>HEUTTE</v>
          </cell>
          <cell r="N230" t="str">
            <v>YONA</v>
          </cell>
          <cell r="O230" t="str">
            <v>F</v>
          </cell>
          <cell r="P230">
            <v>40675</v>
          </cell>
          <cell r="Q230" t="str">
            <v>YONA HEUTTE</v>
          </cell>
        </row>
        <row r="231">
          <cell r="A231" t="str">
            <v>C1D480709</v>
          </cell>
          <cell r="B231" t="str">
            <v>C1D</v>
          </cell>
          <cell r="C231" t="str">
            <v>M</v>
          </cell>
          <cell r="D231" t="str">
            <v>N3</v>
          </cell>
          <cell r="E231" t="str">
            <v>Eaux Vives Oyonnax C.k.</v>
          </cell>
          <cell r="F231" t="str">
            <v>0107</v>
          </cell>
          <cell r="G231" t="str">
            <v>Comite Departemental Ck De L'ain</v>
          </cell>
          <cell r="H231" t="str">
            <v>0100</v>
          </cell>
          <cell r="I231" t="str">
            <v>Comite Regional Auvergne RhÔne Alpes Ck</v>
          </cell>
          <cell r="J231" t="str">
            <v>CR01</v>
          </cell>
          <cell r="K231" t="str">
            <v>712.11</v>
          </cell>
          <cell r="L231">
            <v>480709</v>
          </cell>
          <cell r="M231" t="str">
            <v>CHRISTIN</v>
          </cell>
          <cell r="N231" t="str">
            <v>ORIANE</v>
          </cell>
          <cell r="O231" t="str">
            <v>F</v>
          </cell>
          <cell r="P231">
            <v>40409</v>
          </cell>
          <cell r="Q231" t="str">
            <v>ORIANE CHRISTIN</v>
          </cell>
        </row>
        <row r="232">
          <cell r="A232" t="str">
            <v>C1D480799</v>
          </cell>
          <cell r="B232" t="str">
            <v>C1D</v>
          </cell>
          <cell r="C232" t="str">
            <v>C</v>
          </cell>
          <cell r="D232" t="str">
            <v>Reg</v>
          </cell>
          <cell r="E232" t="str">
            <v>Muret Olympique C.k.</v>
          </cell>
          <cell r="F232" t="str">
            <v>3112</v>
          </cell>
          <cell r="G232" t="str">
            <v>Comite Departemental Ck De Haute Garonne</v>
          </cell>
          <cell r="H232" t="str">
            <v>3100</v>
          </cell>
          <cell r="I232" t="str">
            <v>Comite Regional Occitanie Ck</v>
          </cell>
          <cell r="J232" t="str">
            <v>CR10</v>
          </cell>
          <cell r="K232" t="str">
            <v>1028.86</v>
          </cell>
          <cell r="L232">
            <v>480799</v>
          </cell>
          <cell r="M232" t="str">
            <v>CARAYON</v>
          </cell>
          <cell r="N232" t="str">
            <v>ANNAELLE</v>
          </cell>
          <cell r="O232" t="str">
            <v>F</v>
          </cell>
          <cell r="P232">
            <v>39519</v>
          </cell>
          <cell r="Q232" t="str">
            <v>ANNAELLE CARAYON</v>
          </cell>
        </row>
        <row r="233">
          <cell r="A233" t="str">
            <v>C1D481422</v>
          </cell>
          <cell r="B233" t="str">
            <v>C1D</v>
          </cell>
          <cell r="C233" t="str">
            <v>C</v>
          </cell>
          <cell r="D233" t="str">
            <v>N3</v>
          </cell>
          <cell r="E233" t="str">
            <v>Canoe Kayak Jarnac Sports</v>
          </cell>
          <cell r="F233" t="str">
            <v>1608</v>
          </cell>
          <cell r="G233" t="str">
            <v>Comite Departemental Ck De La Charente</v>
          </cell>
          <cell r="H233" t="str">
            <v>1600</v>
          </cell>
          <cell r="I233" t="str">
            <v>Comite Regional Nouvelle Aquitaine Ck</v>
          </cell>
          <cell r="J233" t="str">
            <v>CR09</v>
          </cell>
          <cell r="K233" t="str">
            <v>993.91</v>
          </cell>
          <cell r="L233">
            <v>481422</v>
          </cell>
          <cell r="M233" t="str">
            <v>GERBEAU</v>
          </cell>
          <cell r="N233" t="str">
            <v>SUZANNE</v>
          </cell>
          <cell r="O233" t="str">
            <v>F</v>
          </cell>
          <cell r="P233">
            <v>40127</v>
          </cell>
          <cell r="Q233" t="str">
            <v>SUZANNE GERBEAU</v>
          </cell>
        </row>
        <row r="234">
          <cell r="A234" t="str">
            <v>C1D481423</v>
          </cell>
          <cell r="B234" t="str">
            <v>C1D</v>
          </cell>
          <cell r="C234" t="str">
            <v>C</v>
          </cell>
          <cell r="D234" t="str">
            <v>N3</v>
          </cell>
          <cell r="E234" t="str">
            <v>Canoe Kayak Jarnac Sports</v>
          </cell>
          <cell r="F234" t="str">
            <v>1608</v>
          </cell>
          <cell r="G234" t="str">
            <v>Comite Departemental Ck De La Charente</v>
          </cell>
          <cell r="H234" t="str">
            <v>1600</v>
          </cell>
          <cell r="I234" t="str">
            <v>Comite Regional Nouvelle Aquitaine Ck</v>
          </cell>
          <cell r="J234" t="str">
            <v>CR09</v>
          </cell>
          <cell r="K234" t="str">
            <v>613.11</v>
          </cell>
          <cell r="L234">
            <v>481423</v>
          </cell>
          <cell r="M234" t="str">
            <v>VRIGNAUD</v>
          </cell>
          <cell r="N234" t="str">
            <v>ANA</v>
          </cell>
          <cell r="O234" t="str">
            <v>F</v>
          </cell>
          <cell r="P234">
            <v>40008</v>
          </cell>
          <cell r="Q234" t="str">
            <v>ANA VRIGNAUD</v>
          </cell>
        </row>
        <row r="235">
          <cell r="A235" t="str">
            <v>C1D482287</v>
          </cell>
          <cell r="B235" t="str">
            <v>C1D</v>
          </cell>
          <cell r="C235" t="str">
            <v>M</v>
          </cell>
          <cell r="D235" t="str">
            <v>N3</v>
          </cell>
          <cell r="E235" t="str">
            <v>C.k.c. Beaurainvillois</v>
          </cell>
          <cell r="F235" t="str">
            <v>6211</v>
          </cell>
          <cell r="G235" t="str">
            <v>Comite Departemental Ck  Du Pas De Calais</v>
          </cell>
          <cell r="H235" t="str">
            <v>6200</v>
          </cell>
          <cell r="I235" t="str">
            <v>Comite Regional Hauts De France Ck</v>
          </cell>
          <cell r="J235" t="str">
            <v>CR06</v>
          </cell>
          <cell r="K235" t="str">
            <v>1149.55</v>
          </cell>
          <cell r="L235">
            <v>482287</v>
          </cell>
          <cell r="M235" t="str">
            <v>LAVIGNON</v>
          </cell>
          <cell r="N235" t="str">
            <v>LIZIE</v>
          </cell>
          <cell r="O235" t="str">
            <v>F</v>
          </cell>
          <cell r="P235">
            <v>40358</v>
          </cell>
          <cell r="Q235" t="str">
            <v>LIZIE LAVIGNON</v>
          </cell>
        </row>
        <row r="236">
          <cell r="A236" t="str">
            <v>C1D482330</v>
          </cell>
          <cell r="B236" t="str">
            <v>C1D</v>
          </cell>
          <cell r="C236" t="str">
            <v>M</v>
          </cell>
          <cell r="D236" t="str">
            <v>N2</v>
          </cell>
          <cell r="E236" t="str">
            <v>Association Vezere Canoe Kayak</v>
          </cell>
          <cell r="F236" t="str">
            <v>1964</v>
          </cell>
          <cell r="G236" t="str">
            <v>Comite Departemental Ck De La Correze</v>
          </cell>
          <cell r="H236" t="str">
            <v>1900</v>
          </cell>
          <cell r="I236" t="str">
            <v>Comite Regional Nouvelle Aquitaine Ck</v>
          </cell>
          <cell r="J236" t="str">
            <v>CR09</v>
          </cell>
          <cell r="K236" t="str">
            <v>547.67</v>
          </cell>
          <cell r="L236">
            <v>482330</v>
          </cell>
          <cell r="M236" t="str">
            <v>GRANDJEAN</v>
          </cell>
          <cell r="N236" t="str">
            <v>LEANA</v>
          </cell>
          <cell r="O236" t="str">
            <v>F</v>
          </cell>
          <cell r="P236">
            <v>40286</v>
          </cell>
          <cell r="Q236" t="str">
            <v>LEANA GRANDJEAN</v>
          </cell>
        </row>
        <row r="237">
          <cell r="A237" t="str">
            <v>C1D482502</v>
          </cell>
          <cell r="B237" t="str">
            <v>C1D</v>
          </cell>
          <cell r="C237" t="str">
            <v>C</v>
          </cell>
          <cell r="D237" t="str">
            <v>N3</v>
          </cell>
          <cell r="E237" t="str">
            <v>Kayak Club De Metz</v>
          </cell>
          <cell r="F237" t="str">
            <v>5704</v>
          </cell>
          <cell r="G237" t="str">
            <v>Comite Departemental Ck De La Moselle</v>
          </cell>
          <cell r="H237" t="str">
            <v>5700</v>
          </cell>
          <cell r="I237" t="str">
            <v>Comite Regional Grand Est Ck</v>
          </cell>
          <cell r="J237" t="str">
            <v>CR05</v>
          </cell>
          <cell r="K237" t="str">
            <v>969.04</v>
          </cell>
          <cell r="L237">
            <v>482502</v>
          </cell>
          <cell r="M237" t="str">
            <v>LEMAL</v>
          </cell>
          <cell r="N237" t="str">
            <v>CAMILLE</v>
          </cell>
          <cell r="O237" t="str">
            <v>F</v>
          </cell>
          <cell r="P237">
            <v>39756</v>
          </cell>
          <cell r="Q237" t="str">
            <v>CAMILLE LEMAL</v>
          </cell>
        </row>
        <row r="238">
          <cell r="A238" t="str">
            <v>C1D483448</v>
          </cell>
          <cell r="B238" t="str">
            <v>C1D</v>
          </cell>
          <cell r="C238" t="str">
            <v>C</v>
          </cell>
          <cell r="D238" t="str">
            <v>N2</v>
          </cell>
          <cell r="E238" t="str">
            <v>Kayak Club De Metz</v>
          </cell>
          <cell r="F238" t="str">
            <v>5704</v>
          </cell>
          <cell r="G238" t="str">
            <v>Comite Departemental Ck De La Moselle</v>
          </cell>
          <cell r="H238" t="str">
            <v>5700</v>
          </cell>
          <cell r="I238" t="str">
            <v>Comite Regional Grand Est Ck</v>
          </cell>
          <cell r="J238" t="str">
            <v>CR05</v>
          </cell>
          <cell r="K238" t="str">
            <v>437.64</v>
          </cell>
          <cell r="L238">
            <v>483448</v>
          </cell>
          <cell r="M238" t="str">
            <v>JUNG</v>
          </cell>
          <cell r="N238" t="str">
            <v>BRITTA</v>
          </cell>
          <cell r="O238" t="str">
            <v>F</v>
          </cell>
          <cell r="P238">
            <v>39923</v>
          </cell>
          <cell r="Q238" t="str">
            <v>BRITTA JUNG</v>
          </cell>
        </row>
        <row r="239">
          <cell r="A239" t="str">
            <v>C1D484317</v>
          </cell>
          <cell r="B239" t="str">
            <v>C1D</v>
          </cell>
          <cell r="C239" t="str">
            <v>M</v>
          </cell>
          <cell r="D239" t="str">
            <v>N3</v>
          </cell>
          <cell r="E239" t="str">
            <v>Eaux Vives Oyonnax C.k.</v>
          </cell>
          <cell r="F239" t="str">
            <v>0107</v>
          </cell>
          <cell r="G239" t="str">
            <v>Comite Departemental Ck De L'ain</v>
          </cell>
          <cell r="H239" t="str">
            <v>0100</v>
          </cell>
          <cell r="I239" t="str">
            <v>Comite Regional Auvergne RhÔne Alpes Ck</v>
          </cell>
          <cell r="J239" t="str">
            <v>CR01</v>
          </cell>
          <cell r="K239" t="str">
            <v>755.13</v>
          </cell>
          <cell r="L239">
            <v>484317</v>
          </cell>
          <cell r="M239" t="str">
            <v>LIOREY</v>
          </cell>
          <cell r="N239" t="str">
            <v>MORGANE</v>
          </cell>
          <cell r="O239" t="str">
            <v>F</v>
          </cell>
          <cell r="P239">
            <v>40445</v>
          </cell>
          <cell r="Q239" t="str">
            <v>MORGANE LIOREY</v>
          </cell>
        </row>
        <row r="240">
          <cell r="A240" t="str">
            <v>C1D485939</v>
          </cell>
          <cell r="B240" t="str">
            <v>C1D</v>
          </cell>
          <cell r="C240" t="str">
            <v>J</v>
          </cell>
          <cell r="D240" t="str">
            <v>Reg</v>
          </cell>
          <cell r="E240" t="str">
            <v>Canoe Club Du Lie</v>
          </cell>
          <cell r="F240" t="str">
            <v>2209</v>
          </cell>
          <cell r="G240" t="str">
            <v>Comite Departemental Ck Cotes D'armor</v>
          </cell>
          <cell r="H240" t="str">
            <v>2200</v>
          </cell>
          <cell r="I240" t="str">
            <v>Comite Regional Bretagne Ck</v>
          </cell>
          <cell r="J240" t="str">
            <v>CR03</v>
          </cell>
          <cell r="K240" t="str">
            <v>3342.62</v>
          </cell>
          <cell r="L240">
            <v>485939</v>
          </cell>
          <cell r="M240" t="str">
            <v>DURIEUX</v>
          </cell>
          <cell r="N240" t="str">
            <v>ANGELIQUE</v>
          </cell>
          <cell r="O240" t="str">
            <v>F</v>
          </cell>
          <cell r="P240">
            <v>38950</v>
          </cell>
          <cell r="Q240" t="str">
            <v>ANGELIQUE DURIEUX</v>
          </cell>
        </row>
        <row r="241">
          <cell r="A241" t="str">
            <v>C1D498845</v>
          </cell>
          <cell r="B241" t="str">
            <v>C1D</v>
          </cell>
          <cell r="C241" t="str">
            <v>C</v>
          </cell>
          <cell r="D241" t="str">
            <v>Reg</v>
          </cell>
          <cell r="E241" t="str">
            <v>Cadpa Huningue</v>
          </cell>
          <cell r="F241" t="str">
            <v>6801</v>
          </cell>
          <cell r="G241" t="str">
            <v>Comite Departemental Ck Du Haut Rhin</v>
          </cell>
          <cell r="H241" t="str">
            <v>6800</v>
          </cell>
          <cell r="I241" t="str">
            <v>Comite Regional Grand Est Ck</v>
          </cell>
          <cell r="J241" t="str">
            <v>CR05</v>
          </cell>
          <cell r="K241" t="str">
            <v>2152.24</v>
          </cell>
          <cell r="L241">
            <v>498845</v>
          </cell>
          <cell r="M241" t="str">
            <v>LIGIBEL</v>
          </cell>
          <cell r="N241" t="str">
            <v>CLARA</v>
          </cell>
          <cell r="O241" t="str">
            <v>F</v>
          </cell>
          <cell r="P241">
            <v>39455</v>
          </cell>
          <cell r="Q241" t="str">
            <v>CLARA LIGIBEL</v>
          </cell>
        </row>
        <row r="242">
          <cell r="A242" t="str">
            <v>C1D502028</v>
          </cell>
          <cell r="B242" t="str">
            <v>C1D</v>
          </cell>
          <cell r="C242" t="str">
            <v>M</v>
          </cell>
          <cell r="D242" t="str">
            <v>Reg</v>
          </cell>
          <cell r="E242" t="str">
            <v>Canoe Kayak Jarnac Sports</v>
          </cell>
          <cell r="F242" t="str">
            <v>1608</v>
          </cell>
          <cell r="G242" t="str">
            <v>Comite Departemental Ck De La Charente</v>
          </cell>
          <cell r="H242" t="str">
            <v>1600</v>
          </cell>
          <cell r="I242" t="str">
            <v>Comite Regional Nouvelle Aquitaine Ck</v>
          </cell>
          <cell r="J242" t="str">
            <v>CR09</v>
          </cell>
          <cell r="K242" t="str">
            <v>1246.68</v>
          </cell>
          <cell r="L242">
            <v>502028</v>
          </cell>
          <cell r="M242" t="str">
            <v>LORRAIN</v>
          </cell>
          <cell r="N242" t="str">
            <v>BEATRICE</v>
          </cell>
          <cell r="O242" t="str">
            <v>F</v>
          </cell>
          <cell r="P242">
            <v>40431</v>
          </cell>
          <cell r="Q242" t="str">
            <v>BEATRICE LORRAIN</v>
          </cell>
        </row>
        <row r="243">
          <cell r="A243" t="str">
            <v>C1D502414</v>
          </cell>
          <cell r="B243" t="str">
            <v>C1D</v>
          </cell>
          <cell r="C243" t="str">
            <v>M</v>
          </cell>
          <cell r="D243" t="str">
            <v>N3</v>
          </cell>
          <cell r="E243" t="str">
            <v>C.k.c. Beaurainvillois</v>
          </cell>
          <cell r="F243" t="str">
            <v>6211</v>
          </cell>
          <cell r="G243" t="str">
            <v>Comite Departemental Ck  Du Pas De Calais</v>
          </cell>
          <cell r="H243" t="str">
            <v>6200</v>
          </cell>
          <cell r="I243" t="str">
            <v>Comite Regional Hauts De France Ck</v>
          </cell>
          <cell r="J243" t="str">
            <v>CR06</v>
          </cell>
          <cell r="K243" t="str">
            <v>1634.74</v>
          </cell>
          <cell r="L243">
            <v>502414</v>
          </cell>
          <cell r="M243" t="str">
            <v>BRONET</v>
          </cell>
          <cell r="N243" t="str">
            <v>LEONA</v>
          </cell>
          <cell r="O243" t="str">
            <v>F</v>
          </cell>
          <cell r="P243">
            <v>40846</v>
          </cell>
          <cell r="Q243" t="str">
            <v>LEONA BRONET</v>
          </cell>
        </row>
        <row r="244">
          <cell r="A244" t="str">
            <v>C1D502415</v>
          </cell>
          <cell r="B244" t="str">
            <v>C1D</v>
          </cell>
          <cell r="C244" t="str">
            <v>M</v>
          </cell>
          <cell r="D244" t="str">
            <v>N3</v>
          </cell>
          <cell r="E244" t="str">
            <v>C.k.c. Beaurainvillois</v>
          </cell>
          <cell r="F244" t="str">
            <v>6211</v>
          </cell>
          <cell r="G244" t="str">
            <v>Comite Departemental Ck  Du Pas De Calais</v>
          </cell>
          <cell r="H244" t="str">
            <v>6200</v>
          </cell>
          <cell r="I244" t="str">
            <v>Comite Regional Hauts De France Ck</v>
          </cell>
          <cell r="J244" t="str">
            <v>CR06</v>
          </cell>
          <cell r="K244" t="str">
            <v>1716.62</v>
          </cell>
          <cell r="L244">
            <v>502415</v>
          </cell>
          <cell r="M244" t="str">
            <v>RUIGROK</v>
          </cell>
          <cell r="N244" t="str">
            <v>KATE</v>
          </cell>
          <cell r="O244" t="str">
            <v>F</v>
          </cell>
          <cell r="P244">
            <v>40870</v>
          </cell>
          <cell r="Q244" t="str">
            <v>KATE RUIGROK</v>
          </cell>
        </row>
        <row r="245">
          <cell r="A245" t="str">
            <v>C1D502420</v>
          </cell>
          <cell r="B245" t="str">
            <v>C1D</v>
          </cell>
          <cell r="C245" t="str">
            <v>M</v>
          </cell>
          <cell r="D245" t="str">
            <v>N3</v>
          </cell>
          <cell r="E245" t="str">
            <v>C.k.c. Beaurainvillois</v>
          </cell>
          <cell r="F245" t="str">
            <v>6211</v>
          </cell>
          <cell r="G245" t="str">
            <v>Comite Departemental Ck  Du Pas De Calais</v>
          </cell>
          <cell r="H245" t="str">
            <v>6200</v>
          </cell>
          <cell r="I245" t="str">
            <v>Comite Regional Hauts De France Ck</v>
          </cell>
          <cell r="J245" t="str">
            <v>CR06</v>
          </cell>
          <cell r="K245" t="str">
            <v>1240.31</v>
          </cell>
          <cell r="L245">
            <v>502420</v>
          </cell>
          <cell r="M245" t="str">
            <v>FOULON</v>
          </cell>
          <cell r="N245" t="str">
            <v>CAMILLE</v>
          </cell>
          <cell r="O245" t="str">
            <v>F</v>
          </cell>
          <cell r="P245">
            <v>40548</v>
          </cell>
          <cell r="Q245" t="str">
            <v>CAMILLE FOULON</v>
          </cell>
        </row>
        <row r="246">
          <cell r="A246" t="str">
            <v>C1D503557</v>
          </cell>
          <cell r="B246" t="str">
            <v>C1D</v>
          </cell>
          <cell r="C246" t="str">
            <v>C</v>
          </cell>
          <cell r="D246" t="str">
            <v>Reg</v>
          </cell>
          <cell r="E246" t="str">
            <v>Canoe Kayak Clisson</v>
          </cell>
          <cell r="F246" t="str">
            <v>4405</v>
          </cell>
          <cell r="G246" t="str">
            <v>Comite Departemental Ck De Loire Atlantique</v>
          </cell>
          <cell r="H246" t="str">
            <v>4400</v>
          </cell>
          <cell r="I246" t="str">
            <v>Comite Regional Pays De La Loire Ck</v>
          </cell>
          <cell r="J246" t="str">
            <v>CR11</v>
          </cell>
          <cell r="K246" t="str">
            <v>7033.28</v>
          </cell>
          <cell r="L246">
            <v>503557</v>
          </cell>
          <cell r="M246" t="str">
            <v>JANGHOV</v>
          </cell>
          <cell r="N246" t="str">
            <v>AXELLE</v>
          </cell>
          <cell r="O246" t="str">
            <v>F</v>
          </cell>
          <cell r="P246">
            <v>39664</v>
          </cell>
          <cell r="Q246" t="str">
            <v>AXELLE JANGHOV</v>
          </cell>
        </row>
        <row r="247">
          <cell r="A247" t="str">
            <v>C1D509407</v>
          </cell>
          <cell r="B247" t="str">
            <v>C1D</v>
          </cell>
          <cell r="C247" t="str">
            <v>C</v>
          </cell>
          <cell r="D247" t="str">
            <v>Reg</v>
          </cell>
          <cell r="E247" t="str">
            <v>Cadpa Huningue</v>
          </cell>
          <cell r="F247" t="str">
            <v>6801</v>
          </cell>
          <cell r="G247" t="str">
            <v>Comite Departemental Ck Du Haut Rhin</v>
          </cell>
          <cell r="H247" t="str">
            <v>6800</v>
          </cell>
          <cell r="I247" t="str">
            <v>Comite Regional Grand Est Ck</v>
          </cell>
          <cell r="J247" t="str">
            <v>CR05</v>
          </cell>
          <cell r="K247" t="str">
            <v>759.94</v>
          </cell>
          <cell r="L247">
            <v>509407</v>
          </cell>
          <cell r="M247" t="str">
            <v>MOINIAN</v>
          </cell>
          <cell r="N247" t="str">
            <v>FLORANCE</v>
          </cell>
          <cell r="O247" t="str">
            <v>F</v>
          </cell>
          <cell r="P247">
            <v>40119</v>
          </cell>
          <cell r="Q247" t="str">
            <v>FLORANCE MOINIAN</v>
          </cell>
        </row>
        <row r="248">
          <cell r="A248" t="str">
            <v>C1D509408</v>
          </cell>
          <cell r="B248" t="str">
            <v>C1D</v>
          </cell>
          <cell r="C248" t="str">
            <v>J</v>
          </cell>
          <cell r="D248" t="str">
            <v>N3</v>
          </cell>
          <cell r="E248" t="str">
            <v>Cadpa Huningue</v>
          </cell>
          <cell r="F248" t="str">
            <v>6801</v>
          </cell>
          <cell r="G248" t="str">
            <v>Comite Departemental Ck Du Haut Rhin</v>
          </cell>
          <cell r="H248" t="str">
            <v>6800</v>
          </cell>
          <cell r="I248" t="str">
            <v>Comite Regional Grand Est Ck</v>
          </cell>
          <cell r="J248" t="str">
            <v>CR05</v>
          </cell>
          <cell r="K248" t="str">
            <v>727.91</v>
          </cell>
          <cell r="L248">
            <v>509408</v>
          </cell>
          <cell r="M248" t="str">
            <v>MOINIAN</v>
          </cell>
          <cell r="N248" t="str">
            <v>ANAIS</v>
          </cell>
          <cell r="O248" t="str">
            <v>F</v>
          </cell>
          <cell r="P248">
            <v>39420</v>
          </cell>
          <cell r="Q248" t="str">
            <v>ANAIS MOINIAN</v>
          </cell>
        </row>
        <row r="249">
          <cell r="A249" t="str">
            <v>C1H000144</v>
          </cell>
          <cell r="B249" t="str">
            <v>C1H</v>
          </cell>
          <cell r="C249" t="str">
            <v>V5</v>
          </cell>
          <cell r="D249" t="str">
            <v>N3</v>
          </cell>
          <cell r="E249" t="str">
            <v>Club Sportif Beaumontais Canoe Kayak</v>
          </cell>
          <cell r="F249" t="str">
            <v>2708</v>
          </cell>
          <cell r="G249" t="str">
            <v>Comite Departemental Ck De L'eure</v>
          </cell>
          <cell r="H249" t="str">
            <v>2700</v>
          </cell>
          <cell r="I249" t="str">
            <v>Comite Regional Normandie Ck</v>
          </cell>
          <cell r="J249" t="str">
            <v>CR08</v>
          </cell>
          <cell r="K249" t="str">
            <v>856.16</v>
          </cell>
          <cell r="L249">
            <v>144</v>
          </cell>
          <cell r="M249" t="str">
            <v>LAUTH</v>
          </cell>
          <cell r="N249" t="str">
            <v>GEOFFROY</v>
          </cell>
          <cell r="O249" t="str">
            <v>M</v>
          </cell>
          <cell r="P249">
            <v>18756</v>
          </cell>
          <cell r="Q249" t="str">
            <v>GEOFFROY LAUTH</v>
          </cell>
        </row>
        <row r="250">
          <cell r="A250" t="str">
            <v>C1H000193</v>
          </cell>
          <cell r="B250" t="str">
            <v>C1H</v>
          </cell>
          <cell r="C250" t="str">
            <v>V5</v>
          </cell>
          <cell r="D250" t="str">
            <v>N3</v>
          </cell>
          <cell r="E250" t="str">
            <v>V.p.a. Pont D'arc</v>
          </cell>
          <cell r="F250" t="str">
            <v>0708</v>
          </cell>
          <cell r="G250" t="str">
            <v>Comite Departemental Ck De L'ardeche</v>
          </cell>
          <cell r="H250" t="str">
            <v>0700</v>
          </cell>
          <cell r="I250" t="str">
            <v>Comite Regional Auvergne RhÔne Alpes Ck</v>
          </cell>
          <cell r="J250" t="str">
            <v>CR01</v>
          </cell>
          <cell r="K250" t="str">
            <v>673.63</v>
          </cell>
          <cell r="L250">
            <v>193</v>
          </cell>
          <cell r="M250" t="str">
            <v>GAILLARD</v>
          </cell>
          <cell r="N250" t="str">
            <v>FRANCIS</v>
          </cell>
          <cell r="O250" t="str">
            <v>M</v>
          </cell>
          <cell r="P250">
            <v>25079</v>
          </cell>
          <cell r="Q250" t="str">
            <v>FRANCIS GAILLARD</v>
          </cell>
        </row>
        <row r="251">
          <cell r="A251" t="str">
            <v>C1H000309</v>
          </cell>
          <cell r="B251" t="str">
            <v>C1H</v>
          </cell>
          <cell r="C251" t="str">
            <v>V3</v>
          </cell>
          <cell r="D251" t="str">
            <v>N3</v>
          </cell>
          <cell r="E251" t="str">
            <v>Club Sportif Beaumontais Canoe Kayak</v>
          </cell>
          <cell r="F251" t="str">
            <v>2708</v>
          </cell>
          <cell r="G251" t="str">
            <v>Comite Departemental Ck De L'eure</v>
          </cell>
          <cell r="H251" t="str">
            <v>2700</v>
          </cell>
          <cell r="I251" t="str">
            <v>Comite Regional Normandie Ck</v>
          </cell>
          <cell r="J251" t="str">
            <v>CR08</v>
          </cell>
          <cell r="K251" t="str">
            <v>828.15</v>
          </cell>
          <cell r="L251">
            <v>309</v>
          </cell>
          <cell r="M251" t="str">
            <v>AVRIL</v>
          </cell>
          <cell r="N251" t="str">
            <v>BERTRAND</v>
          </cell>
          <cell r="O251" t="str">
            <v>M</v>
          </cell>
          <cell r="P251">
            <v>29043</v>
          </cell>
          <cell r="Q251" t="str">
            <v>BERTRAND AVRIL</v>
          </cell>
        </row>
        <row r="252">
          <cell r="A252" t="str">
            <v>C1H000334</v>
          </cell>
          <cell r="B252" t="str">
            <v>C1H</v>
          </cell>
          <cell r="C252" t="str">
            <v>V5</v>
          </cell>
          <cell r="D252" t="str">
            <v>Reg</v>
          </cell>
          <cell r="E252" t="str">
            <v>Canoe Kayak Fontenay Le Comte</v>
          </cell>
          <cell r="F252" t="str">
            <v>8501</v>
          </cell>
          <cell r="G252" t="str">
            <v>Comite Departemental Ck De Vendee</v>
          </cell>
          <cell r="H252" t="str">
            <v>8500</v>
          </cell>
          <cell r="I252" t="str">
            <v>Comite Regional Pays De La Loire Ck</v>
          </cell>
          <cell r="J252" t="str">
            <v>CR11</v>
          </cell>
          <cell r="K252" t="str">
            <v>1035.03</v>
          </cell>
          <cell r="L252">
            <v>334</v>
          </cell>
          <cell r="M252" t="str">
            <v>CHASSIGNEUX</v>
          </cell>
          <cell r="N252" t="str">
            <v>PIERRE</v>
          </cell>
          <cell r="O252" t="str">
            <v>M</v>
          </cell>
          <cell r="P252">
            <v>20350</v>
          </cell>
          <cell r="Q252" t="str">
            <v>PIERRE CHASSIGNEUX</v>
          </cell>
        </row>
        <row r="253">
          <cell r="A253" t="str">
            <v>C1H000461</v>
          </cell>
          <cell r="B253" t="str">
            <v>C1H</v>
          </cell>
          <cell r="C253" t="str">
            <v>V3</v>
          </cell>
          <cell r="D253" t="str">
            <v>N3</v>
          </cell>
          <cell r="E253" t="str">
            <v>Ancerville-bar Le Duc</v>
          </cell>
          <cell r="F253" t="str">
            <v>5505</v>
          </cell>
          <cell r="G253" t="str">
            <v>Comite Departemental Ck De La Meuse</v>
          </cell>
          <cell r="H253" t="str">
            <v>5500</v>
          </cell>
          <cell r="I253" t="str">
            <v>Comite Regional Grand Est Ck</v>
          </cell>
          <cell r="J253" t="str">
            <v>CR05</v>
          </cell>
          <cell r="K253" t="str">
            <v>856.11</v>
          </cell>
          <cell r="L253">
            <v>461</v>
          </cell>
          <cell r="M253" t="str">
            <v>GANTHIER</v>
          </cell>
          <cell r="N253" t="str">
            <v>VINCENT</v>
          </cell>
          <cell r="O253" t="str">
            <v>M</v>
          </cell>
          <cell r="P253">
            <v>28836</v>
          </cell>
          <cell r="Q253" t="str">
            <v>VINCENT GANTHIER</v>
          </cell>
        </row>
        <row r="254">
          <cell r="A254" t="str">
            <v>C1H000478</v>
          </cell>
          <cell r="B254" t="str">
            <v>C1H</v>
          </cell>
          <cell r="C254" t="str">
            <v>V3</v>
          </cell>
          <cell r="D254" t="str">
            <v>N3</v>
          </cell>
          <cell r="E254" t="str">
            <v>Club Sportif Beaumontais Canoe Kayak</v>
          </cell>
          <cell r="F254" t="str">
            <v>2708</v>
          </cell>
          <cell r="G254" t="str">
            <v>Comite Departemental Ck De L'eure</v>
          </cell>
          <cell r="H254" t="str">
            <v>2700</v>
          </cell>
          <cell r="I254" t="str">
            <v>Comite Regional Normandie Ck</v>
          </cell>
          <cell r="J254" t="str">
            <v>CR08</v>
          </cell>
          <cell r="K254" t="str">
            <v>812.19</v>
          </cell>
          <cell r="L254">
            <v>478</v>
          </cell>
          <cell r="M254" t="str">
            <v>BONVALET</v>
          </cell>
          <cell r="N254" t="str">
            <v>SAMUEL</v>
          </cell>
          <cell r="O254" t="str">
            <v>M</v>
          </cell>
          <cell r="P254">
            <v>27502</v>
          </cell>
          <cell r="Q254" t="str">
            <v>SAMUEL BONVALET</v>
          </cell>
        </row>
        <row r="255">
          <cell r="A255" t="str">
            <v>C1H000725</v>
          </cell>
          <cell r="B255" t="str">
            <v>C1H</v>
          </cell>
          <cell r="C255" t="str">
            <v>V5</v>
          </cell>
          <cell r="D255" t="str">
            <v>N3</v>
          </cell>
          <cell r="E255" t="str">
            <v>C.k. Mortagne Sur Sevre</v>
          </cell>
          <cell r="F255" t="str">
            <v>8502</v>
          </cell>
          <cell r="G255" t="str">
            <v>Comite Departemental Ck De Vendee</v>
          </cell>
          <cell r="H255" t="str">
            <v>8500</v>
          </cell>
          <cell r="I255" t="str">
            <v>Comite Regional Pays De La Loire Ck</v>
          </cell>
          <cell r="J255" t="str">
            <v>CR11</v>
          </cell>
          <cell r="K255" t="str">
            <v>707.6</v>
          </cell>
          <cell r="L255">
            <v>725</v>
          </cell>
          <cell r="M255" t="str">
            <v>CHIRON</v>
          </cell>
          <cell r="N255" t="str">
            <v>LAURENT</v>
          </cell>
          <cell r="O255" t="str">
            <v>M</v>
          </cell>
          <cell r="P255">
            <v>23339</v>
          </cell>
          <cell r="Q255" t="str">
            <v>LAURENT CHIRON</v>
          </cell>
        </row>
        <row r="256">
          <cell r="A256" t="str">
            <v>C1H000869</v>
          </cell>
          <cell r="B256" t="str">
            <v>C1H</v>
          </cell>
          <cell r="C256" t="str">
            <v>V5</v>
          </cell>
          <cell r="D256" t="str">
            <v>Reg</v>
          </cell>
          <cell r="E256" t="str">
            <v>Picquigny Vieille Somme</v>
          </cell>
          <cell r="F256" t="str">
            <v>8003</v>
          </cell>
          <cell r="G256" t="str">
            <v>Comite Departemental Ck De La Somme</v>
          </cell>
          <cell r="H256" t="str">
            <v>8000</v>
          </cell>
          <cell r="I256" t="str">
            <v>Comite Regional Hauts De France Ck</v>
          </cell>
          <cell r="J256" t="str">
            <v>CR06</v>
          </cell>
          <cell r="K256" t="str">
            <v>1741.24</v>
          </cell>
          <cell r="L256">
            <v>869</v>
          </cell>
          <cell r="M256" t="str">
            <v>CERNEY</v>
          </cell>
          <cell r="N256" t="str">
            <v>BERNARD</v>
          </cell>
          <cell r="O256" t="str">
            <v>M</v>
          </cell>
          <cell r="P256">
            <v>23578</v>
          </cell>
          <cell r="Q256" t="str">
            <v>BERNARD CERNEY</v>
          </cell>
        </row>
        <row r="257">
          <cell r="A257" t="str">
            <v>C1H001269</v>
          </cell>
          <cell r="B257" t="str">
            <v>C1H</v>
          </cell>
          <cell r="C257" t="str">
            <v>V4</v>
          </cell>
          <cell r="D257" t="str">
            <v>N3</v>
          </cell>
          <cell r="E257" t="str">
            <v>Golbey Epinal St Nabord</v>
          </cell>
          <cell r="F257" t="str">
            <v>8803</v>
          </cell>
          <cell r="G257" t="str">
            <v>Comite Departemental Ck Des Vosges</v>
          </cell>
          <cell r="H257" t="str">
            <v>8800</v>
          </cell>
          <cell r="I257" t="str">
            <v>Comite Regional Grand Est Ck</v>
          </cell>
          <cell r="J257" t="str">
            <v>CR05</v>
          </cell>
          <cell r="K257" t="str">
            <v>459.27</v>
          </cell>
          <cell r="L257">
            <v>1269</v>
          </cell>
          <cell r="M257" t="str">
            <v>DESPRES</v>
          </cell>
          <cell r="N257" t="str">
            <v>CHRISTOPHE</v>
          </cell>
          <cell r="O257" t="str">
            <v>M</v>
          </cell>
          <cell r="P257">
            <v>26515</v>
          </cell>
          <cell r="Q257" t="str">
            <v>CHRISTOPHE DESPRES</v>
          </cell>
        </row>
        <row r="258">
          <cell r="A258" t="str">
            <v>C1H001751</v>
          </cell>
          <cell r="B258" t="str">
            <v>C1H</v>
          </cell>
          <cell r="C258" t="str">
            <v>V4</v>
          </cell>
          <cell r="D258" t="str">
            <v>N3</v>
          </cell>
          <cell r="E258" t="str">
            <v>Canoe Kayak Club Cessenon</v>
          </cell>
          <cell r="F258" t="str">
            <v>3405</v>
          </cell>
          <cell r="G258" t="str">
            <v>Comite Departemental Ck De L'herault</v>
          </cell>
          <cell r="H258" t="str">
            <v>3400</v>
          </cell>
          <cell r="I258" t="str">
            <v>Comite Regional Occitanie Ck</v>
          </cell>
          <cell r="J258" t="str">
            <v>CR10</v>
          </cell>
          <cell r="K258" t="str">
            <v>602.77</v>
          </cell>
          <cell r="L258">
            <v>1751</v>
          </cell>
          <cell r="M258" t="str">
            <v>BERNARDEAU</v>
          </cell>
          <cell r="N258" t="str">
            <v>DAVID</v>
          </cell>
          <cell r="O258" t="str">
            <v>M</v>
          </cell>
          <cell r="P258">
            <v>26415</v>
          </cell>
          <cell r="Q258" t="str">
            <v>DAVID BERNARDEAU</v>
          </cell>
        </row>
        <row r="259">
          <cell r="A259" t="str">
            <v>C1H002634</v>
          </cell>
          <cell r="B259" t="str">
            <v>C1H</v>
          </cell>
          <cell r="C259" t="str">
            <v>V4</v>
          </cell>
          <cell r="D259" t="str">
            <v>N2</v>
          </cell>
          <cell r="E259" t="str">
            <v>Club Canoe Kayak L'islois</v>
          </cell>
          <cell r="F259" t="str">
            <v>8404</v>
          </cell>
          <cell r="G259" t="str">
            <v>Comite Departemental Ck Du Vaucluse De La Ffck</v>
          </cell>
          <cell r="H259" t="str">
            <v>8400</v>
          </cell>
          <cell r="I259" t="str">
            <v>Comite Provence Alpes Cote D'azur De Canoe Kayak</v>
          </cell>
          <cell r="J259" t="str">
            <v>CR12</v>
          </cell>
          <cell r="K259" t="str">
            <v>393.22</v>
          </cell>
          <cell r="L259">
            <v>2634</v>
          </cell>
          <cell r="M259" t="str">
            <v>LEVERT</v>
          </cell>
          <cell r="N259" t="str">
            <v>THOMAS</v>
          </cell>
          <cell r="O259" t="str">
            <v>M</v>
          </cell>
          <cell r="P259">
            <v>26964</v>
          </cell>
          <cell r="Q259" t="str">
            <v>THOMAS LEVERT</v>
          </cell>
        </row>
        <row r="260">
          <cell r="A260" t="str">
            <v>C1H003360</v>
          </cell>
          <cell r="B260" t="str">
            <v>C1H</v>
          </cell>
          <cell r="C260" t="str">
            <v>V5</v>
          </cell>
          <cell r="D260" t="str">
            <v>N3</v>
          </cell>
          <cell r="E260" t="str">
            <v>Canoe Kayak Club France</v>
          </cell>
          <cell r="F260" t="str">
            <v>9402</v>
          </cell>
          <cell r="G260" t="str">
            <v>Comite Departemental Ck Du Val De Marne</v>
          </cell>
          <cell r="H260" t="str">
            <v>9400</v>
          </cell>
          <cell r="I260" t="str">
            <v>Comite Regional Ile De France Ck</v>
          </cell>
          <cell r="J260" t="str">
            <v>CR07</v>
          </cell>
          <cell r="K260" t="str">
            <v>1082.64</v>
          </cell>
          <cell r="L260">
            <v>3360</v>
          </cell>
          <cell r="M260" t="str">
            <v>GESBERT</v>
          </cell>
          <cell r="N260" t="str">
            <v>OLIVIER</v>
          </cell>
          <cell r="O260" t="str">
            <v>M</v>
          </cell>
          <cell r="P260">
            <v>24105</v>
          </cell>
          <cell r="Q260" t="str">
            <v>OLIVIER GESBERT</v>
          </cell>
        </row>
        <row r="261">
          <cell r="A261" t="str">
            <v>C1H004742</v>
          </cell>
          <cell r="B261" t="str">
            <v>C1H</v>
          </cell>
          <cell r="C261" t="str">
            <v>V3</v>
          </cell>
          <cell r="D261" t="str">
            <v>N1</v>
          </cell>
          <cell r="E261" t="str">
            <v>Pagaie Orleans Metropole</v>
          </cell>
          <cell r="F261" t="str">
            <v>4566</v>
          </cell>
          <cell r="G261" t="str">
            <v>Comite Departemental Ck Du Loiret</v>
          </cell>
          <cell r="H261" t="str">
            <v>4500</v>
          </cell>
          <cell r="I261" t="str">
            <v>Comite Regional Centre Val De Loire Ck</v>
          </cell>
          <cell r="J261" t="str">
            <v>CR04</v>
          </cell>
          <cell r="K261" t="str">
            <v>291.14</v>
          </cell>
          <cell r="L261">
            <v>4742</v>
          </cell>
          <cell r="M261" t="str">
            <v>CHASSIGNEUX</v>
          </cell>
          <cell r="N261" t="str">
            <v>CHARLY</v>
          </cell>
          <cell r="O261" t="str">
            <v>M</v>
          </cell>
          <cell r="P261">
            <v>29168</v>
          </cell>
          <cell r="Q261" t="str">
            <v>CHARLY CHASSIGNEUX</v>
          </cell>
        </row>
        <row r="262">
          <cell r="A262" t="str">
            <v>C1H005045</v>
          </cell>
          <cell r="B262" t="str">
            <v>C1H</v>
          </cell>
          <cell r="C262" t="str">
            <v>V3</v>
          </cell>
          <cell r="D262" t="str">
            <v>Reg</v>
          </cell>
          <cell r="E262" t="str">
            <v xml:space="preserve">Plumeliau Canoe Kayak </v>
          </cell>
          <cell r="F262" t="str">
            <v>5605</v>
          </cell>
          <cell r="G262" t="str">
            <v>Comite Departemental Ck Du Morbihan</v>
          </cell>
          <cell r="H262" t="str">
            <v>5600</v>
          </cell>
          <cell r="I262" t="str">
            <v>Comite Regional Bretagne Ck</v>
          </cell>
          <cell r="J262" t="str">
            <v>CR03</v>
          </cell>
          <cell r="K262" t="str">
            <v>753.16</v>
          </cell>
          <cell r="L262">
            <v>5045</v>
          </cell>
          <cell r="M262" t="str">
            <v>COUDERT</v>
          </cell>
          <cell r="N262" t="str">
            <v>NICOLAS</v>
          </cell>
          <cell r="O262" t="str">
            <v>M</v>
          </cell>
          <cell r="P262">
            <v>29141</v>
          </cell>
          <cell r="Q262" t="str">
            <v>NICOLAS COUDERT</v>
          </cell>
        </row>
        <row r="263">
          <cell r="A263" t="str">
            <v>C1H006533</v>
          </cell>
          <cell r="B263" t="str">
            <v>C1H</v>
          </cell>
          <cell r="C263" t="str">
            <v>V2</v>
          </cell>
          <cell r="D263" t="str">
            <v>N3</v>
          </cell>
          <cell r="E263" t="str">
            <v>Val De L'indre Canoe Kayak</v>
          </cell>
          <cell r="F263" t="str">
            <v>3703</v>
          </cell>
          <cell r="G263" t="str">
            <v>Comite Departemental Ck D'indre Et Loire</v>
          </cell>
          <cell r="H263" t="str">
            <v>3700</v>
          </cell>
          <cell r="I263" t="str">
            <v>Comite Regional Centre Val De Loire Ck</v>
          </cell>
          <cell r="J263" t="str">
            <v>CR04</v>
          </cell>
          <cell r="K263" t="str">
            <v>589.41</v>
          </cell>
          <cell r="L263">
            <v>6533</v>
          </cell>
          <cell r="M263" t="str">
            <v>THOUVIGNON</v>
          </cell>
          <cell r="N263" t="str">
            <v>BENJAMIN</v>
          </cell>
          <cell r="O263" t="str">
            <v>M</v>
          </cell>
          <cell r="P263">
            <v>29556</v>
          </cell>
          <cell r="Q263" t="str">
            <v>BENJAMIN THOUVIGNON</v>
          </cell>
        </row>
        <row r="264">
          <cell r="A264" t="str">
            <v>C1H012820</v>
          </cell>
          <cell r="B264" t="str">
            <v>C1H</v>
          </cell>
          <cell r="C264" t="str">
            <v>V3</v>
          </cell>
          <cell r="D264" t="str">
            <v>N3</v>
          </cell>
          <cell r="E264" t="str">
            <v>Canoe Kayak Club Brionne</v>
          </cell>
          <cell r="F264" t="str">
            <v>2702</v>
          </cell>
          <cell r="G264" t="str">
            <v>Comite Departemental Ck De L'eure</v>
          </cell>
          <cell r="H264" t="str">
            <v>2700</v>
          </cell>
          <cell r="I264" t="str">
            <v>Comite Regional Normandie Ck</v>
          </cell>
          <cell r="J264" t="str">
            <v>CR08</v>
          </cell>
          <cell r="K264" t="str">
            <v>804.76</v>
          </cell>
          <cell r="L264">
            <v>12820</v>
          </cell>
          <cell r="M264" t="str">
            <v>LOUCHARD</v>
          </cell>
          <cell r="N264" t="str">
            <v>MICKAEL</v>
          </cell>
          <cell r="O264" t="str">
            <v>M</v>
          </cell>
          <cell r="P264">
            <v>28440</v>
          </cell>
          <cell r="Q264" t="str">
            <v>MICKAEL LOUCHARD</v>
          </cell>
        </row>
        <row r="265">
          <cell r="A265" t="str">
            <v>C1H013586</v>
          </cell>
          <cell r="B265" t="str">
            <v>C1H</v>
          </cell>
          <cell r="C265" t="str">
            <v>V2</v>
          </cell>
          <cell r="D265" t="str">
            <v>N3</v>
          </cell>
          <cell r="E265" t="str">
            <v>Canoe Kayak Val De Risle</v>
          </cell>
          <cell r="F265" t="str">
            <v>2712</v>
          </cell>
          <cell r="G265" t="str">
            <v>Comite Departemental Ck De L'eure</v>
          </cell>
          <cell r="H265" t="str">
            <v>2700</v>
          </cell>
          <cell r="I265" t="str">
            <v>Comite Regional Normandie Ck</v>
          </cell>
          <cell r="J265" t="str">
            <v>CR08</v>
          </cell>
          <cell r="K265" t="str">
            <v>700.34</v>
          </cell>
          <cell r="L265">
            <v>13586</v>
          </cell>
          <cell r="M265" t="str">
            <v>POULARD</v>
          </cell>
          <cell r="N265" t="str">
            <v>TEDDY</v>
          </cell>
          <cell r="O265" t="str">
            <v>M</v>
          </cell>
          <cell r="P265">
            <v>29539</v>
          </cell>
          <cell r="Q265" t="str">
            <v>TEDDY POULARD</v>
          </cell>
        </row>
        <row r="266">
          <cell r="A266" t="str">
            <v>C1H018558</v>
          </cell>
          <cell r="B266" t="str">
            <v>C1H</v>
          </cell>
          <cell r="C266" t="str">
            <v>V3</v>
          </cell>
          <cell r="D266" t="str">
            <v>N3</v>
          </cell>
          <cell r="E266" t="str">
            <v>Canoe Kayak De Quimperle</v>
          </cell>
          <cell r="F266" t="str">
            <v>2904</v>
          </cell>
          <cell r="G266" t="str">
            <v>Comite Departemental Ck Du Finistere</v>
          </cell>
          <cell r="H266" t="str">
            <v>2900</v>
          </cell>
          <cell r="I266" t="str">
            <v>Comite Regional Bretagne Ck</v>
          </cell>
          <cell r="J266" t="str">
            <v>CR03</v>
          </cell>
          <cell r="K266" t="str">
            <v>666.42</v>
          </cell>
          <cell r="L266">
            <v>18558</v>
          </cell>
          <cell r="M266" t="str">
            <v>MARREC</v>
          </cell>
          <cell r="N266" t="str">
            <v>PASCAL</v>
          </cell>
          <cell r="O266" t="str">
            <v>M</v>
          </cell>
          <cell r="P266">
            <v>28512</v>
          </cell>
          <cell r="Q266" t="str">
            <v>PASCAL MARREC</v>
          </cell>
        </row>
        <row r="267">
          <cell r="A267" t="str">
            <v>C1H019942</v>
          </cell>
          <cell r="B267" t="str">
            <v>C1H</v>
          </cell>
          <cell r="C267" t="str">
            <v>V4</v>
          </cell>
          <cell r="D267" t="str">
            <v>N3</v>
          </cell>
          <cell r="E267" t="str">
            <v>Picquigny Vieille Somme</v>
          </cell>
          <cell r="F267" t="str">
            <v>8003</v>
          </cell>
          <cell r="G267" t="str">
            <v>Comite Departemental Ck De La Somme</v>
          </cell>
          <cell r="H267" t="str">
            <v>8000</v>
          </cell>
          <cell r="I267" t="str">
            <v>Comite Regional Hauts De France Ck</v>
          </cell>
          <cell r="J267" t="str">
            <v>CR06</v>
          </cell>
          <cell r="K267" t="str">
            <v>818.66</v>
          </cell>
          <cell r="L267">
            <v>19942</v>
          </cell>
          <cell r="M267" t="str">
            <v>FACQUEZ</v>
          </cell>
          <cell r="N267" t="str">
            <v>JEAN-FRANCOIS</v>
          </cell>
          <cell r="O267" t="str">
            <v>M</v>
          </cell>
          <cell r="P267">
            <v>27215</v>
          </cell>
          <cell r="Q267" t="str">
            <v>JEAN-FRANCOIS FACQUEZ</v>
          </cell>
        </row>
        <row r="268">
          <cell r="A268" t="str">
            <v>C1H021405</v>
          </cell>
          <cell r="B268" t="str">
            <v>C1H</v>
          </cell>
          <cell r="C268" t="str">
            <v>V2</v>
          </cell>
          <cell r="D268" t="str">
            <v>Reg</v>
          </cell>
          <cell r="E268" t="str">
            <v>C.k. Dormans Eaux Libres</v>
          </cell>
          <cell r="F268" t="str">
            <v>5102</v>
          </cell>
          <cell r="G268" t="str">
            <v>Comite Departemental Ck De La Marne</v>
          </cell>
          <cell r="H268" t="str">
            <v>5100</v>
          </cell>
          <cell r="I268" t="str">
            <v>Comite Regional Grand Est Ck</v>
          </cell>
          <cell r="J268" t="str">
            <v>CR05</v>
          </cell>
          <cell r="K268" t="str">
            <v>463.03</v>
          </cell>
          <cell r="L268">
            <v>21405</v>
          </cell>
          <cell r="M268" t="str">
            <v>DOBY</v>
          </cell>
          <cell r="N268" t="str">
            <v>MATHIEU</v>
          </cell>
          <cell r="O268" t="str">
            <v>M</v>
          </cell>
          <cell r="P268">
            <v>30074</v>
          </cell>
          <cell r="Q268" t="str">
            <v>MATHIEU DOBY</v>
          </cell>
        </row>
        <row r="269">
          <cell r="A269" t="str">
            <v>C1H022824</v>
          </cell>
          <cell r="B269" t="str">
            <v>C1H</v>
          </cell>
          <cell r="C269" t="str">
            <v>V3</v>
          </cell>
          <cell r="D269" t="str">
            <v>N3</v>
          </cell>
          <cell r="E269" t="str">
            <v>Canoe Kayak Montreuil</v>
          </cell>
          <cell r="F269" t="str">
            <v>6205</v>
          </cell>
          <cell r="G269" t="str">
            <v>Comite Departemental Ck  Du Pas De Calais</v>
          </cell>
          <cell r="H269" t="str">
            <v>6200</v>
          </cell>
          <cell r="I269" t="str">
            <v>Comite Regional Hauts De France Ck</v>
          </cell>
          <cell r="J269" t="str">
            <v>CR06</v>
          </cell>
          <cell r="K269" t="str">
            <v>409.52</v>
          </cell>
          <cell r="L269">
            <v>22824</v>
          </cell>
          <cell r="M269" t="str">
            <v>HANNEDOUCHE</v>
          </cell>
          <cell r="N269" t="str">
            <v>VINCENT</v>
          </cell>
          <cell r="O269" t="str">
            <v>M</v>
          </cell>
          <cell r="P269">
            <v>28661</v>
          </cell>
          <cell r="Q269" t="str">
            <v>VINCENT HANNEDOUCHE</v>
          </cell>
        </row>
        <row r="270">
          <cell r="A270" t="str">
            <v>C1H025837</v>
          </cell>
          <cell r="B270" t="str">
            <v>C1H</v>
          </cell>
          <cell r="C270" t="str">
            <v>V2</v>
          </cell>
          <cell r="D270" t="str">
            <v>N3</v>
          </cell>
          <cell r="E270" t="str">
            <v>Canoe Kayak Lagny</v>
          </cell>
          <cell r="F270" t="str">
            <v>7714</v>
          </cell>
          <cell r="G270" t="str">
            <v>Comite Departemental Ck De Seine Et Marne</v>
          </cell>
          <cell r="H270" t="str">
            <v>7700</v>
          </cell>
          <cell r="I270" t="str">
            <v>Comite Regional Ile De France Ck</v>
          </cell>
          <cell r="J270" t="str">
            <v>CR07</v>
          </cell>
          <cell r="K270" t="str">
            <v>501.68</v>
          </cell>
          <cell r="L270">
            <v>25837</v>
          </cell>
          <cell r="M270" t="str">
            <v>COUSIN</v>
          </cell>
          <cell r="N270" t="str">
            <v>MAXIME</v>
          </cell>
          <cell r="O270" t="str">
            <v>M</v>
          </cell>
          <cell r="P270">
            <v>29669</v>
          </cell>
          <cell r="Q270" t="str">
            <v>MAXIME COUSIN</v>
          </cell>
        </row>
        <row r="271">
          <cell r="A271" t="str">
            <v>C1H026249</v>
          </cell>
          <cell r="B271" t="str">
            <v>C1H</v>
          </cell>
          <cell r="C271" t="str">
            <v>V3</v>
          </cell>
          <cell r="D271" t="str">
            <v>N3</v>
          </cell>
          <cell r="E271" t="str">
            <v>Canoe Kayak Toulousain</v>
          </cell>
          <cell r="F271" t="str">
            <v>3102</v>
          </cell>
          <cell r="G271" t="str">
            <v>Comite Departemental Ck De Haute Garonne</v>
          </cell>
          <cell r="H271" t="str">
            <v>3100</v>
          </cell>
          <cell r="I271" t="str">
            <v>Comite Regional Occitanie Ck</v>
          </cell>
          <cell r="J271" t="str">
            <v>CR10</v>
          </cell>
          <cell r="K271" t="str">
            <v>467.9</v>
          </cell>
          <cell r="L271">
            <v>26249</v>
          </cell>
          <cell r="M271" t="str">
            <v>CAYEZ</v>
          </cell>
          <cell r="N271" t="str">
            <v>SIMON</v>
          </cell>
          <cell r="O271" t="str">
            <v>M</v>
          </cell>
          <cell r="P271">
            <v>28743</v>
          </cell>
          <cell r="Q271" t="str">
            <v>SIMON CAYEZ</v>
          </cell>
        </row>
        <row r="272">
          <cell r="A272" t="str">
            <v>C1H027821</v>
          </cell>
          <cell r="B272" t="str">
            <v>C1H</v>
          </cell>
          <cell r="C272" t="str">
            <v>V3</v>
          </cell>
          <cell r="D272" t="str">
            <v>Reg</v>
          </cell>
          <cell r="E272" t="str">
            <v>Palavas Les Flots C.k.</v>
          </cell>
          <cell r="F272" t="str">
            <v>3411</v>
          </cell>
          <cell r="G272" t="str">
            <v>Comite Departemental Ck De L'herault</v>
          </cell>
          <cell r="H272" t="str">
            <v>3400</v>
          </cell>
          <cell r="I272" t="str">
            <v>Comite Regional Occitanie Ck</v>
          </cell>
          <cell r="J272" t="str">
            <v>CR10</v>
          </cell>
          <cell r="K272" t="str">
            <v>632.06</v>
          </cell>
          <cell r="L272">
            <v>27821</v>
          </cell>
          <cell r="M272" t="str">
            <v>PITMAN</v>
          </cell>
          <cell r="N272" t="str">
            <v>ARNAUD</v>
          </cell>
          <cell r="O272" t="str">
            <v>M</v>
          </cell>
          <cell r="P272">
            <v>28810</v>
          </cell>
          <cell r="Q272" t="str">
            <v>ARNAUD PITMAN</v>
          </cell>
        </row>
        <row r="273">
          <cell r="A273" t="str">
            <v>C1H029176</v>
          </cell>
          <cell r="B273" t="str">
            <v>C1H</v>
          </cell>
          <cell r="C273" t="str">
            <v>V4</v>
          </cell>
          <cell r="D273" t="str">
            <v>N3</v>
          </cell>
          <cell r="E273" t="str">
            <v>Chambery Le Bourget Canoe Kayak</v>
          </cell>
          <cell r="F273" t="str">
            <v>7310</v>
          </cell>
          <cell r="G273" t="str">
            <v>Comite Departemental Ck De La Savoie</v>
          </cell>
          <cell r="H273" t="str">
            <v>7300</v>
          </cell>
          <cell r="I273" t="str">
            <v>Comite Regional Auvergne RhÔne Alpes Ck</v>
          </cell>
          <cell r="J273" t="str">
            <v>CR01</v>
          </cell>
          <cell r="K273" t="str">
            <v>638.12</v>
          </cell>
          <cell r="L273">
            <v>29176</v>
          </cell>
          <cell r="M273" t="str">
            <v>MACE</v>
          </cell>
          <cell r="N273" t="str">
            <v>CEDRIC</v>
          </cell>
          <cell r="O273" t="str">
            <v>M</v>
          </cell>
          <cell r="P273">
            <v>26450</v>
          </cell>
          <cell r="Q273" t="str">
            <v>CEDRIC MACE</v>
          </cell>
        </row>
        <row r="274">
          <cell r="A274" t="str">
            <v>C1H029695</v>
          </cell>
          <cell r="B274" t="str">
            <v>C1H</v>
          </cell>
          <cell r="C274" t="str">
            <v>V3</v>
          </cell>
          <cell r="D274" t="str">
            <v>N3</v>
          </cell>
          <cell r="E274" t="str">
            <v>Aixe Canoe Kayak</v>
          </cell>
          <cell r="F274" t="str">
            <v>8705</v>
          </cell>
          <cell r="G274" t="str">
            <v>Comite Departemental Ck De Haute Vienne</v>
          </cell>
          <cell r="H274" t="str">
            <v>8700</v>
          </cell>
          <cell r="I274" t="str">
            <v>Comite Regional Nouvelle Aquitaine Ck</v>
          </cell>
          <cell r="J274" t="str">
            <v>CR09</v>
          </cell>
          <cell r="K274" t="str">
            <v>678.56</v>
          </cell>
          <cell r="L274">
            <v>29695</v>
          </cell>
          <cell r="M274" t="str">
            <v>BORDE</v>
          </cell>
          <cell r="N274" t="str">
            <v>STEPHANE</v>
          </cell>
          <cell r="O274" t="str">
            <v>M</v>
          </cell>
          <cell r="P274">
            <v>28967</v>
          </cell>
          <cell r="Q274" t="str">
            <v>STEPHANE BORDE</v>
          </cell>
        </row>
        <row r="275">
          <cell r="A275" t="str">
            <v>C1H029818</v>
          </cell>
          <cell r="B275" t="str">
            <v>C1H</v>
          </cell>
          <cell r="C275" t="str">
            <v>V3</v>
          </cell>
          <cell r="D275" t="str">
            <v>N3</v>
          </cell>
          <cell r="E275" t="str">
            <v>Pau Canoe-kayak Club Universitaire</v>
          </cell>
          <cell r="F275" t="str">
            <v>6411</v>
          </cell>
          <cell r="G275" t="str">
            <v>Comite Departemental Ck Des Pyrenees Atlantiques</v>
          </cell>
          <cell r="H275" t="str">
            <v>6400</v>
          </cell>
          <cell r="I275" t="str">
            <v>Comite Regional Nouvelle Aquitaine Ck</v>
          </cell>
          <cell r="J275" t="str">
            <v>CR09</v>
          </cell>
          <cell r="K275" t="str">
            <v>501.97</v>
          </cell>
          <cell r="L275">
            <v>29818</v>
          </cell>
          <cell r="M275" t="str">
            <v>PONTAUT</v>
          </cell>
          <cell r="N275" t="str">
            <v>ARNAUD</v>
          </cell>
          <cell r="O275" t="str">
            <v>M</v>
          </cell>
          <cell r="P275">
            <v>28600</v>
          </cell>
          <cell r="Q275" t="str">
            <v>ARNAUD PONTAUT</v>
          </cell>
        </row>
        <row r="276">
          <cell r="A276" t="str">
            <v>C1H030245</v>
          </cell>
          <cell r="B276" t="str">
            <v>C1H</v>
          </cell>
          <cell r="C276" t="str">
            <v>V3</v>
          </cell>
          <cell r="D276" t="str">
            <v>N2</v>
          </cell>
          <cell r="E276" t="str">
            <v>Red Star Club Champigny</v>
          </cell>
          <cell r="F276" t="str">
            <v>9407</v>
          </cell>
          <cell r="G276" t="str">
            <v>Comite Departemental Ck Du Val De Marne</v>
          </cell>
          <cell r="H276" t="str">
            <v>9400</v>
          </cell>
          <cell r="I276" t="str">
            <v>Comite Regional Ile De France Ck</v>
          </cell>
          <cell r="J276" t="str">
            <v>CR07</v>
          </cell>
          <cell r="K276" t="str">
            <v>277.24</v>
          </cell>
          <cell r="L276">
            <v>30245</v>
          </cell>
          <cell r="M276" t="str">
            <v>CHANTRY</v>
          </cell>
          <cell r="N276" t="str">
            <v>BENOIT</v>
          </cell>
          <cell r="O276" t="str">
            <v>M</v>
          </cell>
          <cell r="P276">
            <v>29142</v>
          </cell>
          <cell r="Q276" t="str">
            <v>BENOIT CHANTRY</v>
          </cell>
        </row>
        <row r="277">
          <cell r="A277" t="str">
            <v>C1H031430</v>
          </cell>
          <cell r="B277" t="str">
            <v>C1H</v>
          </cell>
          <cell r="C277" t="str">
            <v>V4</v>
          </cell>
          <cell r="D277" t="str">
            <v>N3</v>
          </cell>
          <cell r="E277" t="str">
            <v>Les Alligators - Landerneau</v>
          </cell>
          <cell r="F277" t="str">
            <v>2912</v>
          </cell>
          <cell r="G277" t="str">
            <v>Comite Departemental Ck Du Finistere</v>
          </cell>
          <cell r="H277" t="str">
            <v>2900</v>
          </cell>
          <cell r="I277" t="str">
            <v>Comite Regional Bretagne Ck</v>
          </cell>
          <cell r="J277" t="str">
            <v>CR03</v>
          </cell>
          <cell r="K277" t="str">
            <v>679.78</v>
          </cell>
          <cell r="L277">
            <v>31430</v>
          </cell>
          <cell r="M277" t="str">
            <v>AUSSANT</v>
          </cell>
          <cell r="N277" t="str">
            <v>JEAN</v>
          </cell>
          <cell r="O277" t="str">
            <v>M</v>
          </cell>
          <cell r="P277">
            <v>25908</v>
          </cell>
          <cell r="Q277" t="str">
            <v>JEAN AUSSANT</v>
          </cell>
        </row>
        <row r="278">
          <cell r="A278" t="str">
            <v>C1H037236</v>
          </cell>
          <cell r="B278" t="str">
            <v>C1H</v>
          </cell>
          <cell r="C278" t="str">
            <v>V2</v>
          </cell>
          <cell r="D278" t="str">
            <v>Reg</v>
          </cell>
          <cell r="E278" t="str">
            <v>Canoe Kayak Du Haut Morin</v>
          </cell>
          <cell r="F278" t="str">
            <v>7711</v>
          </cell>
          <cell r="G278" t="str">
            <v>Comite Departemental Ck De Seine Et Marne</v>
          </cell>
          <cell r="H278" t="str">
            <v>7700</v>
          </cell>
          <cell r="I278" t="str">
            <v>Comite Regional Ile De France Ck</v>
          </cell>
          <cell r="J278" t="str">
            <v>CR07</v>
          </cell>
          <cell r="K278" t="str">
            <v>868.72</v>
          </cell>
          <cell r="L278">
            <v>37236</v>
          </cell>
          <cell r="M278" t="str">
            <v>SIOUVILLE</v>
          </cell>
          <cell r="N278" t="str">
            <v>VINCENT</v>
          </cell>
          <cell r="O278" t="str">
            <v>M</v>
          </cell>
          <cell r="P278">
            <v>29369</v>
          </cell>
          <cell r="Q278" t="str">
            <v>VINCENT SIOUVILLE</v>
          </cell>
        </row>
        <row r="279">
          <cell r="A279" t="str">
            <v>C1H040012</v>
          </cell>
          <cell r="B279" t="str">
            <v>C1H</v>
          </cell>
          <cell r="C279" t="str">
            <v>V2</v>
          </cell>
          <cell r="D279" t="str">
            <v>N3</v>
          </cell>
          <cell r="E279" t="str">
            <v>Canoe Club Du Lie</v>
          </cell>
          <cell r="F279" t="str">
            <v>2209</v>
          </cell>
          <cell r="G279" t="str">
            <v>Comite Departemental Ck Cotes D'armor</v>
          </cell>
          <cell r="H279" t="str">
            <v>2200</v>
          </cell>
          <cell r="I279" t="str">
            <v>Comite Regional Bretagne Ck</v>
          </cell>
          <cell r="J279" t="str">
            <v>CR03</v>
          </cell>
          <cell r="K279" t="str">
            <v>684.69</v>
          </cell>
          <cell r="L279">
            <v>40012</v>
          </cell>
          <cell r="M279" t="str">
            <v>COLLET</v>
          </cell>
          <cell r="N279" t="str">
            <v>CEDRIC</v>
          </cell>
          <cell r="O279" t="str">
            <v>M</v>
          </cell>
          <cell r="P279">
            <v>30242</v>
          </cell>
          <cell r="Q279" t="str">
            <v>CEDRIC COLLET</v>
          </cell>
        </row>
        <row r="280">
          <cell r="A280" t="str">
            <v>C1H040600</v>
          </cell>
          <cell r="B280" t="str">
            <v>C1H</v>
          </cell>
          <cell r="C280" t="str">
            <v>V1</v>
          </cell>
          <cell r="D280" t="str">
            <v>N3</v>
          </cell>
          <cell r="E280" t="str">
            <v>Canoe Club Du Lie</v>
          </cell>
          <cell r="F280" t="str">
            <v>2209</v>
          </cell>
          <cell r="G280" t="str">
            <v>Comite Departemental Ck Cotes D'armor</v>
          </cell>
          <cell r="H280" t="str">
            <v>2200</v>
          </cell>
          <cell r="I280" t="str">
            <v>Comite Regional Bretagne Ck</v>
          </cell>
          <cell r="J280" t="str">
            <v>CR03</v>
          </cell>
          <cell r="K280" t="str">
            <v>728.78</v>
          </cell>
          <cell r="L280">
            <v>40600</v>
          </cell>
          <cell r="M280" t="str">
            <v>OLIVIER</v>
          </cell>
          <cell r="N280" t="str">
            <v>CLEMENT</v>
          </cell>
          <cell r="O280" t="str">
            <v>M</v>
          </cell>
          <cell r="P280">
            <v>31414</v>
          </cell>
          <cell r="Q280" t="str">
            <v>CLEMENT OLIVIER</v>
          </cell>
        </row>
        <row r="281">
          <cell r="A281" t="str">
            <v>C1H040739</v>
          </cell>
          <cell r="B281" t="str">
            <v>C1H</v>
          </cell>
          <cell r="C281" t="str">
            <v>V5</v>
          </cell>
          <cell r="D281" t="str">
            <v>N3</v>
          </cell>
          <cell r="E281" t="str">
            <v>Cognac Canoe Kayak</v>
          </cell>
          <cell r="F281" t="str">
            <v>1604</v>
          </cell>
          <cell r="G281" t="str">
            <v>Comite Departemental Ck De La Charente</v>
          </cell>
          <cell r="H281" t="str">
            <v>1600</v>
          </cell>
          <cell r="I281" t="str">
            <v>Comite Regional Nouvelle Aquitaine Ck</v>
          </cell>
          <cell r="J281" t="str">
            <v>CR09</v>
          </cell>
          <cell r="K281" t="str">
            <v>652.22</v>
          </cell>
          <cell r="L281">
            <v>40739</v>
          </cell>
          <cell r="M281" t="str">
            <v>BOOB</v>
          </cell>
          <cell r="N281" t="str">
            <v>CHRISTIAN</v>
          </cell>
          <cell r="O281" t="str">
            <v>M</v>
          </cell>
          <cell r="P281">
            <v>24558</v>
          </cell>
          <cell r="Q281" t="str">
            <v>CHRISTIAN BOOB</v>
          </cell>
        </row>
        <row r="282">
          <cell r="A282" t="str">
            <v>C1H040740</v>
          </cell>
          <cell r="B282" t="str">
            <v>C1H</v>
          </cell>
          <cell r="C282" t="str">
            <v>V5</v>
          </cell>
          <cell r="D282" t="str">
            <v>N3</v>
          </cell>
          <cell r="E282" t="str">
            <v>Tardoire Canoe Kayak</v>
          </cell>
          <cell r="F282" t="str">
            <v>1620</v>
          </cell>
          <cell r="G282" t="str">
            <v>Comite Departemental Ck De La Charente</v>
          </cell>
          <cell r="H282" t="str">
            <v>1600</v>
          </cell>
          <cell r="I282" t="str">
            <v>Comite Regional Nouvelle Aquitaine Ck</v>
          </cell>
          <cell r="J282" t="str">
            <v>CR09</v>
          </cell>
          <cell r="K282" t="str">
            <v>575.74</v>
          </cell>
          <cell r="L282">
            <v>40740</v>
          </cell>
          <cell r="M282" t="str">
            <v>BOOB</v>
          </cell>
          <cell r="N282" t="str">
            <v>FREDERIC</v>
          </cell>
          <cell r="O282" t="str">
            <v>M</v>
          </cell>
          <cell r="P282">
            <v>24558</v>
          </cell>
          <cell r="Q282" t="str">
            <v>FREDERIC BOOB</v>
          </cell>
        </row>
        <row r="283">
          <cell r="A283" t="str">
            <v>C1H043512</v>
          </cell>
          <cell r="B283" t="str">
            <v>C1H</v>
          </cell>
          <cell r="C283" t="str">
            <v>V5</v>
          </cell>
          <cell r="D283" t="str">
            <v>Reg</v>
          </cell>
          <cell r="E283" t="str">
            <v>Canoe Kayak Gorges De L'ain</v>
          </cell>
          <cell r="F283" t="str">
            <v>0165</v>
          </cell>
          <cell r="G283" t="str">
            <v>Comite Departemental Ck De L'ain</v>
          </cell>
          <cell r="H283" t="str">
            <v>0100</v>
          </cell>
          <cell r="I283" t="str">
            <v>Comite Regional Auvergne RhÔne Alpes Ck</v>
          </cell>
          <cell r="J283" t="str">
            <v>CR01</v>
          </cell>
          <cell r="K283" t="str">
            <v>772.51</v>
          </cell>
          <cell r="L283">
            <v>43512</v>
          </cell>
          <cell r="M283" t="str">
            <v>JOURDANT</v>
          </cell>
          <cell r="N283" t="str">
            <v>ALAIN</v>
          </cell>
          <cell r="O283" t="str">
            <v>M</v>
          </cell>
          <cell r="P283">
            <v>22379</v>
          </cell>
          <cell r="Q283" t="str">
            <v>ALAIN JOURDANT</v>
          </cell>
        </row>
        <row r="284">
          <cell r="A284" t="str">
            <v>C1H046233</v>
          </cell>
          <cell r="B284" t="str">
            <v>C1H</v>
          </cell>
          <cell r="C284" t="str">
            <v>V2</v>
          </cell>
          <cell r="D284" t="str">
            <v>N3</v>
          </cell>
          <cell r="E284" t="str">
            <v>Canoe Kayak Val De Risle</v>
          </cell>
          <cell r="F284" t="str">
            <v>2712</v>
          </cell>
          <cell r="G284" t="str">
            <v>Comite Departemental Ck De L'eure</v>
          </cell>
          <cell r="H284" t="str">
            <v>2700</v>
          </cell>
          <cell r="I284" t="str">
            <v>Comite Regional Normandie Ck</v>
          </cell>
          <cell r="J284" t="str">
            <v>CR08</v>
          </cell>
          <cell r="K284" t="str">
            <v>545.73</v>
          </cell>
          <cell r="L284">
            <v>46233</v>
          </cell>
          <cell r="M284" t="str">
            <v>DOUTREIX</v>
          </cell>
          <cell r="N284" t="str">
            <v>GUILLAUME</v>
          </cell>
          <cell r="O284" t="str">
            <v>M</v>
          </cell>
          <cell r="P284">
            <v>29380</v>
          </cell>
          <cell r="Q284" t="str">
            <v>GUILLAUME DOUTREIX</v>
          </cell>
        </row>
        <row r="285">
          <cell r="A285" t="str">
            <v>C1H046733</v>
          </cell>
          <cell r="B285" t="str">
            <v>C1H</v>
          </cell>
          <cell r="C285" t="str">
            <v>V1</v>
          </cell>
          <cell r="D285" t="str">
            <v>N3</v>
          </cell>
          <cell r="E285" t="str">
            <v>V.p.a. Pont D'arc</v>
          </cell>
          <cell r="F285" t="str">
            <v>0708</v>
          </cell>
          <cell r="G285" t="str">
            <v>Comite Departemental Ck De L'ardeche</v>
          </cell>
          <cell r="H285" t="str">
            <v>0700</v>
          </cell>
          <cell r="I285" t="str">
            <v>Comite Regional Auvergne RhÔne Alpes Ck</v>
          </cell>
          <cell r="J285" t="str">
            <v>CR01</v>
          </cell>
          <cell r="K285" t="str">
            <v>718.31</v>
          </cell>
          <cell r="L285">
            <v>46733</v>
          </cell>
          <cell r="M285" t="str">
            <v>LAMY</v>
          </cell>
          <cell r="N285" t="str">
            <v>BERTRAND</v>
          </cell>
          <cell r="O285" t="str">
            <v>M</v>
          </cell>
          <cell r="P285">
            <v>31233</v>
          </cell>
          <cell r="Q285" t="str">
            <v>BERTRAND LAMY</v>
          </cell>
        </row>
        <row r="286">
          <cell r="A286" t="str">
            <v>C1H049157</v>
          </cell>
          <cell r="B286" t="str">
            <v>C1H</v>
          </cell>
          <cell r="C286" t="str">
            <v>V5</v>
          </cell>
          <cell r="D286" t="str">
            <v>N3</v>
          </cell>
          <cell r="E286" t="str">
            <v>Marne Et Gondoire CanoË Kayak</v>
          </cell>
          <cell r="F286" t="str">
            <v>7723</v>
          </cell>
          <cell r="G286" t="str">
            <v>Comite Departemental Ck De Seine Et Marne</v>
          </cell>
          <cell r="H286" t="str">
            <v>7700</v>
          </cell>
          <cell r="I286" t="str">
            <v>Comite Regional Ile De France Ck</v>
          </cell>
          <cell r="J286" t="str">
            <v>CR07</v>
          </cell>
          <cell r="K286" t="str">
            <v>645.07</v>
          </cell>
          <cell r="L286">
            <v>49157</v>
          </cell>
          <cell r="M286" t="str">
            <v>DURAND</v>
          </cell>
          <cell r="N286" t="str">
            <v>FRANCOIS</v>
          </cell>
          <cell r="O286" t="str">
            <v>M</v>
          </cell>
          <cell r="P286">
            <v>24454</v>
          </cell>
          <cell r="Q286" t="str">
            <v>FRANCOIS DURAND</v>
          </cell>
        </row>
        <row r="287">
          <cell r="A287" t="str">
            <v>C1H051466</v>
          </cell>
          <cell r="B287" t="str">
            <v>C1H</v>
          </cell>
          <cell r="C287" t="str">
            <v>V4</v>
          </cell>
          <cell r="D287" t="str">
            <v>Reg</v>
          </cell>
          <cell r="E287" t="str">
            <v>Angouleme Canoe Kayak</v>
          </cell>
          <cell r="F287" t="str">
            <v>1612</v>
          </cell>
          <cell r="G287" t="str">
            <v>Comite Departemental Ck De La Charente</v>
          </cell>
          <cell r="H287" t="str">
            <v>1600</v>
          </cell>
          <cell r="I287" t="str">
            <v>Comite Regional Nouvelle Aquitaine Ck</v>
          </cell>
          <cell r="J287" t="str">
            <v>CR09</v>
          </cell>
          <cell r="K287" t="str">
            <v>2434.47</v>
          </cell>
          <cell r="L287">
            <v>51466</v>
          </cell>
          <cell r="M287" t="str">
            <v>LACOUDRE</v>
          </cell>
          <cell r="N287" t="str">
            <v>FABRICE</v>
          </cell>
          <cell r="O287" t="str">
            <v>M</v>
          </cell>
          <cell r="P287">
            <v>25890</v>
          </cell>
          <cell r="Q287" t="str">
            <v>FABRICE LACOUDRE</v>
          </cell>
        </row>
        <row r="288">
          <cell r="A288" t="str">
            <v>C1H052060</v>
          </cell>
          <cell r="B288" t="str">
            <v>C1H</v>
          </cell>
          <cell r="C288" t="str">
            <v>V3</v>
          </cell>
          <cell r="D288" t="str">
            <v>N3</v>
          </cell>
          <cell r="E288" t="str">
            <v>Canoe Kayak Val De Risle</v>
          </cell>
          <cell r="F288" t="str">
            <v>2712</v>
          </cell>
          <cell r="G288" t="str">
            <v>Comite Departemental Ck De L'eure</v>
          </cell>
          <cell r="H288" t="str">
            <v>2700</v>
          </cell>
          <cell r="I288" t="str">
            <v>Comite Regional Normandie Ck</v>
          </cell>
          <cell r="J288" t="str">
            <v>CR08</v>
          </cell>
          <cell r="K288" t="str">
            <v>817.94</v>
          </cell>
          <cell r="L288">
            <v>52060</v>
          </cell>
          <cell r="M288" t="str">
            <v>BRETTEVILLE</v>
          </cell>
          <cell r="N288" t="str">
            <v>JEREMY</v>
          </cell>
          <cell r="O288" t="str">
            <v>M</v>
          </cell>
          <cell r="P288">
            <v>28766</v>
          </cell>
          <cell r="Q288" t="str">
            <v>JEREMY BRETTEVILLE</v>
          </cell>
        </row>
        <row r="289">
          <cell r="A289" t="str">
            <v>C1H052092</v>
          </cell>
          <cell r="B289" t="str">
            <v>C1H</v>
          </cell>
          <cell r="C289" t="str">
            <v>V5</v>
          </cell>
          <cell r="D289" t="str">
            <v>N3</v>
          </cell>
          <cell r="E289" t="str">
            <v>Red Star Club Champigny</v>
          </cell>
          <cell r="F289" t="str">
            <v>9407</v>
          </cell>
          <cell r="G289" t="str">
            <v>Comite Departemental Ck Du Val De Marne</v>
          </cell>
          <cell r="H289" t="str">
            <v>9400</v>
          </cell>
          <cell r="I289" t="str">
            <v>Comite Regional Ile De France Ck</v>
          </cell>
          <cell r="J289" t="str">
            <v>CR07</v>
          </cell>
          <cell r="K289" t="str">
            <v>788.83</v>
          </cell>
          <cell r="L289">
            <v>52092</v>
          </cell>
          <cell r="M289" t="str">
            <v>NARDEAU</v>
          </cell>
          <cell r="N289" t="str">
            <v>JACQUES</v>
          </cell>
          <cell r="O289" t="str">
            <v>M</v>
          </cell>
          <cell r="P289">
            <v>20509</v>
          </cell>
          <cell r="Q289" t="str">
            <v>JACQUES NARDEAU</v>
          </cell>
        </row>
        <row r="290">
          <cell r="A290" t="str">
            <v>C1H052199</v>
          </cell>
          <cell r="B290" t="str">
            <v>C1H</v>
          </cell>
          <cell r="C290" t="str">
            <v>V2</v>
          </cell>
          <cell r="D290" t="str">
            <v>Reg</v>
          </cell>
          <cell r="E290" t="str">
            <v>Csa Ruelle Canoe Kayak</v>
          </cell>
          <cell r="F290" t="str">
            <v>1603</v>
          </cell>
          <cell r="G290" t="str">
            <v>Comite Departemental Ck De La Charente</v>
          </cell>
          <cell r="H290" t="str">
            <v>1600</v>
          </cell>
          <cell r="I290" t="str">
            <v>Comite Regional Nouvelle Aquitaine Ck</v>
          </cell>
          <cell r="J290" t="str">
            <v>CR09</v>
          </cell>
          <cell r="K290" t="str">
            <v>621.58</v>
          </cell>
          <cell r="L290">
            <v>52199</v>
          </cell>
          <cell r="M290" t="str">
            <v>LABAT</v>
          </cell>
          <cell r="N290" t="str">
            <v>NICOLAS</v>
          </cell>
          <cell r="O290" t="str">
            <v>M</v>
          </cell>
          <cell r="P290">
            <v>31003</v>
          </cell>
          <cell r="Q290" t="str">
            <v>NICOLAS LABAT</v>
          </cell>
        </row>
        <row r="291">
          <cell r="A291" t="str">
            <v>C1H052878</v>
          </cell>
          <cell r="B291" t="str">
            <v>C1H</v>
          </cell>
          <cell r="C291" t="str">
            <v>V3</v>
          </cell>
          <cell r="D291" t="str">
            <v>N2</v>
          </cell>
          <cell r="E291" t="str">
            <v>Canoe Kayak Pontarlier</v>
          </cell>
          <cell r="F291" t="str">
            <v>2506</v>
          </cell>
          <cell r="G291" t="str">
            <v>Comite Departemental Ck Du Doubs</v>
          </cell>
          <cell r="H291" t="str">
            <v>2500</v>
          </cell>
          <cell r="I291" t="str">
            <v>Comite Regional Bourgogne Franche Comte Ck</v>
          </cell>
          <cell r="J291" t="str">
            <v>CR02</v>
          </cell>
          <cell r="K291" t="str">
            <v>137.42</v>
          </cell>
          <cell r="L291">
            <v>52878</v>
          </cell>
          <cell r="M291" t="str">
            <v>DELAPLACE</v>
          </cell>
          <cell r="N291" t="str">
            <v>BAPTISTE</v>
          </cell>
          <cell r="O291" t="str">
            <v>M</v>
          </cell>
          <cell r="P291">
            <v>29179</v>
          </cell>
          <cell r="Q291" t="str">
            <v>BAPTISTE DELAPLACE</v>
          </cell>
        </row>
        <row r="292">
          <cell r="A292" t="str">
            <v>C1H057743</v>
          </cell>
          <cell r="B292" t="str">
            <v>C1H</v>
          </cell>
          <cell r="C292" t="str">
            <v>V3</v>
          </cell>
          <cell r="D292" t="str">
            <v>Reg</v>
          </cell>
          <cell r="E292" t="str">
            <v>Ascpa C.k. Strasbourg</v>
          </cell>
          <cell r="F292" t="str">
            <v>6718</v>
          </cell>
          <cell r="G292" t="str">
            <v>Comite Departemental Ck Du Bas Rhin</v>
          </cell>
          <cell r="H292" t="str">
            <v>6700</v>
          </cell>
          <cell r="I292" t="str">
            <v>Comite Regional Grand Est Ck</v>
          </cell>
          <cell r="J292" t="str">
            <v>CR05</v>
          </cell>
          <cell r="K292" t="str">
            <v>1078.62</v>
          </cell>
          <cell r="L292">
            <v>57743</v>
          </cell>
          <cell r="M292" t="str">
            <v>STEHLY</v>
          </cell>
          <cell r="N292" t="str">
            <v>JULIEN</v>
          </cell>
          <cell r="O292" t="str">
            <v>M</v>
          </cell>
          <cell r="P292">
            <v>27533</v>
          </cell>
          <cell r="Q292" t="str">
            <v>JULIEN STEHLY</v>
          </cell>
        </row>
        <row r="293">
          <cell r="A293" t="str">
            <v>C1H060063</v>
          </cell>
          <cell r="B293" t="str">
            <v>C1H</v>
          </cell>
          <cell r="C293" t="str">
            <v>V5</v>
          </cell>
          <cell r="D293" t="str">
            <v>N3</v>
          </cell>
          <cell r="E293" t="str">
            <v>Ancerville-bar Le Duc</v>
          </cell>
          <cell r="F293" t="str">
            <v>5505</v>
          </cell>
          <cell r="G293" t="str">
            <v>Comite Departemental Ck De La Meuse</v>
          </cell>
          <cell r="H293" t="str">
            <v>5500</v>
          </cell>
          <cell r="I293" t="str">
            <v>Comite Regional Grand Est Ck</v>
          </cell>
          <cell r="J293" t="str">
            <v>CR05</v>
          </cell>
          <cell r="K293" t="str">
            <v>421.51</v>
          </cell>
          <cell r="L293">
            <v>60063</v>
          </cell>
          <cell r="M293" t="str">
            <v>REBY</v>
          </cell>
          <cell r="N293" t="str">
            <v>JEAN-CHARLES</v>
          </cell>
          <cell r="O293" t="str">
            <v>M</v>
          </cell>
          <cell r="P293">
            <v>24397</v>
          </cell>
          <cell r="Q293" t="str">
            <v>JEAN-CHARLES REBY</v>
          </cell>
        </row>
        <row r="294">
          <cell r="A294" t="str">
            <v>C1H060176</v>
          </cell>
          <cell r="B294" t="str">
            <v>C1H</v>
          </cell>
          <cell r="C294" t="str">
            <v>V4</v>
          </cell>
          <cell r="D294" t="str">
            <v>N3</v>
          </cell>
          <cell r="E294" t="str">
            <v>Canoe Kayak Toulousain</v>
          </cell>
          <cell r="F294" t="str">
            <v>3102</v>
          </cell>
          <cell r="G294" t="str">
            <v>Comite Departemental Ck De Haute Garonne</v>
          </cell>
          <cell r="H294" t="str">
            <v>3100</v>
          </cell>
          <cell r="I294" t="str">
            <v>Comite Regional Occitanie Ck</v>
          </cell>
          <cell r="J294" t="str">
            <v>CR10</v>
          </cell>
          <cell r="K294" t="str">
            <v>572.87</v>
          </cell>
          <cell r="L294">
            <v>60176</v>
          </cell>
          <cell r="M294" t="str">
            <v>PACTEAU</v>
          </cell>
          <cell r="N294" t="str">
            <v>BENOIT</v>
          </cell>
          <cell r="O294" t="str">
            <v>M</v>
          </cell>
          <cell r="P294">
            <v>26273</v>
          </cell>
          <cell r="Q294" t="str">
            <v>BENOIT PACTEAU</v>
          </cell>
        </row>
        <row r="295">
          <cell r="A295" t="str">
            <v>C1H061324</v>
          </cell>
          <cell r="B295" t="str">
            <v>C1H</v>
          </cell>
          <cell r="C295" t="str">
            <v>V5</v>
          </cell>
          <cell r="D295" t="str">
            <v>N3</v>
          </cell>
          <cell r="E295" t="str">
            <v>Union Sportive Charitoise</v>
          </cell>
          <cell r="F295" t="str">
            <v>5807</v>
          </cell>
          <cell r="G295" t="str">
            <v>Comite Departemental Ck De La Nievre</v>
          </cell>
          <cell r="H295" t="str">
            <v>5800</v>
          </cell>
          <cell r="I295" t="str">
            <v>Comite Regional Bourgogne Franche Comte Ck</v>
          </cell>
          <cell r="J295" t="str">
            <v>CR02</v>
          </cell>
          <cell r="K295" t="str">
            <v>856.6</v>
          </cell>
          <cell r="L295">
            <v>61324</v>
          </cell>
          <cell r="M295" t="str">
            <v>BONNET</v>
          </cell>
          <cell r="N295" t="str">
            <v>OLIVIER</v>
          </cell>
          <cell r="O295" t="str">
            <v>M</v>
          </cell>
          <cell r="P295">
            <v>22109</v>
          </cell>
          <cell r="Q295" t="str">
            <v>OLIVIER BONNET</v>
          </cell>
        </row>
        <row r="296">
          <cell r="A296" t="str">
            <v>C1H061434</v>
          </cell>
          <cell r="B296" t="str">
            <v>C1H</v>
          </cell>
          <cell r="C296" t="str">
            <v>V3</v>
          </cell>
          <cell r="D296" t="str">
            <v>N3</v>
          </cell>
          <cell r="E296" t="str">
            <v>Canoe Kayak Club Sabolien</v>
          </cell>
          <cell r="F296" t="str">
            <v>7208</v>
          </cell>
          <cell r="G296" t="str">
            <v>Comite Departemental Ck De La Sarthe</v>
          </cell>
          <cell r="H296" t="str">
            <v>7200</v>
          </cell>
          <cell r="I296" t="str">
            <v>Comite Regional Pays De La Loire Ck</v>
          </cell>
          <cell r="J296" t="str">
            <v>CR11</v>
          </cell>
          <cell r="K296" t="str">
            <v>1060.13</v>
          </cell>
          <cell r="L296">
            <v>61434</v>
          </cell>
          <cell r="M296" t="str">
            <v>FROGER</v>
          </cell>
          <cell r="N296" t="str">
            <v>VINCENT</v>
          </cell>
          <cell r="O296" t="str">
            <v>M</v>
          </cell>
          <cell r="P296">
            <v>29040</v>
          </cell>
          <cell r="Q296" t="str">
            <v>VINCENT FROGER</v>
          </cell>
        </row>
        <row r="297">
          <cell r="A297" t="str">
            <v>C1H061523</v>
          </cell>
          <cell r="B297" t="str">
            <v>C1H</v>
          </cell>
          <cell r="C297" t="str">
            <v>V3</v>
          </cell>
          <cell r="D297" t="str">
            <v>N3</v>
          </cell>
          <cell r="E297" t="str">
            <v>Chambery Le Bourget Canoe Kayak</v>
          </cell>
          <cell r="F297" t="str">
            <v>7310</v>
          </cell>
          <cell r="G297" t="str">
            <v>Comite Departemental Ck De La Savoie</v>
          </cell>
          <cell r="H297" t="str">
            <v>7300</v>
          </cell>
          <cell r="I297" t="str">
            <v>Comite Regional Auvergne RhÔne Alpes Ck</v>
          </cell>
          <cell r="J297" t="str">
            <v>CR01</v>
          </cell>
          <cell r="K297" t="str">
            <v>488.12</v>
          </cell>
          <cell r="L297">
            <v>61523</v>
          </cell>
          <cell r="M297" t="str">
            <v>CARBON</v>
          </cell>
          <cell r="N297" t="str">
            <v>GUILLAUME</v>
          </cell>
          <cell r="O297" t="str">
            <v>M</v>
          </cell>
          <cell r="P297">
            <v>28072</v>
          </cell>
          <cell r="Q297" t="str">
            <v>GUILLAUME CARBON</v>
          </cell>
        </row>
        <row r="298">
          <cell r="A298" t="str">
            <v>C1H061895</v>
          </cell>
          <cell r="B298" t="str">
            <v>C1H</v>
          </cell>
          <cell r="C298" t="str">
            <v>V4</v>
          </cell>
          <cell r="D298" t="str">
            <v>N3</v>
          </cell>
          <cell r="E298" t="str">
            <v>Cadpa Huningue</v>
          </cell>
          <cell r="F298" t="str">
            <v>6801</v>
          </cell>
          <cell r="G298" t="str">
            <v>Comite Departemental Ck Du Haut Rhin</v>
          </cell>
          <cell r="H298" t="str">
            <v>6800</v>
          </cell>
          <cell r="I298" t="str">
            <v>Comite Regional Grand Est Ck</v>
          </cell>
          <cell r="J298" t="str">
            <v>CR05</v>
          </cell>
          <cell r="K298" t="str">
            <v>632.24</v>
          </cell>
          <cell r="L298">
            <v>61895</v>
          </cell>
          <cell r="M298" t="str">
            <v>TRENCHANT</v>
          </cell>
          <cell r="N298" t="str">
            <v>JEAN MARC</v>
          </cell>
          <cell r="O298" t="str">
            <v>M</v>
          </cell>
          <cell r="P298">
            <v>27151</v>
          </cell>
          <cell r="Q298" t="str">
            <v>JEAN MARC TRENCHANT</v>
          </cell>
        </row>
        <row r="299">
          <cell r="A299" t="str">
            <v>C1H062203</v>
          </cell>
          <cell r="B299" t="str">
            <v>C1H</v>
          </cell>
          <cell r="C299" t="str">
            <v>V5</v>
          </cell>
          <cell r="D299" t="str">
            <v>N3</v>
          </cell>
          <cell r="E299" t="str">
            <v>Canoe Kayak Club Senonais</v>
          </cell>
          <cell r="F299" t="str">
            <v>8904</v>
          </cell>
          <cell r="G299" t="str">
            <v>Comite Departemental Ck De L'yonne</v>
          </cell>
          <cell r="H299" t="str">
            <v>8900</v>
          </cell>
          <cell r="I299" t="str">
            <v>Comite Regional Bourgogne Franche Comte Ck</v>
          </cell>
          <cell r="J299" t="str">
            <v>CR02</v>
          </cell>
          <cell r="K299" t="str">
            <v>602.47</v>
          </cell>
          <cell r="L299">
            <v>62203</v>
          </cell>
          <cell r="M299" t="str">
            <v>SENECHAL</v>
          </cell>
          <cell r="N299" t="str">
            <v>PHILIPPE</v>
          </cell>
          <cell r="O299" t="str">
            <v>M</v>
          </cell>
          <cell r="P299">
            <v>21996</v>
          </cell>
          <cell r="Q299" t="str">
            <v>PHILIPPE SENECHAL</v>
          </cell>
        </row>
        <row r="300">
          <cell r="A300" t="str">
            <v>C1H062378</v>
          </cell>
          <cell r="B300" t="str">
            <v>C1H</v>
          </cell>
          <cell r="C300" t="str">
            <v>V3</v>
          </cell>
          <cell r="D300" t="str">
            <v>N2</v>
          </cell>
          <cell r="E300" t="str">
            <v>Chambery Le Bourget Canoe Kayak</v>
          </cell>
          <cell r="F300" t="str">
            <v>7310</v>
          </cell>
          <cell r="G300" t="str">
            <v>Comite Departemental Ck De La Savoie</v>
          </cell>
          <cell r="H300" t="str">
            <v>7300</v>
          </cell>
          <cell r="I300" t="str">
            <v>Comite Regional Auvergne RhÔne Alpes Ck</v>
          </cell>
          <cell r="J300" t="str">
            <v>CR01</v>
          </cell>
          <cell r="K300" t="str">
            <v>391.22</v>
          </cell>
          <cell r="L300">
            <v>62378</v>
          </cell>
          <cell r="M300" t="str">
            <v>GONSETH</v>
          </cell>
          <cell r="N300" t="str">
            <v>GAUTHIER</v>
          </cell>
          <cell r="O300" t="str">
            <v>M</v>
          </cell>
          <cell r="P300">
            <v>28719</v>
          </cell>
          <cell r="Q300" t="str">
            <v>GAUTHIER GONSETH</v>
          </cell>
        </row>
        <row r="301">
          <cell r="A301" t="str">
            <v>C1H062447</v>
          </cell>
          <cell r="B301" t="str">
            <v>C1H</v>
          </cell>
          <cell r="C301" t="str">
            <v>V3</v>
          </cell>
          <cell r="D301" t="str">
            <v>N3</v>
          </cell>
          <cell r="E301" t="str">
            <v>Pagaie Orleans Metropole</v>
          </cell>
          <cell r="F301" t="str">
            <v>4566</v>
          </cell>
          <cell r="G301" t="str">
            <v>Comite Departemental Ck Du Loiret</v>
          </cell>
          <cell r="H301" t="str">
            <v>4500</v>
          </cell>
          <cell r="I301" t="str">
            <v>Comite Regional Centre Val De Loire Ck</v>
          </cell>
          <cell r="J301" t="str">
            <v>CR04</v>
          </cell>
          <cell r="K301" t="str">
            <v>1191.53</v>
          </cell>
          <cell r="L301">
            <v>62447</v>
          </cell>
          <cell r="M301" t="str">
            <v>DENIS</v>
          </cell>
          <cell r="N301" t="str">
            <v>HERVE</v>
          </cell>
          <cell r="O301" t="str">
            <v>M</v>
          </cell>
          <cell r="P301">
            <v>28780</v>
          </cell>
          <cell r="Q301" t="str">
            <v>HERVE DENIS</v>
          </cell>
        </row>
        <row r="302">
          <cell r="A302" t="str">
            <v>C1H062470</v>
          </cell>
          <cell r="B302" t="str">
            <v>C1H</v>
          </cell>
          <cell r="C302" t="str">
            <v>V4</v>
          </cell>
          <cell r="D302" t="str">
            <v>N3</v>
          </cell>
          <cell r="E302" t="str">
            <v>C.k. Audincourtois</v>
          </cell>
          <cell r="F302" t="str">
            <v>2514</v>
          </cell>
          <cell r="G302" t="str">
            <v>Comite Departemental Ck Du Doubs</v>
          </cell>
          <cell r="H302" t="str">
            <v>2500</v>
          </cell>
          <cell r="I302" t="str">
            <v>Comite Regional Bourgogne Franche Comte Ck</v>
          </cell>
          <cell r="J302" t="str">
            <v>CR02</v>
          </cell>
          <cell r="K302" t="str">
            <v>777.39</v>
          </cell>
          <cell r="L302">
            <v>62470</v>
          </cell>
          <cell r="M302" t="str">
            <v>URBAIN</v>
          </cell>
          <cell r="N302" t="str">
            <v>OLIVIER</v>
          </cell>
          <cell r="O302" t="str">
            <v>M</v>
          </cell>
          <cell r="P302">
            <v>27380</v>
          </cell>
          <cell r="Q302" t="str">
            <v>OLIVIER URBAIN</v>
          </cell>
        </row>
        <row r="303">
          <cell r="A303" t="str">
            <v>C1H062599</v>
          </cell>
          <cell r="B303" t="str">
            <v>C1H</v>
          </cell>
          <cell r="C303" t="str">
            <v>V5</v>
          </cell>
          <cell r="D303" t="str">
            <v>N3</v>
          </cell>
          <cell r="E303" t="str">
            <v>Canoe Kayak Fontenay Le Comte</v>
          </cell>
          <cell r="F303" t="str">
            <v>8501</v>
          </cell>
          <cell r="G303" t="str">
            <v>Comite Departemental Ck De Vendee</v>
          </cell>
          <cell r="H303" t="str">
            <v>8500</v>
          </cell>
          <cell r="I303" t="str">
            <v>Comite Regional Pays De La Loire Ck</v>
          </cell>
          <cell r="J303" t="str">
            <v>CR11</v>
          </cell>
          <cell r="K303" t="str">
            <v>814.11</v>
          </cell>
          <cell r="L303">
            <v>62599</v>
          </cell>
          <cell r="M303" t="str">
            <v>BRODIEZ</v>
          </cell>
          <cell r="N303" t="str">
            <v>PASCAL</v>
          </cell>
          <cell r="O303" t="str">
            <v>M</v>
          </cell>
          <cell r="P303">
            <v>22201</v>
          </cell>
          <cell r="Q303" t="str">
            <v>PASCAL BRODIEZ</v>
          </cell>
        </row>
        <row r="304">
          <cell r="A304" t="str">
            <v>C1H062658</v>
          </cell>
          <cell r="B304" t="str">
            <v>C1H</v>
          </cell>
          <cell r="C304" t="str">
            <v>V4</v>
          </cell>
          <cell r="D304" t="str">
            <v>N3</v>
          </cell>
          <cell r="E304" t="str">
            <v>C.k. Pont De Roide</v>
          </cell>
          <cell r="F304" t="str">
            <v>2522</v>
          </cell>
          <cell r="G304" t="str">
            <v>Comite Departemental Ck Du Doubs</v>
          </cell>
          <cell r="H304" t="str">
            <v>2500</v>
          </cell>
          <cell r="I304" t="str">
            <v>Comite Regional Bourgogne Franche Comte Ck</v>
          </cell>
          <cell r="J304" t="str">
            <v>CR02</v>
          </cell>
          <cell r="K304" t="str">
            <v>1002.89</v>
          </cell>
          <cell r="L304">
            <v>62658</v>
          </cell>
          <cell r="M304" t="str">
            <v>BILLAUD</v>
          </cell>
          <cell r="N304" t="str">
            <v>CHRISTOPHE</v>
          </cell>
          <cell r="O304" t="str">
            <v>M</v>
          </cell>
          <cell r="P304">
            <v>26082</v>
          </cell>
          <cell r="Q304" t="str">
            <v>CHRISTOPHE BILLAUD</v>
          </cell>
        </row>
        <row r="305">
          <cell r="A305" t="str">
            <v>C1H062899</v>
          </cell>
          <cell r="B305" t="str">
            <v>C1H</v>
          </cell>
          <cell r="C305" t="str">
            <v>V3</v>
          </cell>
          <cell r="D305" t="str">
            <v>N3</v>
          </cell>
          <cell r="E305" t="str">
            <v>Foix Canoe Kayak Eau Vive</v>
          </cell>
          <cell r="F305" t="str">
            <v>0912</v>
          </cell>
          <cell r="G305" t="str">
            <v>Comite Departemental Ck De L'ariege</v>
          </cell>
          <cell r="H305" t="str">
            <v>0900</v>
          </cell>
          <cell r="I305" t="str">
            <v>Comite Regional Occitanie Ck</v>
          </cell>
          <cell r="J305" t="str">
            <v>CR10</v>
          </cell>
          <cell r="K305" t="str">
            <v>634.26</v>
          </cell>
          <cell r="L305">
            <v>62899</v>
          </cell>
          <cell r="M305" t="str">
            <v>MAGNAVAL</v>
          </cell>
          <cell r="N305" t="str">
            <v>WILLY</v>
          </cell>
          <cell r="O305" t="str">
            <v>M</v>
          </cell>
          <cell r="P305">
            <v>27737</v>
          </cell>
          <cell r="Q305" t="str">
            <v>WILLY MAGNAVAL</v>
          </cell>
        </row>
        <row r="306">
          <cell r="A306" t="str">
            <v>C1H063555</v>
          </cell>
          <cell r="B306" t="str">
            <v>C1H</v>
          </cell>
          <cell r="C306" t="str">
            <v>V3</v>
          </cell>
          <cell r="D306" t="str">
            <v>N3</v>
          </cell>
          <cell r="E306" t="str">
            <v>Chambery Le Bourget Canoe Kayak</v>
          </cell>
          <cell r="F306" t="str">
            <v>7310</v>
          </cell>
          <cell r="G306" t="str">
            <v>Comite Departemental Ck De La Savoie</v>
          </cell>
          <cell r="H306" t="str">
            <v>7300</v>
          </cell>
          <cell r="I306" t="str">
            <v>Comite Regional Auvergne RhÔne Alpes Ck</v>
          </cell>
          <cell r="J306" t="str">
            <v>CR01</v>
          </cell>
          <cell r="K306" t="str">
            <v>453.09</v>
          </cell>
          <cell r="L306">
            <v>63555</v>
          </cell>
          <cell r="M306" t="str">
            <v>ABADIE</v>
          </cell>
          <cell r="N306" t="str">
            <v>STEPHANE</v>
          </cell>
          <cell r="O306" t="str">
            <v>M</v>
          </cell>
          <cell r="P306">
            <v>28778</v>
          </cell>
          <cell r="Q306" t="str">
            <v>STEPHANE ABADIE</v>
          </cell>
        </row>
        <row r="307">
          <cell r="A307" t="str">
            <v>C1H063814</v>
          </cell>
          <cell r="B307" t="str">
            <v>C1H</v>
          </cell>
          <cell r="C307" t="str">
            <v>V4</v>
          </cell>
          <cell r="D307" t="str">
            <v>Reg</v>
          </cell>
          <cell r="E307" t="str">
            <v>La Gauloise Ck Montbeliard</v>
          </cell>
          <cell r="F307" t="str">
            <v>2502</v>
          </cell>
          <cell r="G307" t="str">
            <v>Comite Departemental Ck Du Doubs</v>
          </cell>
          <cell r="H307" t="str">
            <v>2500</v>
          </cell>
          <cell r="I307" t="str">
            <v>Comite Regional Bourgogne Franche Comte Ck</v>
          </cell>
          <cell r="J307" t="str">
            <v>CR02</v>
          </cell>
          <cell r="K307" t="str">
            <v>672.07</v>
          </cell>
          <cell r="L307">
            <v>63814</v>
          </cell>
          <cell r="M307" t="str">
            <v>CAMPIONI</v>
          </cell>
          <cell r="N307" t="str">
            <v>PATRICE</v>
          </cell>
          <cell r="O307" t="str">
            <v>M</v>
          </cell>
          <cell r="P307">
            <v>26829</v>
          </cell>
          <cell r="Q307" t="str">
            <v>PATRICE CAMPIONI</v>
          </cell>
        </row>
        <row r="308">
          <cell r="A308" t="str">
            <v>C1H063817</v>
          </cell>
          <cell r="B308" t="str">
            <v>C1H</v>
          </cell>
          <cell r="C308" t="str">
            <v>V5</v>
          </cell>
          <cell r="D308" t="str">
            <v>N3</v>
          </cell>
          <cell r="E308" t="str">
            <v>Albi Kayak Canoe</v>
          </cell>
          <cell r="F308" t="str">
            <v>8101</v>
          </cell>
          <cell r="G308" t="str">
            <v>Comite Departemental Ck Du Tarn</v>
          </cell>
          <cell r="H308" t="str">
            <v>8100</v>
          </cell>
          <cell r="I308" t="str">
            <v>Comite Regional Occitanie Ck</v>
          </cell>
          <cell r="J308" t="str">
            <v>CR10</v>
          </cell>
          <cell r="K308" t="str">
            <v>622.82</v>
          </cell>
          <cell r="L308">
            <v>63817</v>
          </cell>
          <cell r="M308" t="str">
            <v>SANTORO</v>
          </cell>
          <cell r="N308" t="str">
            <v>BERNARD</v>
          </cell>
          <cell r="O308" t="str">
            <v>M</v>
          </cell>
          <cell r="P308">
            <v>24313</v>
          </cell>
          <cell r="Q308" t="str">
            <v>BERNARD SANTORO</v>
          </cell>
        </row>
        <row r="309">
          <cell r="A309" t="str">
            <v>C1H064555</v>
          </cell>
          <cell r="B309" t="str">
            <v>C1H</v>
          </cell>
          <cell r="C309" t="str">
            <v>V1</v>
          </cell>
          <cell r="D309" t="str">
            <v>N3</v>
          </cell>
          <cell r="E309" t="str">
            <v>Pagaie Orleans Metropole</v>
          </cell>
          <cell r="F309" t="str">
            <v>4566</v>
          </cell>
          <cell r="G309" t="str">
            <v>Comite Departemental Ck Du Loiret</v>
          </cell>
          <cell r="H309" t="str">
            <v>4500</v>
          </cell>
          <cell r="I309" t="str">
            <v>Comite Regional Centre Val De Loire Ck</v>
          </cell>
          <cell r="J309" t="str">
            <v>CR04</v>
          </cell>
          <cell r="K309" t="str">
            <v>824.21</v>
          </cell>
          <cell r="L309">
            <v>64555</v>
          </cell>
          <cell r="M309" t="str">
            <v>DE BOYSSON</v>
          </cell>
          <cell r="N309" t="str">
            <v>THOMAS</v>
          </cell>
          <cell r="O309" t="str">
            <v>M</v>
          </cell>
          <cell r="P309">
            <v>31535</v>
          </cell>
          <cell r="Q309" t="str">
            <v>THOMAS DE BOYSSON</v>
          </cell>
        </row>
        <row r="310">
          <cell r="A310" t="str">
            <v>C1H064663</v>
          </cell>
          <cell r="B310" t="str">
            <v>C1H</v>
          </cell>
          <cell r="C310" t="str">
            <v>V1</v>
          </cell>
          <cell r="D310" t="str">
            <v>N2</v>
          </cell>
          <cell r="E310" t="str">
            <v>Canoe Kayak De Quimperle</v>
          </cell>
          <cell r="F310" t="str">
            <v>2904</v>
          </cell>
          <cell r="G310" t="str">
            <v>Comite Departemental Ck Du Finistere</v>
          </cell>
          <cell r="H310" t="str">
            <v>2900</v>
          </cell>
          <cell r="I310" t="str">
            <v>Comite Regional Bretagne Ck</v>
          </cell>
          <cell r="J310" t="str">
            <v>CR03</v>
          </cell>
          <cell r="K310" t="str">
            <v>428.62</v>
          </cell>
          <cell r="L310">
            <v>64663</v>
          </cell>
          <cell r="M310" t="str">
            <v>DARCILLON</v>
          </cell>
          <cell r="N310" t="str">
            <v>JULIEN</v>
          </cell>
          <cell r="O310" t="str">
            <v>M</v>
          </cell>
          <cell r="P310">
            <v>31127</v>
          </cell>
          <cell r="Q310" t="str">
            <v>JULIEN DARCILLON</v>
          </cell>
        </row>
        <row r="311">
          <cell r="A311" t="str">
            <v>C1H064667</v>
          </cell>
          <cell r="B311" t="str">
            <v>C1H</v>
          </cell>
          <cell r="C311" t="str">
            <v>V1</v>
          </cell>
          <cell r="D311" t="str">
            <v>N2</v>
          </cell>
          <cell r="E311" t="str">
            <v>Canoe Kayak De Quimperle</v>
          </cell>
          <cell r="F311" t="str">
            <v>2904</v>
          </cell>
          <cell r="G311" t="str">
            <v>Comite Departemental Ck Du Finistere</v>
          </cell>
          <cell r="H311" t="str">
            <v>2900</v>
          </cell>
          <cell r="I311" t="str">
            <v>Comite Regional Bretagne Ck</v>
          </cell>
          <cell r="J311" t="str">
            <v>CR03</v>
          </cell>
          <cell r="K311" t="str">
            <v>328.74</v>
          </cell>
          <cell r="L311">
            <v>64667</v>
          </cell>
          <cell r="M311" t="str">
            <v>HEMIDY</v>
          </cell>
          <cell r="N311" t="str">
            <v>FRANCOIS</v>
          </cell>
          <cell r="O311" t="str">
            <v>M</v>
          </cell>
          <cell r="P311">
            <v>31397</v>
          </cell>
          <cell r="Q311" t="str">
            <v>FRANCOIS HEMIDY</v>
          </cell>
        </row>
        <row r="312">
          <cell r="A312" t="str">
            <v>C1H064977</v>
          </cell>
          <cell r="B312" t="str">
            <v>C1H</v>
          </cell>
          <cell r="C312" t="str">
            <v>V1</v>
          </cell>
          <cell r="D312" t="str">
            <v>N3</v>
          </cell>
          <cell r="E312" t="str">
            <v>J.s.p.a. Mayenne</v>
          </cell>
          <cell r="F312" t="str">
            <v>5303</v>
          </cell>
          <cell r="G312" t="str">
            <v>Comite Departemental Ck De La Mayenne</v>
          </cell>
          <cell r="H312" t="str">
            <v>5300</v>
          </cell>
          <cell r="I312" t="str">
            <v>Comite Regional Pays De La Loire Ck</v>
          </cell>
          <cell r="J312" t="str">
            <v>CR11</v>
          </cell>
          <cell r="K312" t="str">
            <v>585.22</v>
          </cell>
          <cell r="L312">
            <v>64977</v>
          </cell>
          <cell r="M312" t="str">
            <v>BIZOT</v>
          </cell>
          <cell r="N312" t="str">
            <v>YOANN</v>
          </cell>
          <cell r="O312" t="str">
            <v>M</v>
          </cell>
          <cell r="P312">
            <v>31235</v>
          </cell>
          <cell r="Q312" t="str">
            <v>YOANN BIZOT</v>
          </cell>
        </row>
        <row r="313">
          <cell r="A313" t="str">
            <v>C1H067123</v>
          </cell>
          <cell r="B313" t="str">
            <v>C1H</v>
          </cell>
          <cell r="C313" t="str">
            <v>V3</v>
          </cell>
          <cell r="D313" t="str">
            <v>Reg</v>
          </cell>
          <cell r="E313" t="str">
            <v>Association Vezere Canoe Kayak</v>
          </cell>
          <cell r="F313" t="str">
            <v>1964</v>
          </cell>
          <cell r="G313" t="str">
            <v>Comite Departemental Ck De La Correze</v>
          </cell>
          <cell r="H313" t="str">
            <v>1900</v>
          </cell>
          <cell r="I313" t="str">
            <v>Comite Regional Nouvelle Aquitaine Ck</v>
          </cell>
          <cell r="J313" t="str">
            <v>CR09</v>
          </cell>
          <cell r="K313" t="str">
            <v>635.55</v>
          </cell>
          <cell r="L313">
            <v>67123</v>
          </cell>
          <cell r="M313" t="str">
            <v>BROSSARD</v>
          </cell>
          <cell r="N313" t="str">
            <v>MARC</v>
          </cell>
          <cell r="O313" t="str">
            <v>M</v>
          </cell>
          <cell r="P313">
            <v>28205</v>
          </cell>
          <cell r="Q313" t="str">
            <v>MARC BROSSARD</v>
          </cell>
        </row>
        <row r="314">
          <cell r="A314" t="str">
            <v>C1H067992</v>
          </cell>
          <cell r="B314" t="str">
            <v>C1H</v>
          </cell>
          <cell r="C314" t="str">
            <v>V2</v>
          </cell>
          <cell r="D314" t="str">
            <v>N3</v>
          </cell>
          <cell r="E314" t="str">
            <v>Herouville Caen Canoë Kayak</v>
          </cell>
          <cell r="F314" t="str">
            <v>1404</v>
          </cell>
          <cell r="G314" t="str">
            <v>Comite Departemental Ck Du Calvados</v>
          </cell>
          <cell r="H314" t="str">
            <v>1400</v>
          </cell>
          <cell r="I314" t="str">
            <v>Comite Regional Normandie Ck</v>
          </cell>
          <cell r="J314" t="str">
            <v>CR08</v>
          </cell>
          <cell r="K314" t="str">
            <v>402.56</v>
          </cell>
          <cell r="L314">
            <v>67992</v>
          </cell>
          <cell r="M314" t="str">
            <v>BERTRAND</v>
          </cell>
          <cell r="N314" t="str">
            <v>EMERIC</v>
          </cell>
          <cell r="O314" t="str">
            <v>M</v>
          </cell>
          <cell r="P314">
            <v>30761</v>
          </cell>
          <cell r="Q314" t="str">
            <v>EMERIC BERTRAND</v>
          </cell>
        </row>
        <row r="315">
          <cell r="A315" t="str">
            <v>C1H068104</v>
          </cell>
          <cell r="B315" t="str">
            <v>C1H</v>
          </cell>
          <cell r="C315" t="str">
            <v>V2</v>
          </cell>
          <cell r="D315" t="str">
            <v>N2</v>
          </cell>
          <cell r="E315" t="str">
            <v>Pagaie Orleans Metropole</v>
          </cell>
          <cell r="F315" t="str">
            <v>4566</v>
          </cell>
          <cell r="G315" t="str">
            <v>Comite Departemental Ck Du Loiret</v>
          </cell>
          <cell r="H315" t="str">
            <v>4500</v>
          </cell>
          <cell r="I315" t="str">
            <v>Comite Regional Centre Val De Loire Ck</v>
          </cell>
          <cell r="J315" t="str">
            <v>CR04</v>
          </cell>
          <cell r="K315" t="str">
            <v>572.94</v>
          </cell>
          <cell r="L315">
            <v>68104</v>
          </cell>
          <cell r="M315" t="str">
            <v>TOURNADRE</v>
          </cell>
          <cell r="N315" t="str">
            <v>FABIEN</v>
          </cell>
          <cell r="O315" t="str">
            <v>M</v>
          </cell>
          <cell r="P315">
            <v>30134</v>
          </cell>
          <cell r="Q315" t="str">
            <v>FABIEN TOURNADRE</v>
          </cell>
        </row>
        <row r="316">
          <cell r="A316" t="str">
            <v>C1H068876</v>
          </cell>
          <cell r="B316" t="str">
            <v>C1H</v>
          </cell>
          <cell r="C316" t="str">
            <v>V2</v>
          </cell>
          <cell r="D316" t="str">
            <v>N3</v>
          </cell>
          <cell r="E316" t="str">
            <v>Cesson Sevigne Canoe Kayak Les Poissons Volants</v>
          </cell>
          <cell r="F316" t="str">
            <v>3522</v>
          </cell>
          <cell r="G316" t="str">
            <v>Comite Departemental Ck D'ille Et Vilaine</v>
          </cell>
          <cell r="H316" t="str">
            <v>3500</v>
          </cell>
          <cell r="I316" t="str">
            <v>Comite Regional Bretagne Ck</v>
          </cell>
          <cell r="J316" t="str">
            <v>CR03</v>
          </cell>
          <cell r="K316" t="str">
            <v>628.51</v>
          </cell>
          <cell r="L316">
            <v>68876</v>
          </cell>
          <cell r="M316" t="str">
            <v>DEGUIL</v>
          </cell>
          <cell r="N316" t="str">
            <v>MEDHI</v>
          </cell>
          <cell r="O316" t="str">
            <v>M</v>
          </cell>
          <cell r="P316">
            <v>30109</v>
          </cell>
          <cell r="Q316" t="str">
            <v>MEDHI DEGUIL</v>
          </cell>
        </row>
        <row r="317">
          <cell r="A317" t="str">
            <v>C1H068975</v>
          </cell>
          <cell r="B317" t="str">
            <v>C1H</v>
          </cell>
          <cell r="C317" t="str">
            <v>V2</v>
          </cell>
          <cell r="D317" t="str">
            <v>N2</v>
          </cell>
          <cell r="E317" t="str">
            <v>Canoe Kayak Lagny</v>
          </cell>
          <cell r="F317" t="str">
            <v>7714</v>
          </cell>
          <cell r="G317" t="str">
            <v>Comite Departemental Ck De Seine Et Marne</v>
          </cell>
          <cell r="H317" t="str">
            <v>7700</v>
          </cell>
          <cell r="I317" t="str">
            <v>Comite Regional Ile De France Ck</v>
          </cell>
          <cell r="J317" t="str">
            <v>CR07</v>
          </cell>
          <cell r="K317" t="str">
            <v>369.2</v>
          </cell>
          <cell r="L317">
            <v>68975</v>
          </cell>
          <cell r="M317" t="str">
            <v>DELATTRE</v>
          </cell>
          <cell r="N317" t="str">
            <v>LORRIE</v>
          </cell>
          <cell r="O317" t="str">
            <v>M</v>
          </cell>
          <cell r="P317">
            <v>30099</v>
          </cell>
          <cell r="Q317" t="str">
            <v>LORRIE DELATTRE</v>
          </cell>
        </row>
        <row r="318">
          <cell r="A318" t="str">
            <v>C1H071495</v>
          </cell>
          <cell r="B318" t="str">
            <v>C1H</v>
          </cell>
          <cell r="C318" t="str">
            <v>V1</v>
          </cell>
          <cell r="D318" t="str">
            <v>N3</v>
          </cell>
          <cell r="E318" t="str">
            <v>Torcy Canoe Kayak</v>
          </cell>
          <cell r="F318" t="str">
            <v>7705</v>
          </cell>
          <cell r="G318" t="str">
            <v>Comite Departemental Ck De Seine Et Marne</v>
          </cell>
          <cell r="H318" t="str">
            <v>7700</v>
          </cell>
          <cell r="I318" t="str">
            <v>Comite Regional Ile De France Ck</v>
          </cell>
          <cell r="J318" t="str">
            <v>CR07</v>
          </cell>
          <cell r="K318" t="str">
            <v>579.01</v>
          </cell>
          <cell r="L318">
            <v>71495</v>
          </cell>
          <cell r="M318" t="str">
            <v>FOUGERON</v>
          </cell>
          <cell r="N318" t="str">
            <v>JULIEN</v>
          </cell>
          <cell r="O318" t="str">
            <v>M</v>
          </cell>
          <cell r="P318">
            <v>31393</v>
          </cell>
          <cell r="Q318" t="str">
            <v>JULIEN FOUGERON</v>
          </cell>
        </row>
        <row r="319">
          <cell r="A319" t="str">
            <v>C1H073144</v>
          </cell>
          <cell r="B319" t="str">
            <v>C1H</v>
          </cell>
          <cell r="C319" t="str">
            <v>V1</v>
          </cell>
          <cell r="D319" t="str">
            <v>N3</v>
          </cell>
          <cell r="E319" t="str">
            <v>Reims Olympique C.k.</v>
          </cell>
          <cell r="F319" t="str">
            <v>5106</v>
          </cell>
          <cell r="G319" t="str">
            <v>Comite Departemental Ck De La Marne</v>
          </cell>
          <cell r="H319" t="str">
            <v>5100</v>
          </cell>
          <cell r="I319" t="str">
            <v>Comite Regional Grand Est Ck</v>
          </cell>
          <cell r="J319" t="str">
            <v>CR05</v>
          </cell>
          <cell r="K319" t="str">
            <v>618.69</v>
          </cell>
          <cell r="L319">
            <v>73144</v>
          </cell>
          <cell r="M319" t="str">
            <v>ARGENSON</v>
          </cell>
          <cell r="N319" t="str">
            <v>THOMAS</v>
          </cell>
          <cell r="O319" t="str">
            <v>M</v>
          </cell>
          <cell r="P319">
            <v>31149</v>
          </cell>
          <cell r="Q319" t="str">
            <v>THOMAS ARGENSON</v>
          </cell>
        </row>
        <row r="320">
          <cell r="A320" t="str">
            <v>C1H076417</v>
          </cell>
          <cell r="B320" t="str">
            <v>C1H</v>
          </cell>
          <cell r="C320" t="str">
            <v>V1</v>
          </cell>
          <cell r="D320" t="str">
            <v>N2</v>
          </cell>
          <cell r="E320" t="str">
            <v>Club Canoe Kayak L'islois</v>
          </cell>
          <cell r="F320" t="str">
            <v>8404</v>
          </cell>
          <cell r="G320" t="str">
            <v>Comite Departemental Ck Du Vaucluse De La Ffck</v>
          </cell>
          <cell r="H320" t="str">
            <v>8400</v>
          </cell>
          <cell r="I320" t="str">
            <v>Comite Provence Alpes Cote D'azur De Canoe Kayak</v>
          </cell>
          <cell r="J320" t="str">
            <v>CR12</v>
          </cell>
          <cell r="K320" t="str">
            <v>265.13</v>
          </cell>
          <cell r="L320">
            <v>76417</v>
          </cell>
          <cell r="M320" t="str">
            <v>TAPPERO</v>
          </cell>
          <cell r="N320" t="str">
            <v>BAPTISTE</v>
          </cell>
          <cell r="O320" t="str">
            <v>M</v>
          </cell>
          <cell r="P320">
            <v>31437</v>
          </cell>
          <cell r="Q320" t="str">
            <v>BAPTISTE TAPPERO</v>
          </cell>
        </row>
        <row r="321">
          <cell r="A321" t="str">
            <v>C1H077909</v>
          </cell>
          <cell r="B321" t="str">
            <v>C1H</v>
          </cell>
          <cell r="C321" t="str">
            <v>V1</v>
          </cell>
          <cell r="D321" t="str">
            <v>N3</v>
          </cell>
          <cell r="E321" t="str">
            <v>Ancerville-bar Le Duc</v>
          </cell>
          <cell r="F321" t="str">
            <v>5505</v>
          </cell>
          <cell r="G321" t="str">
            <v>Comite Departemental Ck De La Meuse</v>
          </cell>
          <cell r="H321" t="str">
            <v>5500</v>
          </cell>
          <cell r="I321" t="str">
            <v>Comite Regional Grand Est Ck</v>
          </cell>
          <cell r="J321" t="str">
            <v>CR05</v>
          </cell>
          <cell r="K321" t="str">
            <v>702.9</v>
          </cell>
          <cell r="L321">
            <v>77909</v>
          </cell>
          <cell r="M321" t="str">
            <v>DE BERCHEM</v>
          </cell>
          <cell r="N321" t="str">
            <v>SEBASTIEN</v>
          </cell>
          <cell r="O321" t="str">
            <v>M</v>
          </cell>
          <cell r="P321">
            <v>31879</v>
          </cell>
          <cell r="Q321" t="str">
            <v>SEBASTIEN DE BERCHEM</v>
          </cell>
        </row>
        <row r="322">
          <cell r="A322" t="str">
            <v>C1H086019</v>
          </cell>
          <cell r="B322" t="str">
            <v>C1H</v>
          </cell>
          <cell r="C322" t="str">
            <v>V1</v>
          </cell>
          <cell r="D322" t="str">
            <v>N1</v>
          </cell>
          <cell r="E322" t="str">
            <v>Ckc Vallee De L'ain</v>
          </cell>
          <cell r="F322" t="str">
            <v>0108</v>
          </cell>
          <cell r="G322" t="str">
            <v>Comite Departemental Ck De L'ain</v>
          </cell>
          <cell r="H322" t="str">
            <v>0100</v>
          </cell>
          <cell r="I322" t="str">
            <v>Comite Regional Auvergne RhÔne Alpes Ck</v>
          </cell>
          <cell r="J322" t="str">
            <v>CR01</v>
          </cell>
          <cell r="K322" t="str">
            <v>190.3</v>
          </cell>
          <cell r="L322">
            <v>86019</v>
          </cell>
          <cell r="M322" t="str">
            <v>DAILLE</v>
          </cell>
          <cell r="N322" t="str">
            <v>ETIENNE</v>
          </cell>
          <cell r="O322" t="str">
            <v>M</v>
          </cell>
          <cell r="P322">
            <v>32770</v>
          </cell>
          <cell r="Q322" t="str">
            <v>ETIENNE DAILLE</v>
          </cell>
        </row>
        <row r="323">
          <cell r="A323" t="str">
            <v>C1H087221</v>
          </cell>
          <cell r="B323" t="str">
            <v>C1H</v>
          </cell>
          <cell r="C323" t="str">
            <v>V1</v>
          </cell>
          <cell r="D323" t="str">
            <v>N3</v>
          </cell>
          <cell r="E323" t="str">
            <v>Grenoble Alpes Canoe Kayak</v>
          </cell>
          <cell r="F323" t="str">
            <v>3812</v>
          </cell>
          <cell r="G323" t="str">
            <v>Comite Departemental Ck De L'isere</v>
          </cell>
          <cell r="H323" t="str">
            <v>3800</v>
          </cell>
          <cell r="I323" t="str">
            <v>Comite Regional Auvergne RhÔne Alpes Ck</v>
          </cell>
          <cell r="J323" t="str">
            <v>CR01</v>
          </cell>
          <cell r="K323" t="str">
            <v>959.22</v>
          </cell>
          <cell r="L323">
            <v>87221</v>
          </cell>
          <cell r="M323" t="str">
            <v>WOLF</v>
          </cell>
          <cell r="N323" t="str">
            <v>REMI</v>
          </cell>
          <cell r="O323" t="str">
            <v>M</v>
          </cell>
          <cell r="P323">
            <v>31342</v>
          </cell>
          <cell r="Q323" t="str">
            <v>REMI WOLF</v>
          </cell>
        </row>
        <row r="324">
          <cell r="A324" t="str">
            <v>C1H098915</v>
          </cell>
          <cell r="B324" t="str">
            <v>C1H</v>
          </cell>
          <cell r="C324" t="str">
            <v>V1</v>
          </cell>
          <cell r="D324" t="str">
            <v>N3</v>
          </cell>
          <cell r="E324" t="str">
            <v>C.k.c. De L'ill Selestat</v>
          </cell>
          <cell r="F324" t="str">
            <v>6715</v>
          </cell>
          <cell r="G324" t="str">
            <v>Comite Departemental Ck Du Bas Rhin</v>
          </cell>
          <cell r="H324" t="str">
            <v>6700</v>
          </cell>
          <cell r="I324" t="str">
            <v>Comite Regional Grand Est Ck</v>
          </cell>
          <cell r="J324" t="str">
            <v>CR05</v>
          </cell>
          <cell r="K324" t="str">
            <v>611.54</v>
          </cell>
          <cell r="L324">
            <v>98915</v>
          </cell>
          <cell r="M324" t="str">
            <v>ROUSSEL</v>
          </cell>
          <cell r="N324" t="str">
            <v>PIERRE MARIE</v>
          </cell>
          <cell r="O324" t="str">
            <v>M</v>
          </cell>
          <cell r="P324">
            <v>31815</v>
          </cell>
          <cell r="Q324" t="str">
            <v>PIERRE MARIE ROUSSEL</v>
          </cell>
        </row>
        <row r="325">
          <cell r="A325" t="str">
            <v>C1H102894</v>
          </cell>
          <cell r="B325" t="str">
            <v>C1H</v>
          </cell>
          <cell r="C325" t="str">
            <v>V1</v>
          </cell>
          <cell r="D325" t="str">
            <v>N2</v>
          </cell>
          <cell r="E325" t="str">
            <v>Club Loisirs Pop. Lochrist</v>
          </cell>
          <cell r="F325" t="str">
            <v>5604</v>
          </cell>
          <cell r="G325" t="str">
            <v>Comite Departemental Ck Du Morbihan</v>
          </cell>
          <cell r="H325" t="str">
            <v>5600</v>
          </cell>
          <cell r="I325" t="str">
            <v>Comite Regional Bretagne Ck</v>
          </cell>
          <cell r="J325" t="str">
            <v>CR03</v>
          </cell>
          <cell r="K325" t="str">
            <v>9999</v>
          </cell>
          <cell r="L325">
            <v>102894</v>
          </cell>
          <cell r="M325" t="str">
            <v>LE RUYET</v>
          </cell>
          <cell r="N325" t="str">
            <v>EDERN</v>
          </cell>
          <cell r="O325" t="str">
            <v>M</v>
          </cell>
          <cell r="P325">
            <v>31911</v>
          </cell>
          <cell r="Q325" t="str">
            <v>EDERN LE RUYET</v>
          </cell>
        </row>
        <row r="326">
          <cell r="A326" t="str">
            <v>C1H103143</v>
          </cell>
          <cell r="B326" t="str">
            <v>C1H</v>
          </cell>
          <cell r="C326" t="str">
            <v>V1</v>
          </cell>
          <cell r="D326" t="str">
            <v>Reg</v>
          </cell>
          <cell r="E326" t="str">
            <v>Canoe Kayak Toulousain</v>
          </cell>
          <cell r="F326" t="str">
            <v>3102</v>
          </cell>
          <cell r="G326" t="str">
            <v>Comite Departemental Ck De Haute Garonne</v>
          </cell>
          <cell r="H326" t="str">
            <v>3100</v>
          </cell>
          <cell r="I326" t="str">
            <v>Comite Regional Occitanie Ck</v>
          </cell>
          <cell r="J326" t="str">
            <v>CR10</v>
          </cell>
          <cell r="K326" t="str">
            <v>982.94</v>
          </cell>
          <cell r="L326">
            <v>103143</v>
          </cell>
          <cell r="M326" t="str">
            <v>VILLEGER</v>
          </cell>
          <cell r="N326" t="str">
            <v>MATHIEU</v>
          </cell>
          <cell r="O326" t="str">
            <v>M</v>
          </cell>
          <cell r="P326">
            <v>31527</v>
          </cell>
          <cell r="Q326" t="str">
            <v>MATHIEU VILLEGER</v>
          </cell>
        </row>
        <row r="327">
          <cell r="A327" t="str">
            <v>C1H103902</v>
          </cell>
          <cell r="B327" t="str">
            <v>C1H</v>
          </cell>
          <cell r="C327" t="str">
            <v>V1</v>
          </cell>
          <cell r="D327" t="str">
            <v>N3</v>
          </cell>
          <cell r="E327" t="str">
            <v>Club Nautique De Rivery</v>
          </cell>
          <cell r="F327" t="str">
            <v>8002</v>
          </cell>
          <cell r="G327" t="str">
            <v>Comite Departemental Ck De La Somme</v>
          </cell>
          <cell r="H327" t="str">
            <v>8000</v>
          </cell>
          <cell r="I327" t="str">
            <v>Comite Regional Hauts De France Ck</v>
          </cell>
          <cell r="J327" t="str">
            <v>CR06</v>
          </cell>
          <cell r="K327" t="str">
            <v>545.82</v>
          </cell>
          <cell r="L327">
            <v>103902</v>
          </cell>
          <cell r="M327" t="str">
            <v>THUILLIER</v>
          </cell>
          <cell r="N327" t="str">
            <v>ANTHONY</v>
          </cell>
          <cell r="O327" t="str">
            <v>M</v>
          </cell>
          <cell r="P327">
            <v>32651</v>
          </cell>
          <cell r="Q327" t="str">
            <v>ANTHONY THUILLIER</v>
          </cell>
        </row>
        <row r="328">
          <cell r="A328" t="str">
            <v>C1H110992</v>
          </cell>
          <cell r="B328" t="str">
            <v>C1H</v>
          </cell>
          <cell r="C328" t="str">
            <v>V1</v>
          </cell>
          <cell r="D328" t="str">
            <v>N3</v>
          </cell>
          <cell r="E328" t="str">
            <v>Canoe Club Du Lie</v>
          </cell>
          <cell r="F328" t="str">
            <v>2209</v>
          </cell>
          <cell r="G328" t="str">
            <v>Comite Departemental Ck Cotes D'armor</v>
          </cell>
          <cell r="H328" t="str">
            <v>2200</v>
          </cell>
          <cell r="I328" t="str">
            <v>Comite Regional Bretagne Ck</v>
          </cell>
          <cell r="J328" t="str">
            <v>CR03</v>
          </cell>
          <cell r="K328" t="str">
            <v>824.05</v>
          </cell>
          <cell r="L328">
            <v>110992</v>
          </cell>
          <cell r="M328" t="str">
            <v>ROCABOY</v>
          </cell>
          <cell r="N328" t="str">
            <v>JULIEN</v>
          </cell>
          <cell r="O328" t="str">
            <v>M</v>
          </cell>
          <cell r="P328">
            <v>31058</v>
          </cell>
          <cell r="Q328" t="str">
            <v>JULIEN ROCABOY</v>
          </cell>
        </row>
        <row r="329">
          <cell r="A329" t="str">
            <v>C1H117635</v>
          </cell>
          <cell r="B329" t="str">
            <v>C1H</v>
          </cell>
          <cell r="C329" t="str">
            <v>S</v>
          </cell>
          <cell r="D329" t="str">
            <v>Reg</v>
          </cell>
          <cell r="E329" t="str">
            <v>Golbey Epinal St Nabord</v>
          </cell>
          <cell r="F329" t="str">
            <v>8803</v>
          </cell>
          <cell r="G329" t="str">
            <v>Comite Departemental Ck Des Vosges</v>
          </cell>
          <cell r="H329" t="str">
            <v>8800</v>
          </cell>
          <cell r="I329" t="str">
            <v>Comite Regional Grand Est Ck</v>
          </cell>
          <cell r="J329" t="str">
            <v>CR05</v>
          </cell>
          <cell r="K329" t="str">
            <v>201.4</v>
          </cell>
          <cell r="L329">
            <v>117635</v>
          </cell>
          <cell r="M329" t="str">
            <v>BIAZIZZO</v>
          </cell>
          <cell r="N329" t="str">
            <v>MATHIEU</v>
          </cell>
          <cell r="O329" t="str">
            <v>M</v>
          </cell>
          <cell r="P329">
            <v>33430</v>
          </cell>
          <cell r="Q329" t="str">
            <v>MATHIEU BIAZIZZO</v>
          </cell>
        </row>
        <row r="330">
          <cell r="A330" t="str">
            <v>C1H118568</v>
          </cell>
          <cell r="B330" t="str">
            <v>C1H</v>
          </cell>
          <cell r="C330" t="str">
            <v>V1</v>
          </cell>
          <cell r="D330" t="str">
            <v>N1</v>
          </cell>
          <cell r="E330" t="str">
            <v>Marseille Mazargues Canoe Kayak</v>
          </cell>
          <cell r="F330" t="str">
            <v>1306</v>
          </cell>
          <cell r="G330" t="str">
            <v>Comite Departemental Ck Des Bouches Du Rhone</v>
          </cell>
          <cell r="H330" t="str">
            <v>1300</v>
          </cell>
          <cell r="I330" t="str">
            <v>Comite Provence Alpes Cote D'azur De Canoe Kayak</v>
          </cell>
          <cell r="J330" t="str">
            <v>CR12</v>
          </cell>
          <cell r="K330" t="str">
            <v>96.79</v>
          </cell>
          <cell r="L330">
            <v>118568</v>
          </cell>
          <cell r="M330" t="str">
            <v>GARGAUD</v>
          </cell>
          <cell r="N330" t="str">
            <v>DENIS</v>
          </cell>
          <cell r="O330" t="str">
            <v>M</v>
          </cell>
          <cell r="P330">
            <v>31980</v>
          </cell>
          <cell r="Q330" t="str">
            <v>DENIS GARGAUD</v>
          </cell>
        </row>
        <row r="331">
          <cell r="A331" t="str">
            <v>C1H121370</v>
          </cell>
          <cell r="B331" t="str">
            <v>C1H</v>
          </cell>
          <cell r="C331" t="str">
            <v>V5</v>
          </cell>
          <cell r="D331" t="str">
            <v>N2</v>
          </cell>
          <cell r="E331" t="str">
            <v>Kayak Club Angerien</v>
          </cell>
          <cell r="F331" t="str">
            <v>1705</v>
          </cell>
          <cell r="G331" t="str">
            <v>Comite Departemental Ck De Charente Maritime</v>
          </cell>
          <cell r="H331" t="str">
            <v>1700</v>
          </cell>
          <cell r="I331" t="str">
            <v>Comite Regional Nouvelle Aquitaine Ck</v>
          </cell>
          <cell r="J331" t="str">
            <v>CR09</v>
          </cell>
          <cell r="K331" t="str">
            <v>421.69</v>
          </cell>
          <cell r="L331">
            <v>121370</v>
          </cell>
          <cell r="M331" t="str">
            <v>JOURDAIN</v>
          </cell>
          <cell r="N331" t="str">
            <v>XAVIER</v>
          </cell>
          <cell r="O331" t="str">
            <v>M</v>
          </cell>
          <cell r="P331">
            <v>24264</v>
          </cell>
          <cell r="Q331" t="str">
            <v>XAVIER JOURDAIN</v>
          </cell>
        </row>
        <row r="332">
          <cell r="A332" t="str">
            <v>C1H127193</v>
          </cell>
          <cell r="B332" t="str">
            <v>C1H</v>
          </cell>
          <cell r="C332" t="str">
            <v>S</v>
          </cell>
          <cell r="D332" t="str">
            <v>N2</v>
          </cell>
          <cell r="E332" t="str">
            <v>Pau Canoe-kayak Club Universitaire</v>
          </cell>
          <cell r="F332" t="str">
            <v>6411</v>
          </cell>
          <cell r="G332" t="str">
            <v>Comite Departemental Ck Des Pyrenees Atlantiques</v>
          </cell>
          <cell r="H332" t="str">
            <v>6400</v>
          </cell>
          <cell r="I332" t="str">
            <v>Comite Regional Nouvelle Aquitaine Ck</v>
          </cell>
          <cell r="J332" t="str">
            <v>CR09</v>
          </cell>
          <cell r="K332" t="str">
            <v>200.4</v>
          </cell>
          <cell r="L332">
            <v>127193</v>
          </cell>
          <cell r="M332" t="str">
            <v>SCIANIMANICO</v>
          </cell>
          <cell r="N332" t="str">
            <v>NICOLAS</v>
          </cell>
          <cell r="O332" t="str">
            <v>M</v>
          </cell>
          <cell r="P332">
            <v>33748</v>
          </cell>
          <cell r="Q332" t="str">
            <v>NICOLAS SCIANIMANICO</v>
          </cell>
        </row>
        <row r="333">
          <cell r="A333" t="str">
            <v>C1H131196</v>
          </cell>
          <cell r="B333" t="str">
            <v>C1H</v>
          </cell>
          <cell r="C333" t="str">
            <v>V1</v>
          </cell>
          <cell r="D333" t="str">
            <v>N1</v>
          </cell>
          <cell r="E333" t="str">
            <v>Pau Canoe-kayak Club Universitaire</v>
          </cell>
          <cell r="F333" t="str">
            <v>6411</v>
          </cell>
          <cell r="G333" t="str">
            <v>Comite Departemental Ck Des Pyrenees Atlantiques</v>
          </cell>
          <cell r="H333" t="str">
            <v>6400</v>
          </cell>
          <cell r="I333" t="str">
            <v>Comite Regional Nouvelle Aquitaine Ck</v>
          </cell>
          <cell r="J333" t="str">
            <v>CR09</v>
          </cell>
          <cell r="K333" t="str">
            <v>96.44</v>
          </cell>
          <cell r="L333">
            <v>131196</v>
          </cell>
          <cell r="M333" t="str">
            <v>TILLARD</v>
          </cell>
          <cell r="N333" t="str">
            <v>PIERRE ANTOINE</v>
          </cell>
          <cell r="O333" t="str">
            <v>M</v>
          </cell>
          <cell r="P333">
            <v>31674</v>
          </cell>
          <cell r="Q333" t="str">
            <v>PIERRE ANTOINE TILLARD</v>
          </cell>
        </row>
        <row r="334">
          <cell r="A334" t="str">
            <v>C1H131276</v>
          </cell>
          <cell r="B334" t="str">
            <v>C1H</v>
          </cell>
          <cell r="C334" t="str">
            <v>S</v>
          </cell>
          <cell r="D334" t="str">
            <v>N3</v>
          </cell>
          <cell r="E334" t="str">
            <v>C.k.c. Guingampais</v>
          </cell>
          <cell r="F334" t="str">
            <v>2211</v>
          </cell>
          <cell r="G334" t="str">
            <v>Comite Departemental Ck Cotes D'armor</v>
          </cell>
          <cell r="H334" t="str">
            <v>2200</v>
          </cell>
          <cell r="I334" t="str">
            <v>Comite Regional Bretagne Ck</v>
          </cell>
          <cell r="J334" t="str">
            <v>CR03</v>
          </cell>
          <cell r="K334" t="str">
            <v>415.39</v>
          </cell>
          <cell r="L334">
            <v>131276</v>
          </cell>
          <cell r="M334" t="str">
            <v>BLANCHARD DE LA BUHAURAYE</v>
          </cell>
          <cell r="N334" t="str">
            <v>THIBAULT</v>
          </cell>
          <cell r="O334" t="str">
            <v>M</v>
          </cell>
          <cell r="P334">
            <v>33400</v>
          </cell>
          <cell r="Q334" t="str">
            <v>THIBAULT BLANCHARD DE LA BUHAURAYE</v>
          </cell>
        </row>
        <row r="335">
          <cell r="A335" t="str">
            <v>C1H131574</v>
          </cell>
          <cell r="B335" t="str">
            <v>C1H</v>
          </cell>
          <cell r="C335" t="str">
            <v>V1</v>
          </cell>
          <cell r="D335" t="str">
            <v>N3</v>
          </cell>
          <cell r="E335" t="str">
            <v>Club Nautique De Rivery</v>
          </cell>
          <cell r="F335" t="str">
            <v>8002</v>
          </cell>
          <cell r="G335" t="str">
            <v>Comite Departemental Ck De La Somme</v>
          </cell>
          <cell r="H335" t="str">
            <v>8000</v>
          </cell>
          <cell r="I335" t="str">
            <v>Comite Regional Hauts De France Ck</v>
          </cell>
          <cell r="J335" t="str">
            <v>CR06</v>
          </cell>
          <cell r="K335" t="str">
            <v>681.33</v>
          </cell>
          <cell r="L335">
            <v>131574</v>
          </cell>
          <cell r="M335" t="str">
            <v>MAILLARD</v>
          </cell>
          <cell r="N335" t="str">
            <v>PIERRE</v>
          </cell>
          <cell r="O335" t="str">
            <v>M</v>
          </cell>
          <cell r="P335">
            <v>32310</v>
          </cell>
          <cell r="Q335" t="str">
            <v>PIERRE MAILLARD</v>
          </cell>
        </row>
        <row r="336">
          <cell r="A336" t="str">
            <v>C1H136827</v>
          </cell>
          <cell r="B336" t="str">
            <v>C1H</v>
          </cell>
          <cell r="C336" t="str">
            <v>S</v>
          </cell>
          <cell r="D336" t="str">
            <v>N1</v>
          </cell>
          <cell r="E336" t="str">
            <v>Kayak Club De Metz</v>
          </cell>
          <cell r="F336" t="str">
            <v>5704</v>
          </cell>
          <cell r="G336" t="str">
            <v>Comite Departemental Ck De La Moselle</v>
          </cell>
          <cell r="H336" t="str">
            <v>5700</v>
          </cell>
          <cell r="I336" t="str">
            <v>Comite Regional Grand Est Ck</v>
          </cell>
          <cell r="J336" t="str">
            <v>CR05</v>
          </cell>
          <cell r="K336" t="str">
            <v>189.72</v>
          </cell>
          <cell r="L336">
            <v>136827</v>
          </cell>
          <cell r="M336" t="str">
            <v>KEMPF</v>
          </cell>
          <cell r="N336" t="str">
            <v>EMILIEN</v>
          </cell>
          <cell r="O336" t="str">
            <v>M</v>
          </cell>
          <cell r="P336">
            <v>34190</v>
          </cell>
          <cell r="Q336" t="str">
            <v>EMILIEN KEMPF</v>
          </cell>
        </row>
        <row r="337">
          <cell r="A337" t="str">
            <v>C1H142253</v>
          </cell>
          <cell r="B337" t="str">
            <v>C1H</v>
          </cell>
          <cell r="C337" t="str">
            <v>S</v>
          </cell>
          <cell r="D337" t="str">
            <v>N1</v>
          </cell>
          <cell r="E337" t="str">
            <v>Pau Canoe-kayak Club Universitaire</v>
          </cell>
          <cell r="F337" t="str">
            <v>6411</v>
          </cell>
          <cell r="G337" t="str">
            <v>Comite Departemental Ck Des Pyrenees Atlantiques</v>
          </cell>
          <cell r="H337" t="str">
            <v>6400</v>
          </cell>
          <cell r="I337" t="str">
            <v>Comite Regional Nouvelle Aquitaine Ck</v>
          </cell>
          <cell r="J337" t="str">
            <v>CR09</v>
          </cell>
          <cell r="K337" t="str">
            <v>126.46</v>
          </cell>
          <cell r="L337">
            <v>142253</v>
          </cell>
          <cell r="M337" t="str">
            <v>BROTHIER</v>
          </cell>
          <cell r="N337" t="str">
            <v>JASON</v>
          </cell>
          <cell r="O337" t="str">
            <v>M</v>
          </cell>
          <cell r="P337">
            <v>34537</v>
          </cell>
          <cell r="Q337" t="str">
            <v>JASON BROTHIER</v>
          </cell>
        </row>
        <row r="338">
          <cell r="A338" t="str">
            <v>C1H142743</v>
          </cell>
          <cell r="B338" t="str">
            <v>C1H</v>
          </cell>
          <cell r="C338" t="str">
            <v>S</v>
          </cell>
          <cell r="D338" t="str">
            <v>Reg</v>
          </cell>
          <cell r="E338" t="str">
            <v>Csa Ruelle Canoe Kayak</v>
          </cell>
          <cell r="F338" t="str">
            <v>1603</v>
          </cell>
          <cell r="G338" t="str">
            <v>Comite Departemental Ck De La Charente</v>
          </cell>
          <cell r="H338" t="str">
            <v>1600</v>
          </cell>
          <cell r="I338" t="str">
            <v>Comite Regional Nouvelle Aquitaine Ck</v>
          </cell>
          <cell r="J338" t="str">
            <v>CR09</v>
          </cell>
          <cell r="K338" t="str">
            <v>972.01</v>
          </cell>
          <cell r="L338">
            <v>142743</v>
          </cell>
          <cell r="M338" t="str">
            <v>FLORIOT</v>
          </cell>
          <cell r="N338" t="str">
            <v>FELIX</v>
          </cell>
          <cell r="O338" t="str">
            <v>M</v>
          </cell>
          <cell r="P338">
            <v>33271</v>
          </cell>
          <cell r="Q338" t="str">
            <v>FELIX FLORIOT</v>
          </cell>
        </row>
        <row r="339">
          <cell r="A339" t="str">
            <v>C1H144142</v>
          </cell>
          <cell r="B339" t="str">
            <v>C1H</v>
          </cell>
          <cell r="C339" t="str">
            <v>V1</v>
          </cell>
          <cell r="D339" t="str">
            <v>N2</v>
          </cell>
          <cell r="E339" t="str">
            <v>Canoe Kayak Pontarlier</v>
          </cell>
          <cell r="F339" t="str">
            <v>2506</v>
          </cell>
          <cell r="G339" t="str">
            <v>Comite Departemental Ck Du Doubs</v>
          </cell>
          <cell r="H339" t="str">
            <v>2500</v>
          </cell>
          <cell r="I339" t="str">
            <v>Comite Regional Bourgogne Franche Comte Ck</v>
          </cell>
          <cell r="J339" t="str">
            <v>CR02</v>
          </cell>
          <cell r="K339" t="str">
            <v>165.29</v>
          </cell>
          <cell r="L339">
            <v>144142</v>
          </cell>
          <cell r="M339" t="str">
            <v>DE KERLEAU</v>
          </cell>
          <cell r="N339" t="str">
            <v>SEBASTIEN</v>
          </cell>
          <cell r="O339" t="str">
            <v>M</v>
          </cell>
          <cell r="P339">
            <v>32445</v>
          </cell>
          <cell r="Q339" t="str">
            <v>SEBASTIEN DE KERLEAU</v>
          </cell>
        </row>
        <row r="340">
          <cell r="A340" t="str">
            <v>C1H145061</v>
          </cell>
          <cell r="B340" t="str">
            <v>C1H</v>
          </cell>
          <cell r="C340" t="str">
            <v>V3</v>
          </cell>
          <cell r="D340" t="str">
            <v>N2</v>
          </cell>
          <cell r="E340" t="str">
            <v>As Gerardmer Canoe Kayak</v>
          </cell>
          <cell r="F340" t="str">
            <v>8802</v>
          </cell>
          <cell r="G340" t="str">
            <v>Comite Departemental Ck Des Vosges</v>
          </cell>
          <cell r="H340" t="str">
            <v>8800</v>
          </cell>
          <cell r="I340" t="str">
            <v>Comite Regional Grand Est Ck</v>
          </cell>
          <cell r="J340" t="str">
            <v>CR05</v>
          </cell>
          <cell r="K340" t="str">
            <v>385.02</v>
          </cell>
          <cell r="L340">
            <v>145061</v>
          </cell>
          <cell r="M340" t="str">
            <v>PISCHEK</v>
          </cell>
          <cell r="N340" t="str">
            <v>JAN</v>
          </cell>
          <cell r="O340" t="str">
            <v>M</v>
          </cell>
          <cell r="P340">
            <v>28474</v>
          </cell>
          <cell r="Q340" t="str">
            <v>JAN PISCHEK</v>
          </cell>
        </row>
        <row r="341">
          <cell r="A341" t="str">
            <v>C1H146394</v>
          </cell>
          <cell r="B341" t="str">
            <v>C1H</v>
          </cell>
          <cell r="C341" t="str">
            <v>S</v>
          </cell>
          <cell r="D341" t="str">
            <v>Reg</v>
          </cell>
          <cell r="E341" t="str">
            <v>Kayak Club De Rennes</v>
          </cell>
          <cell r="F341" t="str">
            <v>3503</v>
          </cell>
          <cell r="G341" t="str">
            <v>Comite Departemental Ck D'ille Et Vilaine</v>
          </cell>
          <cell r="H341" t="str">
            <v>3500</v>
          </cell>
          <cell r="I341" t="str">
            <v>Comite Regional Bretagne Ck</v>
          </cell>
          <cell r="J341" t="str">
            <v>CR03</v>
          </cell>
          <cell r="K341" t="str">
            <v>299.32</v>
          </cell>
          <cell r="L341">
            <v>146394</v>
          </cell>
          <cell r="M341" t="str">
            <v>PRIGENT</v>
          </cell>
          <cell r="N341" t="str">
            <v>YVES</v>
          </cell>
          <cell r="O341" t="str">
            <v>M</v>
          </cell>
          <cell r="P341">
            <v>34211</v>
          </cell>
          <cell r="Q341" t="str">
            <v>YVES PRIGENT</v>
          </cell>
        </row>
        <row r="342">
          <cell r="A342" t="str">
            <v>C1H147303</v>
          </cell>
          <cell r="B342" t="str">
            <v>C1H</v>
          </cell>
          <cell r="C342" t="str">
            <v>S</v>
          </cell>
          <cell r="D342" t="str">
            <v>Reg</v>
          </cell>
          <cell r="E342" t="str">
            <v>Montpellier Mediterranee Metropole Ck-uc</v>
          </cell>
          <cell r="F342" t="str">
            <v>3407</v>
          </cell>
          <cell r="G342" t="str">
            <v>Comite Departemental Ck De L'herault</v>
          </cell>
          <cell r="H342" t="str">
            <v>3400</v>
          </cell>
          <cell r="I342" t="str">
            <v>Comite Regional Occitanie Ck</v>
          </cell>
          <cell r="J342" t="str">
            <v>CR10</v>
          </cell>
          <cell r="K342" t="str">
            <v>1031.45</v>
          </cell>
          <cell r="L342">
            <v>147303</v>
          </cell>
          <cell r="M342" t="str">
            <v>FEUILLARD</v>
          </cell>
          <cell r="N342" t="str">
            <v>NICOLAS</v>
          </cell>
          <cell r="O342" t="str">
            <v>M</v>
          </cell>
          <cell r="P342">
            <v>33795</v>
          </cell>
          <cell r="Q342" t="str">
            <v>NICOLAS FEUILLARD</v>
          </cell>
        </row>
        <row r="343">
          <cell r="A343" t="str">
            <v>C1H147308</v>
          </cell>
          <cell r="B343" t="str">
            <v>C1H</v>
          </cell>
          <cell r="C343" t="str">
            <v>S</v>
          </cell>
          <cell r="D343" t="str">
            <v>Reg</v>
          </cell>
          <cell r="E343" t="str">
            <v>Torcy Canoe Kayak</v>
          </cell>
          <cell r="F343" t="str">
            <v>7705</v>
          </cell>
          <cell r="G343" t="str">
            <v>Comite Departemental Ck De Seine Et Marne</v>
          </cell>
          <cell r="H343" t="str">
            <v>7700</v>
          </cell>
          <cell r="I343" t="str">
            <v>Comite Regional Ile De France Ck</v>
          </cell>
          <cell r="J343" t="str">
            <v>CR07</v>
          </cell>
          <cell r="K343" t="str">
            <v>670.46</v>
          </cell>
          <cell r="L343">
            <v>147308</v>
          </cell>
          <cell r="M343" t="str">
            <v>HUGUENIN</v>
          </cell>
          <cell r="N343" t="str">
            <v>JEREMY</v>
          </cell>
          <cell r="O343" t="str">
            <v>M</v>
          </cell>
          <cell r="P343">
            <v>33464</v>
          </cell>
          <cell r="Q343" t="str">
            <v>JEREMY HUGUENIN</v>
          </cell>
        </row>
        <row r="344">
          <cell r="A344" t="str">
            <v>C1H148658</v>
          </cell>
          <cell r="B344" t="str">
            <v>C1H</v>
          </cell>
          <cell r="C344" t="str">
            <v>S</v>
          </cell>
          <cell r="D344" t="str">
            <v>N1</v>
          </cell>
          <cell r="E344" t="str">
            <v>Canoe Kayak De Quimperle</v>
          </cell>
          <cell r="F344" t="str">
            <v>2904</v>
          </cell>
          <cell r="G344" t="str">
            <v>Comite Departemental Ck Du Finistere</v>
          </cell>
          <cell r="H344" t="str">
            <v>2900</v>
          </cell>
          <cell r="I344" t="str">
            <v>Comite Regional Bretagne Ck</v>
          </cell>
          <cell r="J344" t="str">
            <v>CR03</v>
          </cell>
          <cell r="K344" t="str">
            <v>184.34</v>
          </cell>
          <cell r="L344">
            <v>148658</v>
          </cell>
          <cell r="M344" t="str">
            <v>HAMONIAUX</v>
          </cell>
          <cell r="N344" t="str">
            <v>GIREG</v>
          </cell>
          <cell r="O344" t="str">
            <v>M</v>
          </cell>
          <cell r="P344">
            <v>33211</v>
          </cell>
          <cell r="Q344" t="str">
            <v>GIREG HAMONIAUX</v>
          </cell>
        </row>
        <row r="345">
          <cell r="A345" t="str">
            <v>C1H151338</v>
          </cell>
          <cell r="B345" t="str">
            <v>C1H</v>
          </cell>
          <cell r="C345" t="str">
            <v>S</v>
          </cell>
          <cell r="D345" t="str">
            <v>N1</v>
          </cell>
          <cell r="E345" t="str">
            <v>C.k.c. Nancy Tomblaine</v>
          </cell>
          <cell r="F345" t="str">
            <v>5408</v>
          </cell>
          <cell r="G345" t="str">
            <v>Comite Departemental Ck De Meurthe Et Moselle</v>
          </cell>
          <cell r="H345" t="str">
            <v>5400</v>
          </cell>
          <cell r="I345" t="str">
            <v>Comite Regional Grand Est Ck</v>
          </cell>
          <cell r="J345" t="str">
            <v>CR05</v>
          </cell>
          <cell r="K345" t="str">
            <v>191.93</v>
          </cell>
          <cell r="L345">
            <v>151338</v>
          </cell>
          <cell r="M345" t="str">
            <v>BLAISE</v>
          </cell>
          <cell r="N345" t="str">
            <v>THIBAULT</v>
          </cell>
          <cell r="O345" t="str">
            <v>M</v>
          </cell>
          <cell r="P345">
            <v>34040</v>
          </cell>
          <cell r="Q345" t="str">
            <v>THIBAULT BLAISE</v>
          </cell>
        </row>
        <row r="346">
          <cell r="A346" t="str">
            <v>C1H152321</v>
          </cell>
          <cell r="B346" t="str">
            <v>C1H</v>
          </cell>
          <cell r="C346" t="str">
            <v>V1</v>
          </cell>
          <cell r="D346" t="str">
            <v>N1</v>
          </cell>
          <cell r="E346" t="str">
            <v>Canoe Kayak Jarnac Sports</v>
          </cell>
          <cell r="F346" t="str">
            <v>1608</v>
          </cell>
          <cell r="G346" t="str">
            <v>Comite Departemental Ck De La Charente</v>
          </cell>
          <cell r="H346" t="str">
            <v>1600</v>
          </cell>
          <cell r="I346" t="str">
            <v>Comite Regional Nouvelle Aquitaine Ck</v>
          </cell>
          <cell r="J346" t="str">
            <v>CR09</v>
          </cell>
          <cell r="K346" t="str">
            <v>60.85</v>
          </cell>
          <cell r="L346">
            <v>152321</v>
          </cell>
          <cell r="M346" t="str">
            <v>THOMAS</v>
          </cell>
          <cell r="N346" t="str">
            <v>MARTIN</v>
          </cell>
          <cell r="O346" t="str">
            <v>M</v>
          </cell>
          <cell r="P346">
            <v>32766</v>
          </cell>
          <cell r="Q346" t="str">
            <v>MARTIN THOMAS</v>
          </cell>
        </row>
        <row r="347">
          <cell r="A347" t="str">
            <v>C1H154415</v>
          </cell>
          <cell r="B347" t="str">
            <v>C1H</v>
          </cell>
          <cell r="C347" t="str">
            <v>V2</v>
          </cell>
          <cell r="D347" t="str">
            <v>N3</v>
          </cell>
          <cell r="E347" t="str">
            <v>Pagaie Orleans Metropole</v>
          </cell>
          <cell r="F347" t="str">
            <v>4566</v>
          </cell>
          <cell r="G347" t="str">
            <v>Comite Departemental Ck Du Loiret</v>
          </cell>
          <cell r="H347" t="str">
            <v>4500</v>
          </cell>
          <cell r="I347" t="str">
            <v>Comite Regional Centre Val De Loire Ck</v>
          </cell>
          <cell r="J347" t="str">
            <v>CR04</v>
          </cell>
          <cell r="K347" t="str">
            <v>841.19</v>
          </cell>
          <cell r="L347">
            <v>154415</v>
          </cell>
          <cell r="M347" t="str">
            <v>LECONTE</v>
          </cell>
          <cell r="N347" t="str">
            <v>NICOLAS</v>
          </cell>
          <cell r="O347" t="str">
            <v>M</v>
          </cell>
          <cell r="P347">
            <v>30296</v>
          </cell>
          <cell r="Q347" t="str">
            <v>NICOLAS LECONTE</v>
          </cell>
        </row>
        <row r="348">
          <cell r="A348" t="str">
            <v>C1H159556</v>
          </cell>
          <cell r="B348" t="str">
            <v>C1H</v>
          </cell>
          <cell r="C348" t="str">
            <v>S</v>
          </cell>
          <cell r="D348" t="str">
            <v>Reg</v>
          </cell>
          <cell r="E348" t="str">
            <v>Kayak Club De Metz</v>
          </cell>
          <cell r="F348" t="str">
            <v>5704</v>
          </cell>
          <cell r="G348" t="str">
            <v>Comite Departemental Ck De La Moselle</v>
          </cell>
          <cell r="H348" t="str">
            <v>5700</v>
          </cell>
          <cell r="I348" t="str">
            <v>Comite Regional Grand Est Ck</v>
          </cell>
          <cell r="J348" t="str">
            <v>CR05</v>
          </cell>
          <cell r="K348" t="str">
            <v>601.17</v>
          </cell>
          <cell r="L348">
            <v>159556</v>
          </cell>
          <cell r="M348" t="str">
            <v>DESONGINS</v>
          </cell>
          <cell r="N348" t="str">
            <v>SILVERE</v>
          </cell>
          <cell r="O348" t="str">
            <v>M</v>
          </cell>
          <cell r="P348">
            <v>33817</v>
          </cell>
          <cell r="Q348" t="str">
            <v>SILVERE DESONGINS</v>
          </cell>
        </row>
        <row r="349">
          <cell r="A349" t="str">
            <v>C1H159835</v>
          </cell>
          <cell r="B349" t="str">
            <v>C1H</v>
          </cell>
          <cell r="C349" t="str">
            <v>S</v>
          </cell>
          <cell r="D349" t="str">
            <v>N3</v>
          </cell>
          <cell r="E349" t="str">
            <v>Picquigny Vieille Somme</v>
          </cell>
          <cell r="F349" t="str">
            <v>8003</v>
          </cell>
          <cell r="G349" t="str">
            <v>Comite Departemental Ck De La Somme</v>
          </cell>
          <cell r="H349" t="str">
            <v>8000</v>
          </cell>
          <cell r="I349" t="str">
            <v>Comite Regional Hauts De France Ck</v>
          </cell>
          <cell r="J349" t="str">
            <v>CR06</v>
          </cell>
          <cell r="K349" t="str">
            <v>767.37</v>
          </cell>
          <cell r="L349">
            <v>159835</v>
          </cell>
          <cell r="M349" t="str">
            <v>DHEILLY</v>
          </cell>
          <cell r="N349" t="str">
            <v>ROBIN</v>
          </cell>
          <cell r="O349" t="str">
            <v>M</v>
          </cell>
          <cell r="P349">
            <v>35258</v>
          </cell>
          <cell r="Q349" t="str">
            <v>ROBIN DHEILLY</v>
          </cell>
        </row>
        <row r="350">
          <cell r="A350" t="str">
            <v>C1H159965</v>
          </cell>
          <cell r="B350" t="str">
            <v>C1H</v>
          </cell>
          <cell r="C350" t="str">
            <v>S</v>
          </cell>
          <cell r="D350" t="str">
            <v>N3</v>
          </cell>
          <cell r="E350" t="str">
            <v>C.k.c. De L'ill Selestat</v>
          </cell>
          <cell r="F350" t="str">
            <v>6715</v>
          </cell>
          <cell r="G350" t="str">
            <v>Comite Departemental Ck Du Bas Rhin</v>
          </cell>
          <cell r="H350" t="str">
            <v>6700</v>
          </cell>
          <cell r="I350" t="str">
            <v>Comite Regional Grand Est Ck</v>
          </cell>
          <cell r="J350" t="str">
            <v>CR05</v>
          </cell>
          <cell r="K350" t="str">
            <v>803.69</v>
          </cell>
          <cell r="L350">
            <v>159965</v>
          </cell>
          <cell r="M350" t="str">
            <v>WOLFF</v>
          </cell>
          <cell r="N350" t="str">
            <v>JEAN-BAPTISTE</v>
          </cell>
          <cell r="O350" t="str">
            <v>M</v>
          </cell>
          <cell r="P350">
            <v>34830</v>
          </cell>
          <cell r="Q350" t="str">
            <v>JEAN-BAPTISTE WOLFF</v>
          </cell>
        </row>
        <row r="351">
          <cell r="A351" t="str">
            <v>C1H160785</v>
          </cell>
          <cell r="B351" t="str">
            <v>C1H</v>
          </cell>
          <cell r="C351" t="str">
            <v>S</v>
          </cell>
          <cell r="D351" t="str">
            <v>N2</v>
          </cell>
          <cell r="E351" t="str">
            <v>Val De L'indre Canoe Kayak</v>
          </cell>
          <cell r="F351" t="str">
            <v>3703</v>
          </cell>
          <cell r="G351" t="str">
            <v>Comite Departemental Ck D'indre Et Loire</v>
          </cell>
          <cell r="H351" t="str">
            <v>3700</v>
          </cell>
          <cell r="I351" t="str">
            <v>Comite Regional Centre Val De Loire Ck</v>
          </cell>
          <cell r="J351" t="str">
            <v>CR04</v>
          </cell>
          <cell r="K351" t="str">
            <v>303.73</v>
          </cell>
          <cell r="L351">
            <v>160785</v>
          </cell>
          <cell r="M351" t="str">
            <v>FOULON</v>
          </cell>
          <cell r="N351" t="str">
            <v>KILIAN</v>
          </cell>
          <cell r="O351" t="str">
            <v>M</v>
          </cell>
          <cell r="P351">
            <v>33737</v>
          </cell>
          <cell r="Q351" t="str">
            <v>KILIAN FOULON</v>
          </cell>
        </row>
        <row r="352">
          <cell r="A352" t="str">
            <v>C1H162222</v>
          </cell>
          <cell r="B352" t="str">
            <v>C1H</v>
          </cell>
          <cell r="C352" t="str">
            <v>S</v>
          </cell>
          <cell r="D352" t="str">
            <v>N3</v>
          </cell>
          <cell r="E352" t="str">
            <v>Pau Canoe-kayak Club Universitaire</v>
          </cell>
          <cell r="F352" t="str">
            <v>6411</v>
          </cell>
          <cell r="G352" t="str">
            <v>Comite Departemental Ck Des Pyrenees Atlantiques</v>
          </cell>
          <cell r="H352" t="str">
            <v>6400</v>
          </cell>
          <cell r="I352" t="str">
            <v>Comite Regional Nouvelle Aquitaine Ck</v>
          </cell>
          <cell r="J352" t="str">
            <v>CR09</v>
          </cell>
          <cell r="K352" t="str">
            <v>286.38</v>
          </cell>
          <cell r="L352">
            <v>162222</v>
          </cell>
          <cell r="M352" t="str">
            <v>FRERI</v>
          </cell>
          <cell r="N352" t="str">
            <v>JEAN</v>
          </cell>
          <cell r="O352" t="str">
            <v>M</v>
          </cell>
          <cell r="P352">
            <v>34362</v>
          </cell>
          <cell r="Q352" t="str">
            <v>JEAN FRERI</v>
          </cell>
        </row>
        <row r="353">
          <cell r="A353" t="str">
            <v>C1H162769</v>
          </cell>
          <cell r="B353" t="str">
            <v>C1H</v>
          </cell>
          <cell r="C353" t="str">
            <v>S</v>
          </cell>
          <cell r="D353" t="str">
            <v>N2</v>
          </cell>
          <cell r="E353" t="str">
            <v>Albi Kayak Canoe</v>
          </cell>
          <cell r="F353" t="str">
            <v>8101</v>
          </cell>
          <cell r="G353" t="str">
            <v>Comite Departemental Ck Du Tarn</v>
          </cell>
          <cell r="H353" t="str">
            <v>8100</v>
          </cell>
          <cell r="I353" t="str">
            <v>Comite Regional Occitanie Ck</v>
          </cell>
          <cell r="J353" t="str">
            <v>CR10</v>
          </cell>
          <cell r="K353" t="str">
            <v>357.29</v>
          </cell>
          <cell r="L353">
            <v>162769</v>
          </cell>
          <cell r="M353" t="str">
            <v>SANTORO</v>
          </cell>
          <cell r="N353" t="str">
            <v>JORIS</v>
          </cell>
          <cell r="O353" t="str">
            <v>M</v>
          </cell>
          <cell r="P353">
            <v>34833</v>
          </cell>
          <cell r="Q353" t="str">
            <v>JORIS SANTORO</v>
          </cell>
        </row>
        <row r="354">
          <cell r="A354" t="str">
            <v>C1H163856</v>
          </cell>
          <cell r="B354" t="str">
            <v>C1H</v>
          </cell>
          <cell r="C354" t="str">
            <v>S</v>
          </cell>
          <cell r="D354" t="str">
            <v>N3</v>
          </cell>
          <cell r="E354" t="str">
            <v>Canoe Kayak Lagny</v>
          </cell>
          <cell r="F354" t="str">
            <v>7714</v>
          </cell>
          <cell r="G354" t="str">
            <v>Comite Departemental Ck De Seine Et Marne</v>
          </cell>
          <cell r="H354" t="str">
            <v>7700</v>
          </cell>
          <cell r="I354" t="str">
            <v>Comite Regional Ile De France Ck</v>
          </cell>
          <cell r="J354" t="str">
            <v>CR07</v>
          </cell>
          <cell r="K354" t="str">
            <v>2397.29</v>
          </cell>
          <cell r="L354">
            <v>163856</v>
          </cell>
          <cell r="M354" t="str">
            <v>MARCK</v>
          </cell>
          <cell r="N354" t="str">
            <v>YOHAN</v>
          </cell>
          <cell r="O354" t="str">
            <v>M</v>
          </cell>
          <cell r="P354">
            <v>35177</v>
          </cell>
          <cell r="Q354" t="str">
            <v>YOHAN MARCK</v>
          </cell>
        </row>
        <row r="355">
          <cell r="A355" t="str">
            <v>C1H164546</v>
          </cell>
          <cell r="B355" t="str">
            <v>C1H</v>
          </cell>
          <cell r="C355" t="str">
            <v>S</v>
          </cell>
          <cell r="D355" t="str">
            <v>N1</v>
          </cell>
          <cell r="E355" t="str">
            <v>Ck De Quimper Cornouaille</v>
          </cell>
          <cell r="F355" t="str">
            <v>2903</v>
          </cell>
          <cell r="G355" t="str">
            <v>Comite Departemental Ck Du Finistere</v>
          </cell>
          <cell r="H355" t="str">
            <v>2900</v>
          </cell>
          <cell r="I355" t="str">
            <v>Comite Regional Bretagne Ck</v>
          </cell>
          <cell r="J355" t="str">
            <v>CR03</v>
          </cell>
          <cell r="K355" t="str">
            <v>85.88</v>
          </cell>
          <cell r="L355">
            <v>164546</v>
          </cell>
          <cell r="M355" t="str">
            <v>BOURHIS</v>
          </cell>
          <cell r="N355" t="str">
            <v>JEAN PIERRE</v>
          </cell>
          <cell r="O355" t="str">
            <v>M</v>
          </cell>
          <cell r="P355">
            <v>34787</v>
          </cell>
          <cell r="Q355" t="str">
            <v>JEAN PIERRE BOURHIS</v>
          </cell>
        </row>
        <row r="356">
          <cell r="A356" t="str">
            <v>C1H168039</v>
          </cell>
          <cell r="B356" t="str">
            <v>C1H</v>
          </cell>
          <cell r="C356" t="str">
            <v>S</v>
          </cell>
          <cell r="D356" t="str">
            <v>N1</v>
          </cell>
          <cell r="E356" t="str">
            <v>Cadpa Huningue</v>
          </cell>
          <cell r="F356" t="str">
            <v>6801</v>
          </cell>
          <cell r="G356" t="str">
            <v>Comite Departemental Ck Du Haut Rhin</v>
          </cell>
          <cell r="H356" t="str">
            <v>6800</v>
          </cell>
          <cell r="I356" t="str">
            <v>Comite Regional Grand Est Ck</v>
          </cell>
          <cell r="J356" t="str">
            <v>CR05</v>
          </cell>
          <cell r="K356" t="str">
            <v>141.84</v>
          </cell>
          <cell r="L356">
            <v>168039</v>
          </cell>
          <cell r="M356" t="str">
            <v>JEGOU</v>
          </cell>
          <cell r="N356" t="str">
            <v>LIAM</v>
          </cell>
          <cell r="O356" t="str">
            <v>M</v>
          </cell>
          <cell r="P356">
            <v>35073</v>
          </cell>
          <cell r="Q356" t="str">
            <v>LIAM JEGOU</v>
          </cell>
        </row>
        <row r="357">
          <cell r="A357" t="str">
            <v>C1H169077</v>
          </cell>
          <cell r="B357" t="str">
            <v>C1H</v>
          </cell>
          <cell r="C357" t="str">
            <v>S</v>
          </cell>
          <cell r="D357" t="str">
            <v>N3</v>
          </cell>
          <cell r="E357" t="str">
            <v>C.k.c. De L'ill Selestat</v>
          </cell>
          <cell r="F357" t="str">
            <v>6715</v>
          </cell>
          <cell r="G357" t="str">
            <v>Comite Departemental Ck Du Bas Rhin</v>
          </cell>
          <cell r="H357" t="str">
            <v>6700</v>
          </cell>
          <cell r="I357" t="str">
            <v>Comite Regional Grand Est Ck</v>
          </cell>
          <cell r="J357" t="str">
            <v>CR05</v>
          </cell>
          <cell r="K357" t="str">
            <v>500.2</v>
          </cell>
          <cell r="L357">
            <v>169077</v>
          </cell>
          <cell r="M357" t="str">
            <v>BARBIER</v>
          </cell>
          <cell r="N357" t="str">
            <v>CHARLIE</v>
          </cell>
          <cell r="O357" t="str">
            <v>M</v>
          </cell>
          <cell r="P357">
            <v>35372</v>
          </cell>
          <cell r="Q357" t="str">
            <v>CHARLIE BARBIER</v>
          </cell>
        </row>
        <row r="358">
          <cell r="A358" t="str">
            <v>C1H170437</v>
          </cell>
          <cell r="B358" t="str">
            <v>C1H</v>
          </cell>
          <cell r="C358" t="str">
            <v>S</v>
          </cell>
          <cell r="D358" t="str">
            <v>Reg</v>
          </cell>
          <cell r="E358" t="str">
            <v>Niagara Canoe Kayak Club</v>
          </cell>
          <cell r="F358" t="str">
            <v>9D02</v>
          </cell>
          <cell r="G358" t="str">
            <v>Comite Departemental Ck De La Reunion</v>
          </cell>
          <cell r="H358" t="str">
            <v>9D00</v>
          </cell>
          <cell r="I358" t="str">
            <v>Comite Regional Reunion Ck</v>
          </cell>
          <cell r="J358" t="str">
            <v>CR24</v>
          </cell>
          <cell r="K358" t="str">
            <v>550.02</v>
          </cell>
          <cell r="L358">
            <v>170437</v>
          </cell>
          <cell r="M358" t="str">
            <v>GUILLERMIC</v>
          </cell>
          <cell r="N358" t="str">
            <v>RIWAN</v>
          </cell>
          <cell r="O358" t="str">
            <v>M</v>
          </cell>
          <cell r="P358">
            <v>34786</v>
          </cell>
          <cell r="Q358" t="str">
            <v>RIWAN GUILLERMIC</v>
          </cell>
        </row>
        <row r="359">
          <cell r="A359" t="str">
            <v>C1H171878</v>
          </cell>
          <cell r="B359" t="str">
            <v>C1H</v>
          </cell>
          <cell r="C359" t="str">
            <v>S</v>
          </cell>
          <cell r="D359" t="str">
            <v>N2</v>
          </cell>
          <cell r="E359" t="str">
            <v>Red Star Club Champigny</v>
          </cell>
          <cell r="F359" t="str">
            <v>9407</v>
          </cell>
          <cell r="G359" t="str">
            <v>Comite Departemental Ck Du Val De Marne</v>
          </cell>
          <cell r="H359" t="str">
            <v>9400</v>
          </cell>
          <cell r="I359" t="str">
            <v>Comite Regional Ile De France Ck</v>
          </cell>
          <cell r="J359" t="str">
            <v>CR07</v>
          </cell>
          <cell r="K359" t="str">
            <v>388.48</v>
          </cell>
          <cell r="L359">
            <v>171878</v>
          </cell>
          <cell r="M359" t="str">
            <v>NARDEAU</v>
          </cell>
          <cell r="N359" t="str">
            <v>ETIENNE</v>
          </cell>
          <cell r="O359" t="str">
            <v>M</v>
          </cell>
          <cell r="P359">
            <v>34171</v>
          </cell>
          <cell r="Q359" t="str">
            <v>ETIENNE NARDEAU</v>
          </cell>
        </row>
        <row r="360">
          <cell r="A360" t="str">
            <v>C1H172129</v>
          </cell>
          <cell r="B360" t="str">
            <v>C1H</v>
          </cell>
          <cell r="C360" t="str">
            <v>S</v>
          </cell>
          <cell r="D360" t="str">
            <v>N2</v>
          </cell>
          <cell r="E360" t="str">
            <v>Canoe Kayak Du Pays De Broceliande</v>
          </cell>
          <cell r="F360" t="str">
            <v>3507</v>
          </cell>
          <cell r="G360" t="str">
            <v>Comite Departemental Ck D'ille Et Vilaine</v>
          </cell>
          <cell r="H360" t="str">
            <v>3500</v>
          </cell>
          <cell r="I360" t="str">
            <v>Comite Regional Bretagne Ck</v>
          </cell>
          <cell r="J360" t="str">
            <v>CR03</v>
          </cell>
          <cell r="K360" t="str">
            <v>9999</v>
          </cell>
          <cell r="L360">
            <v>172129</v>
          </cell>
          <cell r="M360" t="str">
            <v>JOLY</v>
          </cell>
          <cell r="N360" t="str">
            <v>CEDRIC</v>
          </cell>
          <cell r="O360" t="str">
            <v>M</v>
          </cell>
          <cell r="P360">
            <v>34724</v>
          </cell>
          <cell r="Q360" t="str">
            <v>CEDRIC JOLY</v>
          </cell>
        </row>
        <row r="361">
          <cell r="A361" t="str">
            <v>C1H172894</v>
          </cell>
          <cell r="B361" t="str">
            <v>C1H</v>
          </cell>
          <cell r="C361" t="str">
            <v>S</v>
          </cell>
          <cell r="D361" t="str">
            <v>N3</v>
          </cell>
          <cell r="E361" t="str">
            <v>Canoe Kayak Clisson</v>
          </cell>
          <cell r="F361" t="str">
            <v>4405</v>
          </cell>
          <cell r="G361" t="str">
            <v>Comite Departemental Ck De Loire Atlantique</v>
          </cell>
          <cell r="H361" t="str">
            <v>4400</v>
          </cell>
          <cell r="I361" t="str">
            <v>Comite Regional Pays De La Loire Ck</v>
          </cell>
          <cell r="J361" t="str">
            <v>CR11</v>
          </cell>
          <cell r="K361" t="str">
            <v>523.82</v>
          </cell>
          <cell r="L361">
            <v>172894</v>
          </cell>
          <cell r="M361" t="str">
            <v>HAMELIN</v>
          </cell>
          <cell r="N361" t="str">
            <v>GAETAN</v>
          </cell>
          <cell r="O361" t="str">
            <v>M</v>
          </cell>
          <cell r="P361">
            <v>34441</v>
          </cell>
          <cell r="Q361" t="str">
            <v>GAETAN HAMELIN</v>
          </cell>
        </row>
        <row r="362">
          <cell r="A362" t="str">
            <v>C1H173032</v>
          </cell>
          <cell r="B362" t="str">
            <v>C1H</v>
          </cell>
          <cell r="C362" t="str">
            <v>S</v>
          </cell>
          <cell r="D362" t="str">
            <v>N1</v>
          </cell>
          <cell r="E362" t="str">
            <v>Les Alligators - Landerneau</v>
          </cell>
          <cell r="F362" t="str">
            <v>2912</v>
          </cell>
          <cell r="G362" t="str">
            <v>Comite Departemental Ck Du Finistere</v>
          </cell>
          <cell r="H362" t="str">
            <v>2900</v>
          </cell>
          <cell r="I362" t="str">
            <v>Comite Regional Bretagne Ck</v>
          </cell>
          <cell r="J362" t="str">
            <v>CR03</v>
          </cell>
          <cell r="K362" t="str">
            <v>163.38</v>
          </cell>
          <cell r="L362">
            <v>173032</v>
          </cell>
          <cell r="M362" t="str">
            <v>OULHEN</v>
          </cell>
          <cell r="N362" t="str">
            <v>CORENTIN</v>
          </cell>
          <cell r="O362" t="str">
            <v>M</v>
          </cell>
          <cell r="P362">
            <v>35350</v>
          </cell>
          <cell r="Q362" t="str">
            <v>CORENTIN OULHEN</v>
          </cell>
        </row>
        <row r="363">
          <cell r="A363" t="str">
            <v>C1H176902</v>
          </cell>
          <cell r="B363" t="str">
            <v>C1H</v>
          </cell>
          <cell r="C363" t="str">
            <v>S</v>
          </cell>
          <cell r="D363" t="str">
            <v>N3</v>
          </cell>
          <cell r="E363" t="str">
            <v>Golbey Epinal St Nabord</v>
          </cell>
          <cell r="F363" t="str">
            <v>8803</v>
          </cell>
          <cell r="G363" t="str">
            <v>Comite Departemental Ck Des Vosges</v>
          </cell>
          <cell r="H363" t="str">
            <v>8800</v>
          </cell>
          <cell r="I363" t="str">
            <v>Comite Regional Grand Est Ck</v>
          </cell>
          <cell r="J363" t="str">
            <v>CR05</v>
          </cell>
          <cell r="K363" t="str">
            <v>278.22</v>
          </cell>
          <cell r="L363">
            <v>176902</v>
          </cell>
          <cell r="M363" t="str">
            <v>DAVIET</v>
          </cell>
          <cell r="N363" t="str">
            <v>MARTIN</v>
          </cell>
          <cell r="O363" t="str">
            <v>M</v>
          </cell>
          <cell r="P363">
            <v>34694</v>
          </cell>
          <cell r="Q363" t="str">
            <v>MARTIN DAVIET</v>
          </cell>
        </row>
        <row r="364">
          <cell r="A364" t="str">
            <v>C1H177938</v>
          </cell>
          <cell r="B364" t="str">
            <v>C1H</v>
          </cell>
          <cell r="C364" t="str">
            <v>S</v>
          </cell>
          <cell r="D364" t="str">
            <v>N2</v>
          </cell>
          <cell r="E364" t="str">
            <v>C.k. Dormans Eaux Libres</v>
          </cell>
          <cell r="F364" t="str">
            <v>5102</v>
          </cell>
          <cell r="G364" t="str">
            <v>Comite Departemental Ck De La Marne</v>
          </cell>
          <cell r="H364" t="str">
            <v>5100</v>
          </cell>
          <cell r="I364" t="str">
            <v>Comite Regional Grand Est Ck</v>
          </cell>
          <cell r="J364" t="str">
            <v>CR05</v>
          </cell>
          <cell r="K364" t="str">
            <v>118.82</v>
          </cell>
          <cell r="L364">
            <v>177938</v>
          </cell>
          <cell r="M364" t="str">
            <v>KOECHLIN</v>
          </cell>
          <cell r="N364" t="str">
            <v>THOMAS</v>
          </cell>
          <cell r="O364" t="str">
            <v>M</v>
          </cell>
          <cell r="P364">
            <v>33515</v>
          </cell>
          <cell r="Q364" t="str">
            <v>THOMAS KOECHLIN</v>
          </cell>
        </row>
        <row r="365">
          <cell r="A365" t="str">
            <v>C1H180704</v>
          </cell>
          <cell r="B365" t="str">
            <v>C1H</v>
          </cell>
          <cell r="C365" t="str">
            <v>S</v>
          </cell>
          <cell r="D365" t="str">
            <v>N2</v>
          </cell>
          <cell r="E365" t="str">
            <v>Lanester Canoe Kayak Club</v>
          </cell>
          <cell r="F365" t="str">
            <v>5643</v>
          </cell>
          <cell r="G365" t="str">
            <v>Comite Departemental Ck Du Morbihan</v>
          </cell>
          <cell r="H365" t="str">
            <v>5600</v>
          </cell>
          <cell r="I365" t="str">
            <v>Comite Regional Bretagne Ck</v>
          </cell>
          <cell r="J365" t="str">
            <v>CR03</v>
          </cell>
          <cell r="K365" t="str">
            <v>410.72</v>
          </cell>
          <cell r="L365">
            <v>180704</v>
          </cell>
          <cell r="M365" t="str">
            <v>DUMONT</v>
          </cell>
          <cell r="N365" t="str">
            <v>LORIN</v>
          </cell>
          <cell r="O365" t="str">
            <v>M</v>
          </cell>
          <cell r="P365">
            <v>34745</v>
          </cell>
          <cell r="Q365" t="str">
            <v>LORIN DUMONT</v>
          </cell>
        </row>
        <row r="366">
          <cell r="A366" t="str">
            <v>C1H182509</v>
          </cell>
          <cell r="B366" t="str">
            <v>C1H</v>
          </cell>
          <cell r="C366" t="str">
            <v>S</v>
          </cell>
          <cell r="D366" t="str">
            <v>N2</v>
          </cell>
          <cell r="E366" t="str">
            <v>Canoe Kayak De Quimperle</v>
          </cell>
          <cell r="F366" t="str">
            <v>2904</v>
          </cell>
          <cell r="G366" t="str">
            <v>Comite Departemental Ck Du Finistere</v>
          </cell>
          <cell r="H366" t="str">
            <v>2900</v>
          </cell>
          <cell r="I366" t="str">
            <v>Comite Regional Bretagne Ck</v>
          </cell>
          <cell r="J366" t="str">
            <v>CR03</v>
          </cell>
          <cell r="K366" t="str">
            <v>9999</v>
          </cell>
          <cell r="L366">
            <v>182509</v>
          </cell>
          <cell r="M366" t="str">
            <v>GESTIN</v>
          </cell>
          <cell r="N366" t="str">
            <v>PAUL</v>
          </cell>
          <cell r="O366" t="str">
            <v>M</v>
          </cell>
          <cell r="P366">
            <v>35612</v>
          </cell>
          <cell r="Q366" t="str">
            <v>PAUL GESTIN</v>
          </cell>
        </row>
        <row r="367">
          <cell r="A367" t="str">
            <v>C1H182625</v>
          </cell>
          <cell r="B367" t="str">
            <v>C1H</v>
          </cell>
          <cell r="C367" t="str">
            <v>S</v>
          </cell>
          <cell r="D367" t="str">
            <v>Reg</v>
          </cell>
          <cell r="E367" t="str">
            <v>Pagaie Orleans Metropole</v>
          </cell>
          <cell r="F367" t="str">
            <v>4566</v>
          </cell>
          <cell r="G367" t="str">
            <v>Comite Departemental Ck Du Loiret</v>
          </cell>
          <cell r="H367" t="str">
            <v>4500</v>
          </cell>
          <cell r="I367" t="str">
            <v>Comite Regional Centre Val De Loire Ck</v>
          </cell>
          <cell r="J367" t="str">
            <v>CR04</v>
          </cell>
          <cell r="K367" t="str">
            <v>583.38</v>
          </cell>
          <cell r="L367">
            <v>182625</v>
          </cell>
          <cell r="M367" t="str">
            <v>DELORME</v>
          </cell>
          <cell r="N367" t="str">
            <v>MATHIEU</v>
          </cell>
          <cell r="O367" t="str">
            <v>M</v>
          </cell>
          <cell r="P367">
            <v>35184</v>
          </cell>
          <cell r="Q367" t="str">
            <v>MATHIEU DELORME</v>
          </cell>
        </row>
        <row r="368">
          <cell r="A368" t="str">
            <v>C1H182806</v>
          </cell>
          <cell r="B368" t="str">
            <v>C1H</v>
          </cell>
          <cell r="C368" t="str">
            <v>S</v>
          </cell>
          <cell r="D368" t="str">
            <v>Reg</v>
          </cell>
          <cell r="E368" t="str">
            <v>Kayakistes Et Marcheurs De Dettwiller</v>
          </cell>
          <cell r="F368" t="str">
            <v>6720</v>
          </cell>
          <cell r="G368" t="str">
            <v>Comite Departemental Ck Du Bas Rhin</v>
          </cell>
          <cell r="H368" t="str">
            <v>6700</v>
          </cell>
          <cell r="I368" t="str">
            <v>Comite Regional Grand Est Ck</v>
          </cell>
          <cell r="J368" t="str">
            <v>CR05</v>
          </cell>
          <cell r="K368" t="str">
            <v>1545.31</v>
          </cell>
          <cell r="L368">
            <v>182806</v>
          </cell>
          <cell r="M368" t="str">
            <v>WOLFFER</v>
          </cell>
          <cell r="N368" t="str">
            <v>BRYAN</v>
          </cell>
          <cell r="O368" t="str">
            <v>M</v>
          </cell>
          <cell r="P368">
            <v>36073</v>
          </cell>
          <cell r="Q368" t="str">
            <v>BRYAN WOLFFER</v>
          </cell>
        </row>
        <row r="369">
          <cell r="A369" t="str">
            <v>C1H184045</v>
          </cell>
          <cell r="B369" t="str">
            <v>C1H</v>
          </cell>
          <cell r="C369" t="str">
            <v>S</v>
          </cell>
          <cell r="D369" t="str">
            <v>Reg</v>
          </cell>
          <cell r="E369" t="str">
            <v>Angouleme Canoe Kayak</v>
          </cell>
          <cell r="F369" t="str">
            <v>1612</v>
          </cell>
          <cell r="G369" t="str">
            <v>Comite Departemental Ck De La Charente</v>
          </cell>
          <cell r="H369" t="str">
            <v>1600</v>
          </cell>
          <cell r="I369" t="str">
            <v>Comite Regional Nouvelle Aquitaine Ck</v>
          </cell>
          <cell r="J369" t="str">
            <v>CR09</v>
          </cell>
          <cell r="K369" t="str">
            <v>385.58</v>
          </cell>
          <cell r="L369">
            <v>184045</v>
          </cell>
          <cell r="M369" t="str">
            <v>DESVIGNES</v>
          </cell>
          <cell r="N369" t="str">
            <v>THEO</v>
          </cell>
          <cell r="O369" t="str">
            <v>M</v>
          </cell>
          <cell r="P369">
            <v>35888</v>
          </cell>
          <cell r="Q369" t="str">
            <v>THEO DESVIGNES</v>
          </cell>
        </row>
        <row r="370">
          <cell r="A370" t="str">
            <v>C1H185501</v>
          </cell>
          <cell r="B370" t="str">
            <v>C1H</v>
          </cell>
          <cell r="C370" t="str">
            <v>S</v>
          </cell>
          <cell r="D370" t="str">
            <v>N1</v>
          </cell>
          <cell r="E370" t="str">
            <v>Canoe Kayak Toulousain</v>
          </cell>
          <cell r="F370" t="str">
            <v>3102</v>
          </cell>
          <cell r="G370" t="str">
            <v>Comite Departemental Ck De Haute Garonne</v>
          </cell>
          <cell r="H370" t="str">
            <v>3100</v>
          </cell>
          <cell r="I370" t="str">
            <v>Comite Regional Occitanie Ck</v>
          </cell>
          <cell r="J370" t="str">
            <v>CR10</v>
          </cell>
          <cell r="K370" t="str">
            <v>107.66</v>
          </cell>
          <cell r="L370">
            <v>185501</v>
          </cell>
          <cell r="M370" t="str">
            <v>ROISIN</v>
          </cell>
          <cell r="N370" t="str">
            <v>LUCAS</v>
          </cell>
          <cell r="O370" t="str">
            <v>M</v>
          </cell>
          <cell r="P370">
            <v>35513</v>
          </cell>
          <cell r="Q370" t="str">
            <v>LUCAS ROISIN</v>
          </cell>
        </row>
        <row r="371">
          <cell r="A371" t="str">
            <v>C1H186088</v>
          </cell>
          <cell r="B371" t="str">
            <v>C1H</v>
          </cell>
          <cell r="C371" t="str">
            <v>S</v>
          </cell>
          <cell r="D371" t="str">
            <v>N2</v>
          </cell>
          <cell r="E371" t="str">
            <v>Pagaie Orleans Metropole</v>
          </cell>
          <cell r="F371" t="str">
            <v>4566</v>
          </cell>
          <cell r="G371" t="str">
            <v>Comite Departemental Ck Du Loiret</v>
          </cell>
          <cell r="H371" t="str">
            <v>4500</v>
          </cell>
          <cell r="I371" t="str">
            <v>Comite Regional Centre Val De Loire Ck</v>
          </cell>
          <cell r="J371" t="str">
            <v>CR04</v>
          </cell>
          <cell r="K371" t="str">
            <v>349.78</v>
          </cell>
          <cell r="L371">
            <v>186088</v>
          </cell>
          <cell r="M371" t="str">
            <v>TALLET PINET</v>
          </cell>
          <cell r="N371" t="str">
            <v>PAUL</v>
          </cell>
          <cell r="O371" t="str">
            <v>M</v>
          </cell>
          <cell r="P371">
            <v>33289</v>
          </cell>
          <cell r="Q371" t="str">
            <v>PAUL TALLET PINET</v>
          </cell>
        </row>
        <row r="372">
          <cell r="A372" t="str">
            <v>C1H186294</v>
          </cell>
          <cell r="B372" t="str">
            <v>C1H</v>
          </cell>
          <cell r="C372" t="str">
            <v>S</v>
          </cell>
          <cell r="D372" t="str">
            <v>N1</v>
          </cell>
          <cell r="E372" t="str">
            <v>Ck De Quimper Cornouaille</v>
          </cell>
          <cell r="F372" t="str">
            <v>2903</v>
          </cell>
          <cell r="G372" t="str">
            <v>Comite Departemental Ck Du Finistere</v>
          </cell>
          <cell r="H372" t="str">
            <v>2900</v>
          </cell>
          <cell r="I372" t="str">
            <v>Comite Regional Bretagne Ck</v>
          </cell>
          <cell r="J372" t="str">
            <v>CR03</v>
          </cell>
          <cell r="K372" t="str">
            <v>127.98</v>
          </cell>
          <cell r="L372">
            <v>186294</v>
          </cell>
          <cell r="M372" t="str">
            <v>BOURHIS</v>
          </cell>
          <cell r="N372" t="str">
            <v>YVES</v>
          </cell>
          <cell r="O372" t="str">
            <v>M</v>
          </cell>
          <cell r="P372">
            <v>35870</v>
          </cell>
          <cell r="Q372" t="str">
            <v>YVES BOURHIS</v>
          </cell>
        </row>
        <row r="373">
          <cell r="A373" t="str">
            <v>C1H190521</v>
          </cell>
          <cell r="B373" t="str">
            <v>C1H</v>
          </cell>
          <cell r="C373" t="str">
            <v>S</v>
          </cell>
          <cell r="D373" t="str">
            <v>N3</v>
          </cell>
          <cell r="E373" t="str">
            <v>Kayak Club De Metz</v>
          </cell>
          <cell r="F373" t="str">
            <v>5704</v>
          </cell>
          <cell r="G373" t="str">
            <v>Comite Departemental Ck De La Moselle</v>
          </cell>
          <cell r="H373" t="str">
            <v>5700</v>
          </cell>
          <cell r="I373" t="str">
            <v>Comite Regional Grand Est Ck</v>
          </cell>
          <cell r="J373" t="str">
            <v>CR05</v>
          </cell>
          <cell r="K373" t="str">
            <v>556.69</v>
          </cell>
          <cell r="L373">
            <v>190521</v>
          </cell>
          <cell r="M373" t="str">
            <v>PODOR</v>
          </cell>
          <cell r="N373" t="str">
            <v>BAPTISTE</v>
          </cell>
          <cell r="O373" t="str">
            <v>M</v>
          </cell>
          <cell r="P373">
            <v>35114</v>
          </cell>
          <cell r="Q373" t="str">
            <v>BAPTISTE PODOR</v>
          </cell>
        </row>
        <row r="374">
          <cell r="A374" t="str">
            <v>C1H190543</v>
          </cell>
          <cell r="B374" t="str">
            <v>C1H</v>
          </cell>
          <cell r="C374" t="str">
            <v>S</v>
          </cell>
          <cell r="D374" t="str">
            <v>N3</v>
          </cell>
          <cell r="E374" t="str">
            <v>C.k.c. Nancy Tomblaine</v>
          </cell>
          <cell r="F374" t="str">
            <v>5408</v>
          </cell>
          <cell r="G374" t="str">
            <v>Comite Departemental Ck De Meurthe Et Moselle</v>
          </cell>
          <cell r="H374" t="str">
            <v>5400</v>
          </cell>
          <cell r="I374" t="str">
            <v>Comite Regional Grand Est Ck</v>
          </cell>
          <cell r="J374" t="str">
            <v>CR05</v>
          </cell>
          <cell r="K374" t="str">
            <v>992.79</v>
          </cell>
          <cell r="L374">
            <v>190543</v>
          </cell>
          <cell r="M374" t="str">
            <v>TISSIER</v>
          </cell>
          <cell r="N374" t="str">
            <v>ROMAIN</v>
          </cell>
          <cell r="O374" t="str">
            <v>M</v>
          </cell>
          <cell r="P374">
            <v>34352</v>
          </cell>
          <cell r="Q374" t="str">
            <v>ROMAIN TISSIER</v>
          </cell>
        </row>
        <row r="375">
          <cell r="A375" t="str">
            <v>C1H191114</v>
          </cell>
          <cell r="B375" t="str">
            <v>C1H</v>
          </cell>
          <cell r="C375" t="str">
            <v>S</v>
          </cell>
          <cell r="D375" t="str">
            <v>Reg</v>
          </cell>
          <cell r="E375" t="str">
            <v>Canoe Kayak Uzerche</v>
          </cell>
          <cell r="F375" t="str">
            <v>1908</v>
          </cell>
          <cell r="G375" t="str">
            <v>Comite Departemental Ck De La Correze</v>
          </cell>
          <cell r="H375" t="str">
            <v>1900</v>
          </cell>
          <cell r="I375" t="str">
            <v>Comite Regional Nouvelle Aquitaine Ck</v>
          </cell>
          <cell r="J375" t="str">
            <v>CR09</v>
          </cell>
          <cell r="K375" t="str">
            <v>618.74</v>
          </cell>
          <cell r="L375">
            <v>191114</v>
          </cell>
          <cell r="M375" t="str">
            <v>PARAYRE</v>
          </cell>
          <cell r="N375" t="str">
            <v>REMI</v>
          </cell>
          <cell r="O375" t="str">
            <v>M</v>
          </cell>
          <cell r="P375">
            <v>34474</v>
          </cell>
          <cell r="Q375" t="str">
            <v>REMI PARAYRE</v>
          </cell>
        </row>
        <row r="376">
          <cell r="A376" t="str">
            <v>C1H191345</v>
          </cell>
          <cell r="B376" t="str">
            <v>C1H</v>
          </cell>
          <cell r="C376" t="str">
            <v>S</v>
          </cell>
          <cell r="D376" t="str">
            <v>N3</v>
          </cell>
          <cell r="E376" t="str">
            <v>Canoe Kayak Club De Mehun</v>
          </cell>
          <cell r="F376" t="str">
            <v>1804</v>
          </cell>
          <cell r="G376" t="str">
            <v>Comite Departemental Ck Du Cher</v>
          </cell>
          <cell r="H376" t="str">
            <v>1800</v>
          </cell>
          <cell r="I376" t="str">
            <v>Comite Regional Centre Val De Loire Ck</v>
          </cell>
          <cell r="J376" t="str">
            <v>CR04</v>
          </cell>
          <cell r="K376" t="str">
            <v>540.36</v>
          </cell>
          <cell r="L376">
            <v>191345</v>
          </cell>
          <cell r="M376" t="str">
            <v>POURADIER</v>
          </cell>
          <cell r="N376" t="str">
            <v>COLLIN</v>
          </cell>
          <cell r="O376" t="str">
            <v>M</v>
          </cell>
          <cell r="P376">
            <v>36501</v>
          </cell>
          <cell r="Q376" t="str">
            <v>COLLIN POURADIER</v>
          </cell>
        </row>
        <row r="377">
          <cell r="A377" t="str">
            <v>C1H191642</v>
          </cell>
          <cell r="B377" t="str">
            <v>C1H</v>
          </cell>
          <cell r="C377" t="str">
            <v>S</v>
          </cell>
          <cell r="D377" t="str">
            <v>N3</v>
          </cell>
          <cell r="E377" t="str">
            <v>Golbey Epinal St Nabord</v>
          </cell>
          <cell r="F377" t="str">
            <v>8803</v>
          </cell>
          <cell r="G377" t="str">
            <v>Comite Departemental Ck Des Vosges</v>
          </cell>
          <cell r="H377" t="str">
            <v>8800</v>
          </cell>
          <cell r="I377" t="str">
            <v>Comite Regional Grand Est Ck</v>
          </cell>
          <cell r="J377" t="str">
            <v>CR05</v>
          </cell>
          <cell r="K377" t="str">
            <v>293.38</v>
          </cell>
          <cell r="L377">
            <v>191642</v>
          </cell>
          <cell r="M377" t="str">
            <v>AUBERTIN</v>
          </cell>
          <cell r="N377" t="str">
            <v>PAUL</v>
          </cell>
          <cell r="O377" t="str">
            <v>M</v>
          </cell>
          <cell r="P377">
            <v>36453</v>
          </cell>
          <cell r="Q377" t="str">
            <v>PAUL AUBERTIN</v>
          </cell>
        </row>
        <row r="378">
          <cell r="A378" t="str">
            <v>C1H192149</v>
          </cell>
          <cell r="B378" t="str">
            <v>C1H</v>
          </cell>
          <cell r="C378" t="str">
            <v>S</v>
          </cell>
          <cell r="D378" t="str">
            <v>N3</v>
          </cell>
          <cell r="E378" t="str">
            <v>Club Loisirs Pop. Lochrist</v>
          </cell>
          <cell r="F378" t="str">
            <v>5604</v>
          </cell>
          <cell r="G378" t="str">
            <v>Comite Departemental Ck Du Morbihan</v>
          </cell>
          <cell r="H378" t="str">
            <v>5600</v>
          </cell>
          <cell r="I378" t="str">
            <v>Comite Regional Bretagne Ck</v>
          </cell>
          <cell r="J378" t="str">
            <v>CR03</v>
          </cell>
          <cell r="K378" t="str">
            <v>591</v>
          </cell>
          <cell r="L378">
            <v>192149</v>
          </cell>
          <cell r="M378" t="str">
            <v>LOHEZIC</v>
          </cell>
          <cell r="N378" t="str">
            <v>FLORIAN</v>
          </cell>
          <cell r="O378" t="str">
            <v>M</v>
          </cell>
          <cell r="P378">
            <v>35768</v>
          </cell>
          <cell r="Q378" t="str">
            <v>FLORIAN LOHEZIC</v>
          </cell>
        </row>
        <row r="379">
          <cell r="A379" t="str">
            <v>C1H192453</v>
          </cell>
          <cell r="B379" t="str">
            <v>C1H</v>
          </cell>
          <cell r="C379" t="str">
            <v>S</v>
          </cell>
          <cell r="D379" t="str">
            <v>N3</v>
          </cell>
          <cell r="E379" t="str">
            <v>Canoe Kayak Annemasse Mont-blanc</v>
          </cell>
          <cell r="F379" t="str">
            <v>7405</v>
          </cell>
          <cell r="G379" t="str">
            <v>Comite Departemental Ck De La Haute Savoie</v>
          </cell>
          <cell r="H379" t="str">
            <v>7400</v>
          </cell>
          <cell r="I379" t="str">
            <v>Comite Regional Auvergne RhÔne Alpes Ck</v>
          </cell>
          <cell r="J379" t="str">
            <v>CR01</v>
          </cell>
          <cell r="K379" t="str">
            <v>472.9</v>
          </cell>
          <cell r="L379">
            <v>192453</v>
          </cell>
          <cell r="M379" t="str">
            <v>TILHET</v>
          </cell>
          <cell r="N379" t="str">
            <v>MAXIME</v>
          </cell>
          <cell r="O379" t="str">
            <v>M</v>
          </cell>
          <cell r="P379">
            <v>35151</v>
          </cell>
          <cell r="Q379" t="str">
            <v>MAXIME TILHET</v>
          </cell>
        </row>
        <row r="380">
          <cell r="A380" t="str">
            <v>C1H194886</v>
          </cell>
          <cell r="B380" t="str">
            <v>C1H</v>
          </cell>
          <cell r="C380" t="str">
            <v>S</v>
          </cell>
          <cell r="D380" t="str">
            <v>N3</v>
          </cell>
          <cell r="E380" t="str">
            <v>Fjep Bazancourt</v>
          </cell>
          <cell r="F380" t="str">
            <v>5103</v>
          </cell>
          <cell r="G380" t="str">
            <v>Comite Departemental Ck De La Marne</v>
          </cell>
          <cell r="H380" t="str">
            <v>5100</v>
          </cell>
          <cell r="I380" t="str">
            <v>Comite Regional Grand Est Ck</v>
          </cell>
          <cell r="J380" t="str">
            <v>CR05</v>
          </cell>
          <cell r="K380" t="str">
            <v>591.18</v>
          </cell>
          <cell r="L380">
            <v>194886</v>
          </cell>
          <cell r="M380" t="str">
            <v>GUILLERET</v>
          </cell>
          <cell r="N380" t="str">
            <v>AXEL</v>
          </cell>
          <cell r="O380" t="str">
            <v>M</v>
          </cell>
          <cell r="P380">
            <v>35985</v>
          </cell>
          <cell r="Q380" t="str">
            <v>AXEL GUILLERET</v>
          </cell>
        </row>
        <row r="381">
          <cell r="A381" t="str">
            <v>C1H195416</v>
          </cell>
          <cell r="B381" t="str">
            <v>C1H</v>
          </cell>
          <cell r="C381" t="str">
            <v>S</v>
          </cell>
          <cell r="D381" t="str">
            <v>Reg</v>
          </cell>
          <cell r="E381" t="str">
            <v>Canoe Kayak Uzerche</v>
          </cell>
          <cell r="F381" t="str">
            <v>1908</v>
          </cell>
          <cell r="G381" t="str">
            <v>Comite Departemental Ck De La Correze</v>
          </cell>
          <cell r="H381" t="str">
            <v>1900</v>
          </cell>
          <cell r="I381" t="str">
            <v>Comite Regional Nouvelle Aquitaine Ck</v>
          </cell>
          <cell r="J381" t="str">
            <v>CR09</v>
          </cell>
          <cell r="K381" t="str">
            <v>586.27</v>
          </cell>
          <cell r="L381">
            <v>195416</v>
          </cell>
          <cell r="M381" t="str">
            <v>BRUN</v>
          </cell>
          <cell r="N381" t="str">
            <v>GURGEN</v>
          </cell>
          <cell r="O381" t="str">
            <v>M</v>
          </cell>
          <cell r="P381">
            <v>34046</v>
          </cell>
          <cell r="Q381" t="str">
            <v>GURGEN BRUN</v>
          </cell>
        </row>
        <row r="382">
          <cell r="A382" t="str">
            <v>C1H197742</v>
          </cell>
          <cell r="B382" t="str">
            <v>C1H</v>
          </cell>
          <cell r="C382" t="str">
            <v>V4</v>
          </cell>
          <cell r="D382" t="str">
            <v>N3</v>
          </cell>
          <cell r="E382" t="str">
            <v>Ck Lyon Oullins La Mulatiere</v>
          </cell>
          <cell r="F382" t="str">
            <v>6910</v>
          </cell>
          <cell r="G382" t="str">
            <v>Comite Departemental Ck Du Rhone</v>
          </cell>
          <cell r="H382" t="str">
            <v>6900</v>
          </cell>
          <cell r="I382" t="str">
            <v>Comite Regional Auvergne RhÔne Alpes Ck</v>
          </cell>
          <cell r="J382" t="str">
            <v>CR01</v>
          </cell>
          <cell r="K382" t="str">
            <v>1107.44</v>
          </cell>
          <cell r="L382">
            <v>197742</v>
          </cell>
          <cell r="M382" t="str">
            <v>EVLACHEV</v>
          </cell>
          <cell r="N382" t="str">
            <v>ALEXEI</v>
          </cell>
          <cell r="O382" t="str">
            <v>M</v>
          </cell>
          <cell r="P382">
            <v>26130</v>
          </cell>
          <cell r="Q382" t="str">
            <v>ALEXEI EVLACHEV</v>
          </cell>
        </row>
        <row r="383">
          <cell r="A383" t="str">
            <v>C1H199124</v>
          </cell>
          <cell r="B383" t="str">
            <v>C1H</v>
          </cell>
          <cell r="C383" t="str">
            <v>S</v>
          </cell>
          <cell r="D383" t="str">
            <v>Reg</v>
          </cell>
          <cell r="E383" t="str">
            <v>Golbey Epinal St Nabord</v>
          </cell>
          <cell r="F383" t="str">
            <v>8803</v>
          </cell>
          <cell r="G383" t="str">
            <v>Comite Departemental Ck Des Vosges</v>
          </cell>
          <cell r="H383" t="str">
            <v>8800</v>
          </cell>
          <cell r="I383" t="str">
            <v>Comite Regional Grand Est Ck</v>
          </cell>
          <cell r="J383" t="str">
            <v>CR05</v>
          </cell>
          <cell r="K383" t="str">
            <v>492.68</v>
          </cell>
          <cell r="L383">
            <v>199124</v>
          </cell>
          <cell r="M383" t="str">
            <v>LATIMIER</v>
          </cell>
          <cell r="N383" t="str">
            <v>LUCAS</v>
          </cell>
          <cell r="O383" t="str">
            <v>M</v>
          </cell>
          <cell r="P383">
            <v>36082</v>
          </cell>
          <cell r="Q383" t="str">
            <v>LUCAS LATIMIER</v>
          </cell>
        </row>
        <row r="384">
          <cell r="A384" t="str">
            <v>C1H200085</v>
          </cell>
          <cell r="B384" t="str">
            <v>C1H</v>
          </cell>
          <cell r="C384" t="str">
            <v>S</v>
          </cell>
          <cell r="D384" t="str">
            <v>N3</v>
          </cell>
          <cell r="E384" t="str">
            <v>Lanester Canoe Kayak Club</v>
          </cell>
          <cell r="F384" t="str">
            <v>5643</v>
          </cell>
          <cell r="G384" t="str">
            <v>Comite Departemental Ck Du Morbihan</v>
          </cell>
          <cell r="H384" t="str">
            <v>5600</v>
          </cell>
          <cell r="I384" t="str">
            <v>Comite Regional Bretagne Ck</v>
          </cell>
          <cell r="J384" t="str">
            <v>CR03</v>
          </cell>
          <cell r="K384" t="str">
            <v>990.36</v>
          </cell>
          <cell r="L384">
            <v>200085</v>
          </cell>
          <cell r="M384" t="str">
            <v>LE BELLEGUIC</v>
          </cell>
          <cell r="N384" t="str">
            <v>NICOLAS</v>
          </cell>
          <cell r="O384" t="str">
            <v>M</v>
          </cell>
          <cell r="P384">
            <v>34720</v>
          </cell>
          <cell r="Q384" t="str">
            <v>NICOLAS LE BELLEGUIC</v>
          </cell>
        </row>
        <row r="385">
          <cell r="A385" t="str">
            <v>C1H200564</v>
          </cell>
          <cell r="B385" t="str">
            <v>C1H</v>
          </cell>
          <cell r="C385" t="str">
            <v>S</v>
          </cell>
          <cell r="D385" t="str">
            <v>N1</v>
          </cell>
          <cell r="E385" t="str">
            <v>Red Star Club Champigny</v>
          </cell>
          <cell r="F385" t="str">
            <v>9407</v>
          </cell>
          <cell r="G385" t="str">
            <v>Comite Departemental Ck Du Val De Marne</v>
          </cell>
          <cell r="H385" t="str">
            <v>9400</v>
          </cell>
          <cell r="I385" t="str">
            <v>Comite Regional Ile De France Ck</v>
          </cell>
          <cell r="J385" t="str">
            <v>CR07</v>
          </cell>
          <cell r="K385" t="str">
            <v>174.49</v>
          </cell>
          <cell r="L385">
            <v>200564</v>
          </cell>
          <cell r="M385" t="str">
            <v>MADORE</v>
          </cell>
          <cell r="N385" t="str">
            <v>MATHURIN</v>
          </cell>
          <cell r="O385" t="str">
            <v>M</v>
          </cell>
          <cell r="P385">
            <v>35228</v>
          </cell>
          <cell r="Q385" t="str">
            <v>MATHURIN MADORE</v>
          </cell>
        </row>
        <row r="386">
          <cell r="A386" t="str">
            <v>C1H201002</v>
          </cell>
          <cell r="B386" t="str">
            <v>C1H</v>
          </cell>
          <cell r="C386" t="str">
            <v>S</v>
          </cell>
          <cell r="D386" t="str">
            <v>N1</v>
          </cell>
          <cell r="E386" t="str">
            <v>Pau Canoe-kayak Club Universitaire</v>
          </cell>
          <cell r="F386" t="str">
            <v>6411</v>
          </cell>
          <cell r="G386" t="str">
            <v>Comite Departemental Ck Des Pyrenees Atlantiques</v>
          </cell>
          <cell r="H386" t="str">
            <v>6400</v>
          </cell>
          <cell r="I386" t="str">
            <v>Comite Regional Nouvelle Aquitaine Ck</v>
          </cell>
          <cell r="J386" t="str">
            <v>CR09</v>
          </cell>
          <cell r="K386" t="str">
            <v>177.97</v>
          </cell>
          <cell r="L386">
            <v>201002</v>
          </cell>
          <cell r="M386" t="str">
            <v>DELASSUS</v>
          </cell>
          <cell r="N386" t="str">
            <v>ANATOLE</v>
          </cell>
          <cell r="O386" t="str">
            <v>M</v>
          </cell>
          <cell r="P386">
            <v>36899</v>
          </cell>
          <cell r="Q386" t="str">
            <v>ANATOLE DELASSUS</v>
          </cell>
        </row>
        <row r="387">
          <cell r="A387" t="str">
            <v>C1H203704</v>
          </cell>
          <cell r="B387" t="str">
            <v>C1H</v>
          </cell>
          <cell r="C387" t="str">
            <v>S</v>
          </cell>
          <cell r="D387" t="str">
            <v>N1</v>
          </cell>
          <cell r="E387" t="str">
            <v>Canoe Kayak De Quimperle</v>
          </cell>
          <cell r="F387" t="str">
            <v>2904</v>
          </cell>
          <cell r="G387" t="str">
            <v>Comite Departemental Ck Du Finistere</v>
          </cell>
          <cell r="H387" t="str">
            <v>2900</v>
          </cell>
          <cell r="I387" t="str">
            <v>Comite Regional Bretagne Ck</v>
          </cell>
          <cell r="J387" t="str">
            <v>CR03</v>
          </cell>
          <cell r="K387" t="str">
            <v>52.25</v>
          </cell>
          <cell r="L387">
            <v>203704</v>
          </cell>
          <cell r="M387" t="str">
            <v>GESTIN</v>
          </cell>
          <cell r="N387" t="str">
            <v>NICOLAS</v>
          </cell>
          <cell r="O387" t="str">
            <v>M</v>
          </cell>
          <cell r="P387">
            <v>36599</v>
          </cell>
          <cell r="Q387" t="str">
            <v>NICOLAS GESTIN</v>
          </cell>
        </row>
        <row r="388">
          <cell r="A388" t="str">
            <v>C1H204701</v>
          </cell>
          <cell r="B388" t="str">
            <v>C1H</v>
          </cell>
          <cell r="C388" t="str">
            <v>V1</v>
          </cell>
          <cell r="D388" t="str">
            <v>Reg</v>
          </cell>
          <cell r="E388" t="str">
            <v>Grenoble Alpes Canoe Kayak</v>
          </cell>
          <cell r="F388" t="str">
            <v>3812</v>
          </cell>
          <cell r="G388" t="str">
            <v>Comite Departemental Ck De L'isere</v>
          </cell>
          <cell r="H388" t="str">
            <v>3800</v>
          </cell>
          <cell r="I388" t="str">
            <v>Comite Regional Auvergne RhÔne Alpes Ck</v>
          </cell>
          <cell r="J388" t="str">
            <v>CR01</v>
          </cell>
          <cell r="K388" t="str">
            <v>3239.29</v>
          </cell>
          <cell r="L388">
            <v>204701</v>
          </cell>
          <cell r="M388" t="str">
            <v>LAURENT</v>
          </cell>
          <cell r="N388" t="str">
            <v>THOMAS</v>
          </cell>
          <cell r="O388" t="str">
            <v>M</v>
          </cell>
          <cell r="P388">
            <v>31301</v>
          </cell>
          <cell r="Q388" t="str">
            <v>THOMAS LAURENT</v>
          </cell>
        </row>
        <row r="389">
          <cell r="A389" t="str">
            <v>C1H205198</v>
          </cell>
          <cell r="B389" t="str">
            <v>C1H</v>
          </cell>
          <cell r="C389" t="str">
            <v>S</v>
          </cell>
          <cell r="D389" t="str">
            <v>N3</v>
          </cell>
          <cell r="E389" t="str">
            <v>Canoe Kayak Clisson</v>
          </cell>
          <cell r="F389" t="str">
            <v>4405</v>
          </cell>
          <cell r="G389" t="str">
            <v>Comite Departemental Ck De Loire Atlantique</v>
          </cell>
          <cell r="H389" t="str">
            <v>4400</v>
          </cell>
          <cell r="I389" t="str">
            <v>Comite Regional Pays De La Loire Ck</v>
          </cell>
          <cell r="J389" t="str">
            <v>CR11</v>
          </cell>
          <cell r="K389" t="str">
            <v>713.82</v>
          </cell>
          <cell r="L389">
            <v>205198</v>
          </cell>
          <cell r="M389" t="str">
            <v>ROULEAUD</v>
          </cell>
          <cell r="N389" t="str">
            <v>NICOLAS</v>
          </cell>
          <cell r="O389" t="str">
            <v>M</v>
          </cell>
          <cell r="P389">
            <v>35284</v>
          </cell>
          <cell r="Q389" t="str">
            <v>NICOLAS ROULEAUD</v>
          </cell>
        </row>
        <row r="390">
          <cell r="A390" t="str">
            <v>C1H207212</v>
          </cell>
          <cell r="B390" t="str">
            <v>C1H</v>
          </cell>
          <cell r="C390" t="str">
            <v>S</v>
          </cell>
          <cell r="D390" t="str">
            <v>N3</v>
          </cell>
          <cell r="E390" t="str">
            <v>C.k. Pont De Roide</v>
          </cell>
          <cell r="F390" t="str">
            <v>2522</v>
          </cell>
          <cell r="G390" t="str">
            <v>Comite Departemental Ck Du Doubs</v>
          </cell>
          <cell r="H390" t="str">
            <v>2500</v>
          </cell>
          <cell r="I390" t="str">
            <v>Comite Regional Bourgogne Franche Comte Ck</v>
          </cell>
          <cell r="J390" t="str">
            <v>CR02</v>
          </cell>
          <cell r="K390" t="str">
            <v>663.8</v>
          </cell>
          <cell r="L390">
            <v>207212</v>
          </cell>
          <cell r="M390" t="str">
            <v>PLESSIS</v>
          </cell>
          <cell r="N390" t="str">
            <v>DYCLAN</v>
          </cell>
          <cell r="O390" t="str">
            <v>M</v>
          </cell>
          <cell r="P390">
            <v>36589</v>
          </cell>
          <cell r="Q390" t="str">
            <v>DYCLAN PLESSIS</v>
          </cell>
        </row>
        <row r="391">
          <cell r="A391" t="str">
            <v>C1H207683</v>
          </cell>
          <cell r="B391" t="str">
            <v>C1H</v>
          </cell>
          <cell r="C391" t="str">
            <v>S</v>
          </cell>
          <cell r="D391" t="str">
            <v>N2</v>
          </cell>
          <cell r="E391" t="str">
            <v>Canoe Kayak Lagny</v>
          </cell>
          <cell r="F391" t="str">
            <v>7714</v>
          </cell>
          <cell r="G391" t="str">
            <v>Comite Departemental Ck De Seine Et Marne</v>
          </cell>
          <cell r="H391" t="str">
            <v>7700</v>
          </cell>
          <cell r="I391" t="str">
            <v>Comite Regional Ile De France Ck</v>
          </cell>
          <cell r="J391" t="str">
            <v>CR07</v>
          </cell>
          <cell r="K391" t="str">
            <v>355.63</v>
          </cell>
          <cell r="L391">
            <v>207683</v>
          </cell>
          <cell r="M391" t="str">
            <v>DAMPEYROU</v>
          </cell>
          <cell r="N391" t="str">
            <v>CHARLES</v>
          </cell>
          <cell r="O391" t="str">
            <v>M</v>
          </cell>
          <cell r="P391">
            <v>35667</v>
          </cell>
          <cell r="Q391" t="str">
            <v>CHARLES DAMPEYROU</v>
          </cell>
        </row>
        <row r="392">
          <cell r="A392" t="str">
            <v>C1H207880</v>
          </cell>
          <cell r="B392" t="str">
            <v>C1H</v>
          </cell>
          <cell r="C392" t="str">
            <v>S</v>
          </cell>
          <cell r="D392" t="str">
            <v>N3</v>
          </cell>
          <cell r="E392" t="str">
            <v>Canoe Kayak Club Brionne</v>
          </cell>
          <cell r="F392" t="str">
            <v>2702</v>
          </cell>
          <cell r="G392" t="str">
            <v>Comite Departemental Ck De L'eure</v>
          </cell>
          <cell r="H392" t="str">
            <v>2700</v>
          </cell>
          <cell r="I392" t="str">
            <v>Comite Regional Normandie Ck</v>
          </cell>
          <cell r="J392" t="str">
            <v>CR08</v>
          </cell>
          <cell r="K392" t="str">
            <v>470.28</v>
          </cell>
          <cell r="L392">
            <v>207880</v>
          </cell>
          <cell r="M392" t="str">
            <v>MARTIN</v>
          </cell>
          <cell r="N392" t="str">
            <v>ANTOINE</v>
          </cell>
          <cell r="O392" t="str">
            <v>M</v>
          </cell>
          <cell r="P392">
            <v>34205</v>
          </cell>
          <cell r="Q392" t="str">
            <v>ANTOINE MARTIN</v>
          </cell>
        </row>
        <row r="393">
          <cell r="A393" t="str">
            <v>C1H208538</v>
          </cell>
          <cell r="B393" t="str">
            <v>C1H</v>
          </cell>
          <cell r="C393" t="str">
            <v>S</v>
          </cell>
          <cell r="D393" t="str">
            <v>N1</v>
          </cell>
          <cell r="E393" t="str">
            <v>Golbey Epinal St Nabord</v>
          </cell>
          <cell r="F393" t="str">
            <v>8803</v>
          </cell>
          <cell r="G393" t="str">
            <v>Comite Departemental Ck Des Vosges</v>
          </cell>
          <cell r="H393" t="str">
            <v>8800</v>
          </cell>
          <cell r="I393" t="str">
            <v>Comite Regional Grand Est Ck</v>
          </cell>
          <cell r="J393" t="str">
            <v>CR05</v>
          </cell>
          <cell r="K393" t="str">
            <v>173.47</v>
          </cell>
          <cell r="L393">
            <v>208538</v>
          </cell>
          <cell r="M393" t="str">
            <v>LATIMIER</v>
          </cell>
          <cell r="N393" t="str">
            <v>HUGO</v>
          </cell>
          <cell r="O393" t="str">
            <v>M</v>
          </cell>
          <cell r="P393">
            <v>36814</v>
          </cell>
          <cell r="Q393" t="str">
            <v>HUGO LATIMIER</v>
          </cell>
        </row>
        <row r="394">
          <cell r="A394" t="str">
            <v>C1H210853</v>
          </cell>
          <cell r="B394" t="str">
            <v>C1H</v>
          </cell>
          <cell r="C394" t="str">
            <v>V2</v>
          </cell>
          <cell r="D394" t="str">
            <v>N3</v>
          </cell>
          <cell r="E394" t="str">
            <v>U.s. Orleans Canoe Kayak</v>
          </cell>
          <cell r="F394" t="str">
            <v>4505</v>
          </cell>
          <cell r="G394" t="str">
            <v>Comite Departemental Ck Du Loiret</v>
          </cell>
          <cell r="H394" t="str">
            <v>4500</v>
          </cell>
          <cell r="I394" t="str">
            <v>Comite Regional Centre Val De Loire Ck</v>
          </cell>
          <cell r="J394" t="str">
            <v>CR04</v>
          </cell>
          <cell r="K394" t="str">
            <v>842.4</v>
          </cell>
          <cell r="L394">
            <v>210853</v>
          </cell>
          <cell r="M394" t="str">
            <v>LOUVIOT</v>
          </cell>
          <cell r="N394" t="str">
            <v>BRUNO</v>
          </cell>
          <cell r="O394" t="str">
            <v>M</v>
          </cell>
          <cell r="P394">
            <v>29698</v>
          </cell>
          <cell r="Q394" t="str">
            <v>BRUNO LOUVIOT</v>
          </cell>
        </row>
        <row r="395">
          <cell r="A395" t="str">
            <v>C1H213311</v>
          </cell>
          <cell r="B395" t="str">
            <v>C1H</v>
          </cell>
          <cell r="C395" t="str">
            <v>S</v>
          </cell>
          <cell r="D395" t="str">
            <v>N1</v>
          </cell>
          <cell r="E395" t="str">
            <v>Cadpa Huningue</v>
          </cell>
          <cell r="F395" t="str">
            <v>6801</v>
          </cell>
          <cell r="G395" t="str">
            <v>Comite Departemental Ck Du Haut Rhin</v>
          </cell>
          <cell r="H395" t="str">
            <v>6800</v>
          </cell>
          <cell r="I395" t="str">
            <v>Comite Regional Grand Est Ck</v>
          </cell>
          <cell r="J395" t="str">
            <v>CR05</v>
          </cell>
          <cell r="K395" t="str">
            <v>155.89</v>
          </cell>
          <cell r="L395">
            <v>213311</v>
          </cell>
          <cell r="M395" t="str">
            <v>PAJAUD</v>
          </cell>
          <cell r="N395" t="str">
            <v>JULIEN</v>
          </cell>
          <cell r="O395" t="str">
            <v>M</v>
          </cell>
          <cell r="P395">
            <v>36634</v>
          </cell>
          <cell r="Q395" t="str">
            <v>JULIEN PAJAUD</v>
          </cell>
        </row>
        <row r="396">
          <cell r="A396" t="str">
            <v>C1H213490</v>
          </cell>
          <cell r="B396" t="str">
            <v>C1H</v>
          </cell>
          <cell r="C396" t="str">
            <v>S</v>
          </cell>
          <cell r="D396" t="str">
            <v>N1</v>
          </cell>
          <cell r="E396" t="str">
            <v>Club Loisirs Pop. Lochrist</v>
          </cell>
          <cell r="F396" t="str">
            <v>5604</v>
          </cell>
          <cell r="G396" t="str">
            <v>Comite Departemental Ck Du Morbihan</v>
          </cell>
          <cell r="H396" t="str">
            <v>5600</v>
          </cell>
          <cell r="I396" t="str">
            <v>Comite Regional Bretagne Ck</v>
          </cell>
          <cell r="J396" t="str">
            <v>CR03</v>
          </cell>
          <cell r="K396" t="str">
            <v>92.58</v>
          </cell>
          <cell r="L396">
            <v>213490</v>
          </cell>
          <cell r="M396" t="str">
            <v>MARTEIL</v>
          </cell>
          <cell r="N396" t="str">
            <v>VALENTIN</v>
          </cell>
          <cell r="O396" t="str">
            <v>M</v>
          </cell>
          <cell r="P396">
            <v>35927</v>
          </cell>
          <cell r="Q396" t="str">
            <v>VALENTIN MARTEIL</v>
          </cell>
        </row>
        <row r="397">
          <cell r="A397" t="str">
            <v>C1H214954</v>
          </cell>
          <cell r="B397" t="str">
            <v>C1H</v>
          </cell>
          <cell r="C397" t="str">
            <v>S</v>
          </cell>
          <cell r="D397" t="str">
            <v>N1</v>
          </cell>
          <cell r="E397" t="str">
            <v>Canoe Kayak Club France</v>
          </cell>
          <cell r="F397" t="str">
            <v>9402</v>
          </cell>
          <cell r="G397" t="str">
            <v>Comite Departemental Ck Du Val De Marne</v>
          </cell>
          <cell r="H397" t="str">
            <v>9400</v>
          </cell>
          <cell r="I397" t="str">
            <v>Comite Regional Ile De France Ck</v>
          </cell>
          <cell r="J397" t="str">
            <v>CR07</v>
          </cell>
          <cell r="K397" t="str">
            <v>128.79</v>
          </cell>
          <cell r="L397">
            <v>214954</v>
          </cell>
          <cell r="M397" t="str">
            <v>COMBES</v>
          </cell>
          <cell r="N397" t="str">
            <v>HECTOR</v>
          </cell>
          <cell r="O397" t="str">
            <v>M</v>
          </cell>
          <cell r="P397">
            <v>36991</v>
          </cell>
          <cell r="Q397" t="str">
            <v>HECTOR COMBES</v>
          </cell>
        </row>
        <row r="398">
          <cell r="A398" t="str">
            <v>C1H215917</v>
          </cell>
          <cell r="B398" t="str">
            <v>C1H</v>
          </cell>
          <cell r="C398" t="str">
            <v>S</v>
          </cell>
          <cell r="D398" t="str">
            <v>Reg</v>
          </cell>
          <cell r="E398" t="str">
            <v>Pau Canoe-kayak Club Universitaire</v>
          </cell>
          <cell r="F398" t="str">
            <v>6411</v>
          </cell>
          <cell r="G398" t="str">
            <v>Comite Departemental Ck Des Pyrenees Atlantiques</v>
          </cell>
          <cell r="H398" t="str">
            <v>6400</v>
          </cell>
          <cell r="I398" t="str">
            <v>Comite Regional Nouvelle Aquitaine Ck</v>
          </cell>
          <cell r="J398" t="str">
            <v>CR09</v>
          </cell>
          <cell r="K398" t="str">
            <v>419.25</v>
          </cell>
          <cell r="L398">
            <v>215917</v>
          </cell>
          <cell r="M398" t="str">
            <v>BLANCHET</v>
          </cell>
          <cell r="N398" t="str">
            <v>JEROME</v>
          </cell>
          <cell r="O398" t="str">
            <v>M</v>
          </cell>
          <cell r="P398">
            <v>35683</v>
          </cell>
          <cell r="Q398" t="str">
            <v>JEROME BLANCHET</v>
          </cell>
        </row>
        <row r="399">
          <cell r="A399" t="str">
            <v>C1H216129</v>
          </cell>
          <cell r="B399" t="str">
            <v>C1H</v>
          </cell>
          <cell r="C399" t="str">
            <v>S</v>
          </cell>
          <cell r="D399" t="str">
            <v>N2</v>
          </cell>
          <cell r="E399" t="str">
            <v>U.s.c. Nay Canoe Kayak</v>
          </cell>
          <cell r="F399" t="str">
            <v>6414</v>
          </cell>
          <cell r="G399" t="str">
            <v>Comite Departemental Ck Des Pyrenees Atlantiques</v>
          </cell>
          <cell r="H399" t="str">
            <v>6400</v>
          </cell>
          <cell r="I399" t="str">
            <v>Comite Regional Nouvelle Aquitaine Ck</v>
          </cell>
          <cell r="J399" t="str">
            <v>CR09</v>
          </cell>
          <cell r="K399" t="str">
            <v>367.98</v>
          </cell>
          <cell r="L399">
            <v>216129</v>
          </cell>
          <cell r="M399" t="str">
            <v>RUIZ</v>
          </cell>
          <cell r="N399" t="str">
            <v>TRISTAN</v>
          </cell>
          <cell r="O399" t="str">
            <v>M</v>
          </cell>
          <cell r="P399">
            <v>36872</v>
          </cell>
          <cell r="Q399" t="str">
            <v>TRISTAN RUIZ</v>
          </cell>
        </row>
        <row r="400">
          <cell r="A400" t="str">
            <v>C1H218711</v>
          </cell>
          <cell r="B400" t="str">
            <v>C1H</v>
          </cell>
          <cell r="C400" t="str">
            <v>S</v>
          </cell>
          <cell r="D400" t="str">
            <v>Reg</v>
          </cell>
          <cell r="E400" t="str">
            <v>Val De L'indre Canoe Kayak</v>
          </cell>
          <cell r="F400" t="str">
            <v>3703</v>
          </cell>
          <cell r="G400" t="str">
            <v>Comite Departemental Ck D'indre Et Loire</v>
          </cell>
          <cell r="H400" t="str">
            <v>3700</v>
          </cell>
          <cell r="I400" t="str">
            <v>Comite Regional Centre Val De Loire Ck</v>
          </cell>
          <cell r="J400" t="str">
            <v>CR04</v>
          </cell>
          <cell r="K400" t="str">
            <v>986.2</v>
          </cell>
          <cell r="L400">
            <v>218711</v>
          </cell>
          <cell r="M400" t="str">
            <v>AUGU</v>
          </cell>
          <cell r="N400" t="str">
            <v>LUCAS</v>
          </cell>
          <cell r="O400" t="str">
            <v>M</v>
          </cell>
          <cell r="P400">
            <v>37264</v>
          </cell>
          <cell r="Q400" t="str">
            <v>LUCAS AUGU</v>
          </cell>
        </row>
        <row r="401">
          <cell r="A401" t="str">
            <v>C1H223854</v>
          </cell>
          <cell r="B401" t="str">
            <v>C1H</v>
          </cell>
          <cell r="C401" t="str">
            <v>S</v>
          </cell>
          <cell r="D401" t="str">
            <v>Reg</v>
          </cell>
          <cell r="E401" t="str">
            <v>Torcy Canoe Kayak</v>
          </cell>
          <cell r="F401" t="str">
            <v>7705</v>
          </cell>
          <cell r="G401" t="str">
            <v>Comite Departemental Ck De Seine Et Marne</v>
          </cell>
          <cell r="H401" t="str">
            <v>7700</v>
          </cell>
          <cell r="I401" t="str">
            <v>Comite Regional Ile De France Ck</v>
          </cell>
          <cell r="J401" t="str">
            <v>CR07</v>
          </cell>
          <cell r="K401" t="str">
            <v>443.12</v>
          </cell>
          <cell r="L401">
            <v>223854</v>
          </cell>
          <cell r="M401" t="str">
            <v>DELAHAYE</v>
          </cell>
          <cell r="N401" t="str">
            <v>VINCENT</v>
          </cell>
          <cell r="O401" t="str">
            <v>M</v>
          </cell>
          <cell r="P401">
            <v>36566</v>
          </cell>
          <cell r="Q401" t="str">
            <v>VINCENT DELAHAYE</v>
          </cell>
        </row>
        <row r="402">
          <cell r="A402" t="str">
            <v>C1H224985</v>
          </cell>
          <cell r="B402" t="str">
            <v>C1H</v>
          </cell>
          <cell r="C402" t="str">
            <v>S</v>
          </cell>
          <cell r="D402" t="str">
            <v>N1</v>
          </cell>
          <cell r="E402" t="str">
            <v>Kayak Club De Rennes</v>
          </cell>
          <cell r="F402" t="str">
            <v>3503</v>
          </cell>
          <cell r="G402" t="str">
            <v>Comite Departemental Ck D'ille Et Vilaine</v>
          </cell>
          <cell r="H402" t="str">
            <v>3500</v>
          </cell>
          <cell r="I402" t="str">
            <v>Comite Regional Bretagne Ck</v>
          </cell>
          <cell r="J402" t="str">
            <v>CR03</v>
          </cell>
          <cell r="K402" t="str">
            <v>190.18</v>
          </cell>
          <cell r="L402">
            <v>224985</v>
          </cell>
          <cell r="M402" t="str">
            <v>CORNU</v>
          </cell>
          <cell r="N402" t="str">
            <v>TIMOTHEE</v>
          </cell>
          <cell r="O402" t="str">
            <v>M</v>
          </cell>
          <cell r="P402">
            <v>37156</v>
          </cell>
          <cell r="Q402" t="str">
            <v>TIMOTHEE CORNU</v>
          </cell>
        </row>
        <row r="403">
          <cell r="A403" t="str">
            <v>C1H225965</v>
          </cell>
          <cell r="B403" t="str">
            <v>C1H</v>
          </cell>
          <cell r="C403" t="str">
            <v>S</v>
          </cell>
          <cell r="D403" t="str">
            <v>N2</v>
          </cell>
          <cell r="E403" t="str">
            <v xml:space="preserve">Plumeliau Canoe Kayak </v>
          </cell>
          <cell r="F403" t="str">
            <v>5605</v>
          </cell>
          <cell r="G403" t="str">
            <v>Comite Departemental Ck Du Morbihan</v>
          </cell>
          <cell r="H403" t="str">
            <v>5600</v>
          </cell>
          <cell r="I403" t="str">
            <v>Comite Regional Bretagne Ck</v>
          </cell>
          <cell r="J403" t="str">
            <v>CR03</v>
          </cell>
          <cell r="K403" t="str">
            <v>374.08</v>
          </cell>
          <cell r="L403">
            <v>225965</v>
          </cell>
          <cell r="M403" t="str">
            <v>HUET</v>
          </cell>
          <cell r="N403" t="str">
            <v>LUBIN</v>
          </cell>
          <cell r="O403" t="str">
            <v>M</v>
          </cell>
          <cell r="P403">
            <v>37010</v>
          </cell>
          <cell r="Q403" t="str">
            <v>LUBIN HUET</v>
          </cell>
        </row>
        <row r="404">
          <cell r="A404" t="str">
            <v>C1H226142</v>
          </cell>
          <cell r="B404" t="str">
            <v>C1H</v>
          </cell>
          <cell r="C404" t="str">
            <v>S</v>
          </cell>
          <cell r="D404" t="str">
            <v>N1</v>
          </cell>
          <cell r="E404" t="str">
            <v>C.k.c. Beaurainvillois</v>
          </cell>
          <cell r="F404" t="str">
            <v>6211</v>
          </cell>
          <cell r="G404" t="str">
            <v>Comite Departemental Ck  Du Pas De Calais</v>
          </cell>
          <cell r="H404" t="str">
            <v>6200</v>
          </cell>
          <cell r="I404" t="str">
            <v>Comite Regional Hauts De France Ck</v>
          </cell>
          <cell r="J404" t="str">
            <v>CR06</v>
          </cell>
          <cell r="K404" t="str">
            <v>171.46</v>
          </cell>
          <cell r="L404">
            <v>226142</v>
          </cell>
          <cell r="M404" t="str">
            <v>DUCROCQ</v>
          </cell>
          <cell r="N404" t="str">
            <v>NICOLAS</v>
          </cell>
          <cell r="O404" t="str">
            <v>M</v>
          </cell>
          <cell r="P404">
            <v>36419</v>
          </cell>
          <cell r="Q404" t="str">
            <v>NICOLAS DUCROCQ</v>
          </cell>
        </row>
        <row r="405">
          <cell r="A405" t="str">
            <v>C1H226726</v>
          </cell>
          <cell r="B405" t="str">
            <v>C1H</v>
          </cell>
          <cell r="C405" t="str">
            <v>S</v>
          </cell>
          <cell r="D405" t="str">
            <v>N3</v>
          </cell>
          <cell r="E405" t="str">
            <v>Les Castors Rislois Ck Pont-audemer</v>
          </cell>
          <cell r="F405" t="str">
            <v>2705</v>
          </cell>
          <cell r="G405" t="str">
            <v>Comite Departemental Ck De L'eure</v>
          </cell>
          <cell r="H405" t="str">
            <v>2700</v>
          </cell>
          <cell r="I405" t="str">
            <v>Comite Regional Normandie Ck</v>
          </cell>
          <cell r="J405" t="str">
            <v>CR08</v>
          </cell>
          <cell r="K405" t="str">
            <v>741.38</v>
          </cell>
          <cell r="L405">
            <v>226726</v>
          </cell>
          <cell r="M405" t="str">
            <v>MOALIC</v>
          </cell>
          <cell r="N405" t="str">
            <v>THEO</v>
          </cell>
          <cell r="O405" t="str">
            <v>M</v>
          </cell>
          <cell r="P405">
            <v>36789</v>
          </cell>
          <cell r="Q405" t="str">
            <v>THEO MOALIC</v>
          </cell>
        </row>
        <row r="406">
          <cell r="A406" t="str">
            <v>C1H227505</v>
          </cell>
          <cell r="B406" t="str">
            <v>C1H</v>
          </cell>
          <cell r="C406" t="str">
            <v>S</v>
          </cell>
          <cell r="D406" t="str">
            <v>Reg</v>
          </cell>
          <cell r="E406" t="str">
            <v>Canoe Kayak Du Val D'albret</v>
          </cell>
          <cell r="F406" t="str">
            <v>4712</v>
          </cell>
          <cell r="G406" t="str">
            <v>Comite Departemental Ck Du Lot Et Garonne</v>
          </cell>
          <cell r="H406" t="str">
            <v>4700</v>
          </cell>
          <cell r="I406" t="str">
            <v>Comite Regional Nouvelle Aquitaine Ck</v>
          </cell>
          <cell r="J406" t="str">
            <v>CR09</v>
          </cell>
          <cell r="K406" t="str">
            <v>719.39</v>
          </cell>
          <cell r="L406">
            <v>227505</v>
          </cell>
          <cell r="M406" t="str">
            <v>BISETTO</v>
          </cell>
          <cell r="N406" t="str">
            <v>THOMAS</v>
          </cell>
          <cell r="O406" t="str">
            <v>M</v>
          </cell>
          <cell r="P406">
            <v>36074</v>
          </cell>
          <cell r="Q406" t="str">
            <v>THOMAS BISETTO</v>
          </cell>
        </row>
        <row r="407">
          <cell r="A407" t="str">
            <v>C1H228099</v>
          </cell>
          <cell r="B407" t="str">
            <v>C1H</v>
          </cell>
          <cell r="C407" t="str">
            <v>J</v>
          </cell>
          <cell r="D407" t="str">
            <v>N2</v>
          </cell>
          <cell r="E407" t="str">
            <v>Eaux Vives Oyonnax C.k.</v>
          </cell>
          <cell r="F407" t="str">
            <v>0107</v>
          </cell>
          <cell r="G407" t="str">
            <v>Comite Departemental Ck De L'ain</v>
          </cell>
          <cell r="H407" t="str">
            <v>0100</v>
          </cell>
          <cell r="I407" t="str">
            <v>Comite Regional Auvergne RhÔne Alpes Ck</v>
          </cell>
          <cell r="J407" t="str">
            <v>CR01</v>
          </cell>
          <cell r="K407" t="str">
            <v>259.58</v>
          </cell>
          <cell r="L407">
            <v>228099</v>
          </cell>
          <cell r="M407" t="str">
            <v>EGRAZ</v>
          </cell>
          <cell r="N407" t="str">
            <v>YUHA</v>
          </cell>
          <cell r="O407" t="str">
            <v>M</v>
          </cell>
          <cell r="P407">
            <v>38908</v>
          </cell>
          <cell r="Q407" t="str">
            <v>YUHA EGRAZ</v>
          </cell>
        </row>
        <row r="408">
          <cell r="A408" t="str">
            <v>C1H229859</v>
          </cell>
          <cell r="B408" t="str">
            <v>C1H</v>
          </cell>
          <cell r="C408" t="str">
            <v>S</v>
          </cell>
          <cell r="D408" t="str">
            <v>N3</v>
          </cell>
          <cell r="E408" t="str">
            <v>Kayak Club De Metz</v>
          </cell>
          <cell r="F408" t="str">
            <v>5704</v>
          </cell>
          <cell r="G408" t="str">
            <v>Comite Departemental Ck De La Moselle</v>
          </cell>
          <cell r="H408" t="str">
            <v>5700</v>
          </cell>
          <cell r="I408" t="str">
            <v>Comite Regional Grand Est Ck</v>
          </cell>
          <cell r="J408" t="str">
            <v>CR05</v>
          </cell>
          <cell r="K408" t="str">
            <v>737.56</v>
          </cell>
          <cell r="L408">
            <v>229859</v>
          </cell>
          <cell r="M408" t="str">
            <v>BORDE</v>
          </cell>
          <cell r="N408" t="str">
            <v>LIONEL</v>
          </cell>
          <cell r="O408" t="str">
            <v>M</v>
          </cell>
          <cell r="P408">
            <v>35341</v>
          </cell>
          <cell r="Q408" t="str">
            <v>LIONEL BORDE</v>
          </cell>
        </row>
        <row r="409">
          <cell r="A409" t="str">
            <v>C1H230546</v>
          </cell>
          <cell r="B409" t="str">
            <v>C1H</v>
          </cell>
          <cell r="C409" t="str">
            <v>C</v>
          </cell>
          <cell r="D409" t="str">
            <v>N2</v>
          </cell>
          <cell r="E409" t="str">
            <v>Torcy Canoe Kayak</v>
          </cell>
          <cell r="F409" t="str">
            <v>7705</v>
          </cell>
          <cell r="G409" t="str">
            <v>Comite Departemental Ck De Seine Et Marne</v>
          </cell>
          <cell r="H409" t="str">
            <v>7700</v>
          </cell>
          <cell r="I409" t="str">
            <v>Comite Regional Ile De France Ck</v>
          </cell>
          <cell r="J409" t="str">
            <v>CR07</v>
          </cell>
          <cell r="K409" t="str">
            <v>324.35</v>
          </cell>
          <cell r="L409">
            <v>230546</v>
          </cell>
          <cell r="M409" t="str">
            <v>ROYE</v>
          </cell>
          <cell r="N409" t="str">
            <v>LEO</v>
          </cell>
          <cell r="O409" t="str">
            <v>M</v>
          </cell>
          <cell r="P409">
            <v>40019</v>
          </cell>
          <cell r="Q409" t="str">
            <v>LEO ROYE</v>
          </cell>
        </row>
        <row r="410">
          <cell r="A410" t="str">
            <v>C1H232764</v>
          </cell>
          <cell r="B410" t="str">
            <v>C1H</v>
          </cell>
          <cell r="C410" t="str">
            <v>S</v>
          </cell>
          <cell r="D410" t="str">
            <v>N2</v>
          </cell>
          <cell r="E410" t="str">
            <v>Val De L'indre Canoe Kayak</v>
          </cell>
          <cell r="F410" t="str">
            <v>3703</v>
          </cell>
          <cell r="G410" t="str">
            <v>Comite Departemental Ck D'indre Et Loire</v>
          </cell>
          <cell r="H410" t="str">
            <v>3700</v>
          </cell>
          <cell r="I410" t="str">
            <v>Comite Regional Centre Val De Loire Ck</v>
          </cell>
          <cell r="J410" t="str">
            <v>CR04</v>
          </cell>
          <cell r="K410" t="str">
            <v>190.73</v>
          </cell>
          <cell r="L410">
            <v>232764</v>
          </cell>
          <cell r="M410" t="str">
            <v>SARAMANDIF</v>
          </cell>
          <cell r="N410" t="str">
            <v>TERENCE</v>
          </cell>
          <cell r="O410" t="str">
            <v>M</v>
          </cell>
          <cell r="P410">
            <v>37344</v>
          </cell>
          <cell r="Q410" t="str">
            <v>TERENCE SARAMANDIF</v>
          </cell>
        </row>
        <row r="411">
          <cell r="A411" t="str">
            <v>C1H233429</v>
          </cell>
          <cell r="B411" t="str">
            <v>C1H</v>
          </cell>
          <cell r="C411" t="str">
            <v>S</v>
          </cell>
          <cell r="D411" t="str">
            <v>N3</v>
          </cell>
          <cell r="E411" t="str">
            <v>S.n.o.s. C.k. St Nazaire</v>
          </cell>
          <cell r="F411" t="str">
            <v>4415</v>
          </cell>
          <cell r="G411" t="str">
            <v>Comite Departemental Ck De Loire Atlantique</v>
          </cell>
          <cell r="H411" t="str">
            <v>4400</v>
          </cell>
          <cell r="I411" t="str">
            <v>Comite Regional Pays De La Loire Ck</v>
          </cell>
          <cell r="J411" t="str">
            <v>CR11</v>
          </cell>
          <cell r="K411" t="str">
            <v>761.43</v>
          </cell>
          <cell r="L411">
            <v>233429</v>
          </cell>
          <cell r="M411" t="str">
            <v>ODOT</v>
          </cell>
          <cell r="N411" t="str">
            <v>TANGUY</v>
          </cell>
          <cell r="O411" t="str">
            <v>M</v>
          </cell>
          <cell r="P411">
            <v>37270</v>
          </cell>
          <cell r="Q411" t="str">
            <v>TANGUY ODOT</v>
          </cell>
        </row>
        <row r="412">
          <cell r="A412" t="str">
            <v>C1H233918</v>
          </cell>
          <cell r="B412" t="str">
            <v>C1H</v>
          </cell>
          <cell r="C412" t="str">
            <v>S</v>
          </cell>
          <cell r="D412" t="str">
            <v>N1</v>
          </cell>
          <cell r="E412" t="str">
            <v>Cadpa Huningue</v>
          </cell>
          <cell r="F412" t="str">
            <v>6801</v>
          </cell>
          <cell r="G412" t="str">
            <v>Comite Departemental Ck Du Haut Rhin</v>
          </cell>
          <cell r="H412" t="str">
            <v>6800</v>
          </cell>
          <cell r="I412" t="str">
            <v>Comite Regional Grand Est Ck</v>
          </cell>
          <cell r="J412" t="str">
            <v>CR05</v>
          </cell>
          <cell r="K412" t="str">
            <v>146.27</v>
          </cell>
          <cell r="L412">
            <v>233918</v>
          </cell>
          <cell r="M412" t="str">
            <v>TRENCHANT</v>
          </cell>
          <cell r="N412" t="str">
            <v>LOIC</v>
          </cell>
          <cell r="O412" t="str">
            <v>M</v>
          </cell>
          <cell r="P412">
            <v>37538</v>
          </cell>
          <cell r="Q412" t="str">
            <v>LOIC TRENCHANT</v>
          </cell>
        </row>
        <row r="413">
          <cell r="A413" t="str">
            <v>C1H234294</v>
          </cell>
          <cell r="B413" t="str">
            <v>C1H</v>
          </cell>
          <cell r="C413" t="str">
            <v>S</v>
          </cell>
          <cell r="D413" t="str">
            <v>N2</v>
          </cell>
          <cell r="E413" t="str">
            <v>C.k.c. Nancy Tomblaine</v>
          </cell>
          <cell r="F413" t="str">
            <v>5408</v>
          </cell>
          <cell r="G413" t="str">
            <v>Comite Departemental Ck De Meurthe Et Moselle</v>
          </cell>
          <cell r="H413" t="str">
            <v>5400</v>
          </cell>
          <cell r="I413" t="str">
            <v>Comite Regional Grand Est Ck</v>
          </cell>
          <cell r="J413" t="str">
            <v>CR05</v>
          </cell>
          <cell r="K413" t="str">
            <v>333.72</v>
          </cell>
          <cell r="L413">
            <v>234294</v>
          </cell>
          <cell r="M413" t="str">
            <v>HACQUART</v>
          </cell>
          <cell r="N413" t="str">
            <v>JEAN CHARLES</v>
          </cell>
          <cell r="O413" t="str">
            <v>M</v>
          </cell>
          <cell r="P413">
            <v>37335</v>
          </cell>
          <cell r="Q413" t="str">
            <v>JEAN CHARLES HACQUART</v>
          </cell>
        </row>
        <row r="414">
          <cell r="A414" t="str">
            <v>C1H236683</v>
          </cell>
          <cell r="B414" t="str">
            <v>C1H</v>
          </cell>
          <cell r="C414" t="str">
            <v>S</v>
          </cell>
          <cell r="D414" t="str">
            <v>N2</v>
          </cell>
          <cell r="E414" t="str">
            <v>Canoe Kayak Club Poitevin</v>
          </cell>
          <cell r="F414" t="str">
            <v>8602</v>
          </cell>
          <cell r="G414" t="str">
            <v>Comite Departemental Ck De La Vienne</v>
          </cell>
          <cell r="H414" t="str">
            <v>8600</v>
          </cell>
          <cell r="I414" t="str">
            <v>Comite Regional Nouvelle Aquitaine Ck</v>
          </cell>
          <cell r="J414" t="str">
            <v>CR09</v>
          </cell>
          <cell r="K414" t="str">
            <v>271.2</v>
          </cell>
          <cell r="L414">
            <v>236683</v>
          </cell>
          <cell r="M414" t="str">
            <v>ALI ZAZOU</v>
          </cell>
          <cell r="N414" t="str">
            <v>FAYSAL</v>
          </cell>
          <cell r="O414" t="str">
            <v>M</v>
          </cell>
          <cell r="P414">
            <v>35987</v>
          </cell>
          <cell r="Q414" t="str">
            <v>FAYSAL ALI ZAZOU</v>
          </cell>
        </row>
        <row r="415">
          <cell r="A415" t="str">
            <v>C1H236722</v>
          </cell>
          <cell r="B415" t="str">
            <v>C1H</v>
          </cell>
          <cell r="C415" t="str">
            <v>S</v>
          </cell>
          <cell r="D415" t="str">
            <v>N2</v>
          </cell>
          <cell r="E415" t="str">
            <v>Eyrieux Canoe Kayak</v>
          </cell>
          <cell r="F415" t="str">
            <v>0705</v>
          </cell>
          <cell r="G415" t="str">
            <v>Comite Departemental Ck De L'ardeche</v>
          </cell>
          <cell r="H415" t="str">
            <v>0700</v>
          </cell>
          <cell r="I415" t="str">
            <v>Comite Regional Auvergne RhÔne Alpes Ck</v>
          </cell>
          <cell r="J415" t="str">
            <v>CR01</v>
          </cell>
          <cell r="K415" t="str">
            <v>255.35</v>
          </cell>
          <cell r="L415">
            <v>236722</v>
          </cell>
          <cell r="M415" t="str">
            <v>BROSSAT</v>
          </cell>
          <cell r="N415" t="str">
            <v>AXEL</v>
          </cell>
          <cell r="O415" t="str">
            <v>M</v>
          </cell>
          <cell r="P415">
            <v>38680</v>
          </cell>
          <cell r="Q415" t="str">
            <v>AXEL BROSSAT</v>
          </cell>
        </row>
        <row r="416">
          <cell r="A416" t="str">
            <v>C1H236741</v>
          </cell>
          <cell r="B416" t="str">
            <v>C1H</v>
          </cell>
          <cell r="C416" t="str">
            <v>S</v>
          </cell>
          <cell r="D416" t="str">
            <v>Reg</v>
          </cell>
          <cell r="E416" t="str">
            <v>Canoe Kayak Club Sabolien</v>
          </cell>
          <cell r="F416" t="str">
            <v>7208</v>
          </cell>
          <cell r="G416" t="str">
            <v>Comite Departemental Ck De La Sarthe</v>
          </cell>
          <cell r="H416" t="str">
            <v>7200</v>
          </cell>
          <cell r="I416" t="str">
            <v>Comite Regional Pays De La Loire Ck</v>
          </cell>
          <cell r="J416" t="str">
            <v>CR11</v>
          </cell>
          <cell r="K416" t="str">
            <v>410.85</v>
          </cell>
          <cell r="L416">
            <v>236741</v>
          </cell>
          <cell r="M416" t="str">
            <v>BUSSON</v>
          </cell>
          <cell r="N416" t="str">
            <v>FLORIAN</v>
          </cell>
          <cell r="O416" t="str">
            <v>M</v>
          </cell>
          <cell r="P416">
            <v>37238</v>
          </cell>
          <cell r="Q416" t="str">
            <v>FLORIAN BUSSON</v>
          </cell>
        </row>
        <row r="417">
          <cell r="A417" t="str">
            <v>C1H237523</v>
          </cell>
          <cell r="B417" t="str">
            <v>C1H</v>
          </cell>
          <cell r="C417" t="str">
            <v>S</v>
          </cell>
          <cell r="D417" t="str">
            <v>N3</v>
          </cell>
          <cell r="E417" t="str">
            <v>Club Loisirs Pop. Lochrist</v>
          </cell>
          <cell r="F417" t="str">
            <v>5604</v>
          </cell>
          <cell r="G417" t="str">
            <v>Comite Departemental Ck Du Morbihan</v>
          </cell>
          <cell r="H417" t="str">
            <v>5600</v>
          </cell>
          <cell r="I417" t="str">
            <v>Comite Regional Bretagne Ck</v>
          </cell>
          <cell r="J417" t="str">
            <v>CR03</v>
          </cell>
          <cell r="K417" t="str">
            <v>432.4</v>
          </cell>
          <cell r="L417">
            <v>237523</v>
          </cell>
          <cell r="M417" t="str">
            <v>FLEGEAU</v>
          </cell>
          <cell r="N417" t="str">
            <v>KILLIAN</v>
          </cell>
          <cell r="O417" t="str">
            <v>M</v>
          </cell>
          <cell r="P417">
            <v>36728</v>
          </cell>
          <cell r="Q417" t="str">
            <v>KILLIAN FLEGEAU</v>
          </cell>
        </row>
        <row r="418">
          <cell r="A418" t="str">
            <v>C1H237688</v>
          </cell>
          <cell r="B418" t="str">
            <v>C1H</v>
          </cell>
          <cell r="C418" t="str">
            <v>S</v>
          </cell>
          <cell r="D418" t="str">
            <v>N3</v>
          </cell>
          <cell r="E418" t="str">
            <v>Canoe Kayak Le Mas D'agenais</v>
          </cell>
          <cell r="F418" t="str">
            <v>4707</v>
          </cell>
          <cell r="G418" t="str">
            <v>Comite Departemental Ck Du Lot Et Garonne</v>
          </cell>
          <cell r="H418" t="str">
            <v>4700</v>
          </cell>
          <cell r="I418" t="str">
            <v>Comite Regional Nouvelle Aquitaine Ck</v>
          </cell>
          <cell r="J418" t="str">
            <v>CR09</v>
          </cell>
          <cell r="K418" t="str">
            <v>421.11</v>
          </cell>
          <cell r="L418">
            <v>237688</v>
          </cell>
          <cell r="M418" t="str">
            <v>BEYNEIX</v>
          </cell>
          <cell r="N418" t="str">
            <v>GAUTHIER</v>
          </cell>
          <cell r="O418" t="str">
            <v>M</v>
          </cell>
          <cell r="P418">
            <v>36928</v>
          </cell>
          <cell r="Q418" t="str">
            <v>GAUTHIER BEYNEIX</v>
          </cell>
        </row>
        <row r="419">
          <cell r="A419" t="str">
            <v>C1H237971</v>
          </cell>
          <cell r="B419" t="str">
            <v>C1H</v>
          </cell>
          <cell r="C419" t="str">
            <v>S</v>
          </cell>
          <cell r="D419" t="str">
            <v>N2</v>
          </cell>
          <cell r="E419" t="str">
            <v>Canoe Kayak De Vertou</v>
          </cell>
          <cell r="F419" t="str">
            <v>4419</v>
          </cell>
          <cell r="G419" t="str">
            <v>Comite Departemental Ck De Loire Atlantique</v>
          </cell>
          <cell r="H419" t="str">
            <v>4400</v>
          </cell>
          <cell r="I419" t="str">
            <v>Comite Regional Pays De La Loire Ck</v>
          </cell>
          <cell r="J419" t="str">
            <v>CR11</v>
          </cell>
          <cell r="K419" t="str">
            <v>109.76</v>
          </cell>
          <cell r="L419">
            <v>237971</v>
          </cell>
          <cell r="M419" t="str">
            <v>BOBON</v>
          </cell>
          <cell r="N419" t="str">
            <v>ALEXIS</v>
          </cell>
          <cell r="O419" t="str">
            <v>M</v>
          </cell>
          <cell r="P419">
            <v>36695</v>
          </cell>
          <cell r="Q419" t="str">
            <v>ALEXIS BOBON</v>
          </cell>
        </row>
        <row r="420">
          <cell r="A420" t="str">
            <v>C1H238050</v>
          </cell>
          <cell r="B420" t="str">
            <v>C1H</v>
          </cell>
          <cell r="C420" t="str">
            <v>S</v>
          </cell>
          <cell r="D420" t="str">
            <v>Reg</v>
          </cell>
          <cell r="E420" t="str">
            <v>Cesson Sevigne Canoe Kayak Les Poissons Volants</v>
          </cell>
          <cell r="F420" t="str">
            <v>3522</v>
          </cell>
          <cell r="G420" t="str">
            <v>Comite Departemental Ck D'ille Et Vilaine</v>
          </cell>
          <cell r="H420" t="str">
            <v>3500</v>
          </cell>
          <cell r="I420" t="str">
            <v>Comite Regional Bretagne Ck</v>
          </cell>
          <cell r="J420" t="str">
            <v>CR03</v>
          </cell>
          <cell r="K420" t="str">
            <v>506.67</v>
          </cell>
          <cell r="L420">
            <v>238050</v>
          </cell>
          <cell r="M420" t="str">
            <v>CASTRYCK</v>
          </cell>
          <cell r="N420" t="str">
            <v>TITOUAN</v>
          </cell>
          <cell r="O420" t="str">
            <v>M</v>
          </cell>
          <cell r="P420">
            <v>38227</v>
          </cell>
          <cell r="Q420" t="str">
            <v>TITOUAN CASTRYCK</v>
          </cell>
        </row>
        <row r="421">
          <cell r="A421" t="str">
            <v>C1H238955</v>
          </cell>
          <cell r="B421" t="str">
            <v>C1H</v>
          </cell>
          <cell r="C421" t="str">
            <v>S</v>
          </cell>
          <cell r="D421" t="str">
            <v>Reg</v>
          </cell>
          <cell r="E421" t="str">
            <v>U.s.m. Saran Canoe Kayak</v>
          </cell>
          <cell r="F421" t="str">
            <v>4504</v>
          </cell>
          <cell r="G421" t="str">
            <v>Comite Departemental Ck Du Loiret</v>
          </cell>
          <cell r="H421" t="str">
            <v>4500</v>
          </cell>
          <cell r="I421" t="str">
            <v>Comite Regional Centre Val De Loire Ck</v>
          </cell>
          <cell r="J421" t="str">
            <v>CR04</v>
          </cell>
          <cell r="K421" t="str">
            <v>1163.6</v>
          </cell>
          <cell r="L421">
            <v>238955</v>
          </cell>
          <cell r="M421" t="str">
            <v>CHAUSSON</v>
          </cell>
          <cell r="N421" t="str">
            <v>BENJAMIN</v>
          </cell>
          <cell r="O421" t="str">
            <v>M</v>
          </cell>
          <cell r="P421">
            <v>35674</v>
          </cell>
          <cell r="Q421" t="str">
            <v>BENJAMIN CHAUSSON</v>
          </cell>
        </row>
        <row r="422">
          <cell r="A422" t="str">
            <v>C1H239059</v>
          </cell>
          <cell r="B422" t="str">
            <v>C1H</v>
          </cell>
          <cell r="C422" t="str">
            <v>S</v>
          </cell>
          <cell r="D422" t="str">
            <v>N2</v>
          </cell>
          <cell r="E422" t="str">
            <v>Ancerville-bar Le Duc</v>
          </cell>
          <cell r="F422" t="str">
            <v>5505</v>
          </cell>
          <cell r="G422" t="str">
            <v>Comite Departemental Ck De La Meuse</v>
          </cell>
          <cell r="H422" t="str">
            <v>5500</v>
          </cell>
          <cell r="I422" t="str">
            <v>Comite Regional Grand Est Ck</v>
          </cell>
          <cell r="J422" t="str">
            <v>CR05</v>
          </cell>
          <cell r="K422" t="str">
            <v>283.95</v>
          </cell>
          <cell r="L422">
            <v>239059</v>
          </cell>
          <cell r="M422" t="str">
            <v>REBY</v>
          </cell>
          <cell r="N422" t="str">
            <v>THEO</v>
          </cell>
          <cell r="O422" t="str">
            <v>M</v>
          </cell>
          <cell r="P422">
            <v>38072</v>
          </cell>
          <cell r="Q422" t="str">
            <v>THEO REBY</v>
          </cell>
        </row>
        <row r="423">
          <cell r="A423" t="str">
            <v>C1H239776</v>
          </cell>
          <cell r="B423" t="str">
            <v>C1H</v>
          </cell>
          <cell r="C423" t="str">
            <v>S</v>
          </cell>
          <cell r="D423" t="str">
            <v>N3</v>
          </cell>
          <cell r="E423" t="str">
            <v>C.k.c. Nancy Tomblaine</v>
          </cell>
          <cell r="F423" t="str">
            <v>5408</v>
          </cell>
          <cell r="G423" t="str">
            <v>Comite Departemental Ck De Meurthe Et Moselle</v>
          </cell>
          <cell r="H423" t="str">
            <v>5400</v>
          </cell>
          <cell r="I423" t="str">
            <v>Comite Regional Grand Est Ck</v>
          </cell>
          <cell r="J423" t="str">
            <v>CR05</v>
          </cell>
          <cell r="K423" t="str">
            <v>501.84</v>
          </cell>
          <cell r="L423">
            <v>239776</v>
          </cell>
          <cell r="M423" t="str">
            <v>DODANE</v>
          </cell>
          <cell r="N423" t="str">
            <v>BENJAMIN</v>
          </cell>
          <cell r="O423" t="str">
            <v>M</v>
          </cell>
          <cell r="P423">
            <v>36160</v>
          </cell>
          <cell r="Q423" t="str">
            <v>BENJAMIN DODANE</v>
          </cell>
        </row>
        <row r="424">
          <cell r="A424" t="str">
            <v>C1H239803</v>
          </cell>
          <cell r="B424" t="str">
            <v>C1H</v>
          </cell>
          <cell r="C424" t="str">
            <v>S</v>
          </cell>
          <cell r="D424" t="str">
            <v>N3</v>
          </cell>
          <cell r="E424" t="str">
            <v>Ckc Vallee De L'ain</v>
          </cell>
          <cell r="F424" t="str">
            <v>0108</v>
          </cell>
          <cell r="G424" t="str">
            <v>Comite Departemental Ck De L'ain</v>
          </cell>
          <cell r="H424" t="str">
            <v>0100</v>
          </cell>
          <cell r="I424" t="str">
            <v>Comite Regional Auvergne RhÔne Alpes Ck</v>
          </cell>
          <cell r="J424" t="str">
            <v>CR01</v>
          </cell>
          <cell r="K424" t="str">
            <v>364.26</v>
          </cell>
          <cell r="L424">
            <v>239803</v>
          </cell>
          <cell r="M424" t="str">
            <v>WICHE</v>
          </cell>
          <cell r="N424" t="str">
            <v>ETIENNE</v>
          </cell>
          <cell r="O424" t="str">
            <v>M</v>
          </cell>
          <cell r="P424">
            <v>37258</v>
          </cell>
          <cell r="Q424" t="str">
            <v>ETIENNE WICHE</v>
          </cell>
        </row>
        <row r="425">
          <cell r="A425" t="str">
            <v>C1H241245</v>
          </cell>
          <cell r="B425" t="str">
            <v>C1H</v>
          </cell>
          <cell r="C425" t="str">
            <v>S</v>
          </cell>
          <cell r="D425" t="str">
            <v>N1</v>
          </cell>
          <cell r="E425" t="str">
            <v>Canoe Kayak Club France</v>
          </cell>
          <cell r="F425" t="str">
            <v>9402</v>
          </cell>
          <cell r="G425" t="str">
            <v>Comite Departemental Ck Du Val De Marne</v>
          </cell>
          <cell r="H425" t="str">
            <v>9400</v>
          </cell>
          <cell r="I425" t="str">
            <v>Comite Regional Ile De France Ck</v>
          </cell>
          <cell r="J425" t="str">
            <v>CR07</v>
          </cell>
          <cell r="K425" t="str">
            <v>74.61</v>
          </cell>
          <cell r="L425">
            <v>241245</v>
          </cell>
          <cell r="M425" t="str">
            <v>SENECHAULT</v>
          </cell>
          <cell r="N425" t="str">
            <v>YOHANN</v>
          </cell>
          <cell r="O425" t="str">
            <v>M</v>
          </cell>
          <cell r="P425">
            <v>37392</v>
          </cell>
          <cell r="Q425" t="str">
            <v>YOHANN SENECHAULT</v>
          </cell>
        </row>
        <row r="426">
          <cell r="A426" t="str">
            <v>C1H241311</v>
          </cell>
          <cell r="B426" t="str">
            <v>C1H</v>
          </cell>
          <cell r="C426" t="str">
            <v>S</v>
          </cell>
          <cell r="D426" t="str">
            <v>N2</v>
          </cell>
          <cell r="E426" t="str">
            <v>Torcy Canoe Kayak</v>
          </cell>
          <cell r="F426" t="str">
            <v>7705</v>
          </cell>
          <cell r="G426" t="str">
            <v>Comite Departemental Ck De Seine Et Marne</v>
          </cell>
          <cell r="H426" t="str">
            <v>7700</v>
          </cell>
          <cell r="I426" t="str">
            <v>Comite Regional Ile De France Ck</v>
          </cell>
          <cell r="J426" t="str">
            <v>CR07</v>
          </cell>
          <cell r="K426" t="str">
            <v>467.3</v>
          </cell>
          <cell r="L426">
            <v>241311</v>
          </cell>
          <cell r="M426" t="str">
            <v>QUEUDEVILLE</v>
          </cell>
          <cell r="N426" t="str">
            <v>MELVIN</v>
          </cell>
          <cell r="O426" t="str">
            <v>M</v>
          </cell>
          <cell r="P426">
            <v>36123</v>
          </cell>
          <cell r="Q426" t="str">
            <v>MELVIN QUEUDEVILLE</v>
          </cell>
        </row>
        <row r="427">
          <cell r="A427" t="str">
            <v>C1H243483</v>
          </cell>
          <cell r="B427" t="str">
            <v>C1H</v>
          </cell>
          <cell r="C427" t="str">
            <v>S</v>
          </cell>
          <cell r="D427" t="str">
            <v>N1</v>
          </cell>
          <cell r="E427" t="str">
            <v>Club De Canoe-kayak Des Ecrins</v>
          </cell>
          <cell r="F427" t="str">
            <v>0506</v>
          </cell>
          <cell r="G427" t="str">
            <v>Comite Departemental Ck Des Hautes Alpes</v>
          </cell>
          <cell r="H427" t="str">
            <v>0500</v>
          </cell>
          <cell r="I427" t="str">
            <v>Comite Provence Alpes Cote D'azur De Canoe Kayak</v>
          </cell>
          <cell r="J427" t="str">
            <v>CR12</v>
          </cell>
          <cell r="K427" t="str">
            <v>88.44</v>
          </cell>
          <cell r="L427">
            <v>243483</v>
          </cell>
          <cell r="M427" t="str">
            <v>ADISSON</v>
          </cell>
          <cell r="N427" t="str">
            <v>TANGUY</v>
          </cell>
          <cell r="O427" t="str">
            <v>M</v>
          </cell>
          <cell r="P427">
            <v>37692</v>
          </cell>
          <cell r="Q427" t="str">
            <v>TANGUY ADISSON</v>
          </cell>
        </row>
        <row r="428">
          <cell r="A428" t="str">
            <v>C1H243484</v>
          </cell>
          <cell r="B428" t="str">
            <v>C1H</v>
          </cell>
          <cell r="C428" t="str">
            <v>S</v>
          </cell>
          <cell r="D428" t="str">
            <v>Reg</v>
          </cell>
          <cell r="E428" t="str">
            <v>Club De Canoe-kayak Des Ecrins</v>
          </cell>
          <cell r="F428" t="str">
            <v>0506</v>
          </cell>
          <cell r="G428" t="str">
            <v>Comite Departemental Ck Des Hautes Alpes</v>
          </cell>
          <cell r="H428" t="str">
            <v>0500</v>
          </cell>
          <cell r="I428" t="str">
            <v>Comite Provence Alpes Cote D'azur De Canoe Kayak</v>
          </cell>
          <cell r="J428" t="str">
            <v>CR12</v>
          </cell>
          <cell r="K428" t="str">
            <v>363.83</v>
          </cell>
          <cell r="L428">
            <v>243484</v>
          </cell>
          <cell r="M428" t="str">
            <v>ADISSON</v>
          </cell>
          <cell r="N428" t="str">
            <v>GAEL</v>
          </cell>
          <cell r="O428" t="str">
            <v>M</v>
          </cell>
          <cell r="P428">
            <v>37121</v>
          </cell>
          <cell r="Q428" t="str">
            <v>GAEL ADISSON</v>
          </cell>
        </row>
        <row r="429">
          <cell r="A429" t="str">
            <v>C1H245987</v>
          </cell>
          <cell r="B429" t="str">
            <v>C1H</v>
          </cell>
          <cell r="C429" t="str">
            <v>S</v>
          </cell>
          <cell r="D429" t="str">
            <v>N1</v>
          </cell>
          <cell r="E429" t="str">
            <v>Golbey Epinal St Nabord</v>
          </cell>
          <cell r="F429" t="str">
            <v>8803</v>
          </cell>
          <cell r="G429" t="str">
            <v>Comite Departemental Ck Des Vosges</v>
          </cell>
          <cell r="H429" t="str">
            <v>8800</v>
          </cell>
          <cell r="I429" t="str">
            <v>Comite Regional Grand Est Ck</v>
          </cell>
          <cell r="J429" t="str">
            <v>CR05</v>
          </cell>
          <cell r="K429" t="str">
            <v>150.31</v>
          </cell>
          <cell r="L429">
            <v>245987</v>
          </cell>
          <cell r="M429" t="str">
            <v>LATIMIER</v>
          </cell>
          <cell r="N429" t="str">
            <v>JULES</v>
          </cell>
          <cell r="O429" t="str">
            <v>M</v>
          </cell>
          <cell r="P429">
            <v>37978</v>
          </cell>
          <cell r="Q429" t="str">
            <v>JULES LATIMIER</v>
          </cell>
        </row>
        <row r="430">
          <cell r="A430" t="str">
            <v>C1H246105</v>
          </cell>
          <cell r="B430" t="str">
            <v>C1H</v>
          </cell>
          <cell r="C430" t="str">
            <v>S</v>
          </cell>
          <cell r="D430" t="str">
            <v>N2</v>
          </cell>
          <cell r="E430" t="str">
            <v>Club Sportif Beaumontais Canoe Kayak</v>
          </cell>
          <cell r="F430" t="str">
            <v>2708</v>
          </cell>
          <cell r="G430" t="str">
            <v>Comite Departemental Ck De L'eure</v>
          </cell>
          <cell r="H430" t="str">
            <v>2700</v>
          </cell>
          <cell r="I430" t="str">
            <v>Comite Regional Normandie Ck</v>
          </cell>
          <cell r="J430" t="str">
            <v>CR08</v>
          </cell>
          <cell r="K430" t="str">
            <v>365.62</v>
          </cell>
          <cell r="L430">
            <v>246105</v>
          </cell>
          <cell r="M430" t="str">
            <v>BONVALET</v>
          </cell>
          <cell r="N430" t="str">
            <v>FABIEN</v>
          </cell>
          <cell r="O430" t="str">
            <v>M</v>
          </cell>
          <cell r="P430">
            <v>37916</v>
          </cell>
          <cell r="Q430" t="str">
            <v>FABIEN BONVALET</v>
          </cell>
        </row>
        <row r="431">
          <cell r="A431" t="str">
            <v>C1H246199</v>
          </cell>
          <cell r="B431" t="str">
            <v>C1H</v>
          </cell>
          <cell r="C431" t="str">
            <v>S</v>
          </cell>
          <cell r="D431" t="str">
            <v>N2</v>
          </cell>
          <cell r="E431" t="str">
            <v>Canoe Kayak De Quimperle</v>
          </cell>
          <cell r="F431" t="str">
            <v>2904</v>
          </cell>
          <cell r="G431" t="str">
            <v>Comite Departemental Ck Du Finistere</v>
          </cell>
          <cell r="H431" t="str">
            <v>2900</v>
          </cell>
          <cell r="I431" t="str">
            <v>Comite Regional Bretagne Ck</v>
          </cell>
          <cell r="J431" t="str">
            <v>CR03</v>
          </cell>
          <cell r="K431" t="str">
            <v>336.87</v>
          </cell>
          <cell r="L431">
            <v>246199</v>
          </cell>
          <cell r="M431" t="str">
            <v>SALMON</v>
          </cell>
          <cell r="N431" t="str">
            <v>MARIN</v>
          </cell>
          <cell r="O431" t="str">
            <v>M</v>
          </cell>
          <cell r="P431">
            <v>37707</v>
          </cell>
          <cell r="Q431" t="str">
            <v>MARIN SALMON</v>
          </cell>
        </row>
        <row r="432">
          <cell r="A432" t="str">
            <v>C1H246608</v>
          </cell>
          <cell r="B432" t="str">
            <v>C1H</v>
          </cell>
          <cell r="C432" t="str">
            <v>S</v>
          </cell>
          <cell r="D432" t="str">
            <v>N1</v>
          </cell>
          <cell r="E432" t="str">
            <v>Etoile Amou Canoe Kayak</v>
          </cell>
          <cell r="F432" t="str">
            <v>4006</v>
          </cell>
          <cell r="G432" t="str">
            <v>Comite Departemental Ck Des Landes</v>
          </cell>
          <cell r="H432" t="str">
            <v>4000</v>
          </cell>
          <cell r="I432" t="str">
            <v>Comite Regional Nouvelle Aquitaine Ck</v>
          </cell>
          <cell r="J432" t="str">
            <v>CR09</v>
          </cell>
          <cell r="K432" t="str">
            <v>197</v>
          </cell>
          <cell r="L432">
            <v>246608</v>
          </cell>
          <cell r="M432" t="str">
            <v>COURTIADE</v>
          </cell>
          <cell r="N432" t="str">
            <v>EMILIEN</v>
          </cell>
          <cell r="O432" t="str">
            <v>M</v>
          </cell>
          <cell r="P432">
            <v>38015</v>
          </cell>
          <cell r="Q432" t="str">
            <v>EMILIEN COURTIADE</v>
          </cell>
        </row>
        <row r="433">
          <cell r="A433" t="str">
            <v>C1H246756</v>
          </cell>
          <cell r="B433" t="str">
            <v>C1H</v>
          </cell>
          <cell r="C433" t="str">
            <v>S</v>
          </cell>
          <cell r="D433" t="str">
            <v>N3</v>
          </cell>
          <cell r="E433" t="str">
            <v>C.k. Dormans Eaux Libres</v>
          </cell>
          <cell r="F433" t="str">
            <v>5102</v>
          </cell>
          <cell r="G433" t="str">
            <v>Comite Departemental Ck De La Marne</v>
          </cell>
          <cell r="H433" t="str">
            <v>5100</v>
          </cell>
          <cell r="I433" t="str">
            <v>Comite Regional Grand Est Ck</v>
          </cell>
          <cell r="J433" t="str">
            <v>CR05</v>
          </cell>
          <cell r="K433" t="str">
            <v>748.23</v>
          </cell>
          <cell r="L433">
            <v>246756</v>
          </cell>
          <cell r="M433" t="str">
            <v>MAILLOT</v>
          </cell>
          <cell r="N433" t="str">
            <v>GUILLAUME</v>
          </cell>
          <cell r="O433" t="str">
            <v>M</v>
          </cell>
          <cell r="P433">
            <v>36012</v>
          </cell>
          <cell r="Q433" t="str">
            <v>GUILLAUME MAILLOT</v>
          </cell>
        </row>
        <row r="434">
          <cell r="A434" t="str">
            <v>C1H247513</v>
          </cell>
          <cell r="B434" t="str">
            <v>C1H</v>
          </cell>
          <cell r="C434" t="str">
            <v>S</v>
          </cell>
          <cell r="D434" t="str">
            <v>N3</v>
          </cell>
          <cell r="E434" t="str">
            <v>Picquigny Vieille Somme</v>
          </cell>
          <cell r="F434" t="str">
            <v>8003</v>
          </cell>
          <cell r="G434" t="str">
            <v>Comite Departemental Ck De La Somme</v>
          </cell>
          <cell r="H434" t="str">
            <v>8000</v>
          </cell>
          <cell r="I434" t="str">
            <v>Comite Regional Hauts De France Ck</v>
          </cell>
          <cell r="J434" t="str">
            <v>CR06</v>
          </cell>
          <cell r="K434" t="str">
            <v>730.56</v>
          </cell>
          <cell r="L434">
            <v>247513</v>
          </cell>
          <cell r="M434" t="str">
            <v>SCAVAZZA</v>
          </cell>
          <cell r="N434" t="str">
            <v>AURELIEN</v>
          </cell>
          <cell r="O434" t="str">
            <v>M</v>
          </cell>
          <cell r="P434">
            <v>35508</v>
          </cell>
          <cell r="Q434" t="str">
            <v>AURELIEN SCAVAZZA</v>
          </cell>
        </row>
        <row r="435">
          <cell r="A435" t="str">
            <v>C1H252168</v>
          </cell>
          <cell r="B435" t="str">
            <v>C1H</v>
          </cell>
          <cell r="C435" t="str">
            <v>S</v>
          </cell>
          <cell r="D435" t="str">
            <v>N2</v>
          </cell>
          <cell r="E435" t="str">
            <v>Chambery Le Bourget Canoe Kayak</v>
          </cell>
          <cell r="F435" t="str">
            <v>7310</v>
          </cell>
          <cell r="G435" t="str">
            <v>Comite Departemental Ck De La Savoie</v>
          </cell>
          <cell r="H435" t="str">
            <v>7300</v>
          </cell>
          <cell r="I435" t="str">
            <v>Comite Regional Auvergne RhÔne Alpes Ck</v>
          </cell>
          <cell r="J435" t="str">
            <v>CR01</v>
          </cell>
          <cell r="K435" t="str">
            <v>420.41</v>
          </cell>
          <cell r="L435">
            <v>252168</v>
          </cell>
          <cell r="M435" t="str">
            <v>GONSETH</v>
          </cell>
          <cell r="N435" t="str">
            <v>GASPARD</v>
          </cell>
          <cell r="O435" t="str">
            <v>M</v>
          </cell>
          <cell r="P435">
            <v>38091</v>
          </cell>
          <cell r="Q435" t="str">
            <v>GASPARD GONSETH</v>
          </cell>
        </row>
        <row r="436">
          <cell r="A436" t="str">
            <v>C1H252477</v>
          </cell>
          <cell r="B436" t="str">
            <v>C1H</v>
          </cell>
          <cell r="C436" t="str">
            <v>S</v>
          </cell>
          <cell r="D436" t="str">
            <v>N3</v>
          </cell>
          <cell r="E436" t="str">
            <v>Val De L'indre Canoe Kayak</v>
          </cell>
          <cell r="F436" t="str">
            <v>3703</v>
          </cell>
          <cell r="G436" t="str">
            <v>Comite Departemental Ck D'indre Et Loire</v>
          </cell>
          <cell r="H436" t="str">
            <v>3700</v>
          </cell>
          <cell r="I436" t="str">
            <v>Comite Regional Centre Val De Loire Ck</v>
          </cell>
          <cell r="J436" t="str">
            <v>CR04</v>
          </cell>
          <cell r="K436" t="str">
            <v>675.31</v>
          </cell>
          <cell r="L436">
            <v>252477</v>
          </cell>
          <cell r="M436" t="str">
            <v>BERLU</v>
          </cell>
          <cell r="N436" t="str">
            <v>KILLIAN</v>
          </cell>
          <cell r="O436" t="str">
            <v>M</v>
          </cell>
          <cell r="P436">
            <v>37636</v>
          </cell>
          <cell r="Q436" t="str">
            <v>KILLIAN BERLU</v>
          </cell>
        </row>
        <row r="437">
          <cell r="A437" t="str">
            <v>C1H252675</v>
          </cell>
          <cell r="B437" t="str">
            <v>C1H</v>
          </cell>
          <cell r="C437" t="str">
            <v>S</v>
          </cell>
          <cell r="D437" t="str">
            <v>N2</v>
          </cell>
          <cell r="E437" t="str">
            <v>Herouville Caen Canoë Kayak</v>
          </cell>
          <cell r="F437" t="str">
            <v>1404</v>
          </cell>
          <cell r="G437" t="str">
            <v>Comite Departemental Ck Du Calvados</v>
          </cell>
          <cell r="H437" t="str">
            <v>1400</v>
          </cell>
          <cell r="I437" t="str">
            <v>Comite Regional Normandie Ck</v>
          </cell>
          <cell r="J437" t="str">
            <v>CR08</v>
          </cell>
          <cell r="K437" t="str">
            <v>391.95</v>
          </cell>
          <cell r="L437">
            <v>252675</v>
          </cell>
          <cell r="M437" t="str">
            <v>FRADIN</v>
          </cell>
          <cell r="N437" t="str">
            <v>MATTHIS</v>
          </cell>
          <cell r="O437" t="str">
            <v>M</v>
          </cell>
          <cell r="P437">
            <v>36996</v>
          </cell>
          <cell r="Q437" t="str">
            <v>MATTHIS FRADIN</v>
          </cell>
        </row>
        <row r="438">
          <cell r="A438" t="str">
            <v>C1H252751</v>
          </cell>
          <cell r="B438" t="str">
            <v>C1H</v>
          </cell>
          <cell r="C438" t="str">
            <v>S</v>
          </cell>
          <cell r="D438" t="str">
            <v>N2</v>
          </cell>
          <cell r="E438" t="str">
            <v>Lannion Canoe Kayak</v>
          </cell>
          <cell r="F438" t="str">
            <v>2210</v>
          </cell>
          <cell r="G438" t="str">
            <v>Comite Departemental Ck Cotes D'armor</v>
          </cell>
          <cell r="H438" t="str">
            <v>2200</v>
          </cell>
          <cell r="I438" t="str">
            <v>Comite Regional Bretagne Ck</v>
          </cell>
          <cell r="J438" t="str">
            <v>CR03</v>
          </cell>
          <cell r="K438" t="str">
            <v>355.83</v>
          </cell>
          <cell r="L438">
            <v>252751</v>
          </cell>
          <cell r="M438" t="str">
            <v>NOYALET</v>
          </cell>
          <cell r="N438" t="str">
            <v>GWENOLE</v>
          </cell>
          <cell r="O438" t="str">
            <v>M</v>
          </cell>
          <cell r="P438">
            <v>37814</v>
          </cell>
          <cell r="Q438" t="str">
            <v>GWENOLE NOYALET</v>
          </cell>
        </row>
        <row r="439">
          <cell r="A439" t="str">
            <v>C1H252961</v>
          </cell>
          <cell r="B439" t="str">
            <v>C1H</v>
          </cell>
          <cell r="C439" t="str">
            <v>S</v>
          </cell>
          <cell r="D439" t="str">
            <v>Reg</v>
          </cell>
          <cell r="E439" t="str">
            <v>Les Pelles Chalonnaises</v>
          </cell>
          <cell r="F439" t="str">
            <v>5112</v>
          </cell>
          <cell r="G439" t="str">
            <v>Comite Departemental Ck De La Marne</v>
          </cell>
          <cell r="H439" t="str">
            <v>5100</v>
          </cell>
          <cell r="I439" t="str">
            <v>Comite Regional Grand Est Ck</v>
          </cell>
          <cell r="J439" t="str">
            <v>CR05</v>
          </cell>
          <cell r="K439" t="str">
            <v>1157.98</v>
          </cell>
          <cell r="L439">
            <v>252961</v>
          </cell>
          <cell r="M439" t="str">
            <v>MARAT</v>
          </cell>
          <cell r="N439" t="str">
            <v>DAMIEN</v>
          </cell>
          <cell r="O439" t="str">
            <v>M</v>
          </cell>
          <cell r="P439">
            <v>36331</v>
          </cell>
          <cell r="Q439" t="str">
            <v>DAMIEN MARAT</v>
          </cell>
        </row>
        <row r="440">
          <cell r="A440" t="str">
            <v>C1H253517</v>
          </cell>
          <cell r="B440" t="str">
            <v>C1H</v>
          </cell>
          <cell r="C440" t="str">
            <v>S</v>
          </cell>
          <cell r="D440" t="str">
            <v>N1</v>
          </cell>
          <cell r="E440" t="str">
            <v>C.k.c. Nancy Tomblaine</v>
          </cell>
          <cell r="F440" t="str">
            <v>5408</v>
          </cell>
          <cell r="G440" t="str">
            <v>Comite Departemental Ck De Meurthe Et Moselle</v>
          </cell>
          <cell r="H440" t="str">
            <v>5400</v>
          </cell>
          <cell r="I440" t="str">
            <v>Comite Regional Grand Est Ck</v>
          </cell>
          <cell r="J440" t="str">
            <v>CR05</v>
          </cell>
          <cell r="K440" t="str">
            <v>123.12</v>
          </cell>
          <cell r="L440">
            <v>253517</v>
          </cell>
          <cell r="M440" t="str">
            <v>L'HUILLIER</v>
          </cell>
          <cell r="N440" t="str">
            <v>THOMAS</v>
          </cell>
          <cell r="O440" t="str">
            <v>M</v>
          </cell>
          <cell r="P440">
            <v>36991</v>
          </cell>
          <cell r="Q440" t="str">
            <v>THOMAS L'HUILLIER</v>
          </cell>
        </row>
        <row r="441">
          <cell r="A441" t="str">
            <v>C1H253630</v>
          </cell>
          <cell r="B441" t="str">
            <v>C1H</v>
          </cell>
          <cell r="C441" t="str">
            <v>S</v>
          </cell>
          <cell r="D441" t="str">
            <v>N2</v>
          </cell>
          <cell r="E441" t="str">
            <v>Kayak Club De Rennes</v>
          </cell>
          <cell r="F441" t="str">
            <v>3503</v>
          </cell>
          <cell r="G441" t="str">
            <v>Comite Departemental Ck D'ille Et Vilaine</v>
          </cell>
          <cell r="H441" t="str">
            <v>3500</v>
          </cell>
          <cell r="I441" t="str">
            <v>Comite Regional Bretagne Ck</v>
          </cell>
          <cell r="J441" t="str">
            <v>CR03</v>
          </cell>
          <cell r="K441" t="str">
            <v>9999</v>
          </cell>
          <cell r="L441">
            <v>253630</v>
          </cell>
          <cell r="M441" t="str">
            <v>EOUZAN-CHAFFOTEC</v>
          </cell>
          <cell r="N441" t="str">
            <v>HUGO</v>
          </cell>
          <cell r="O441" t="str">
            <v>M</v>
          </cell>
          <cell r="P441">
            <v>37116</v>
          </cell>
          <cell r="Q441" t="str">
            <v>HUGO EOUZAN-CHAFFOTEC</v>
          </cell>
        </row>
        <row r="442">
          <cell r="A442" t="str">
            <v>C1H253855</v>
          </cell>
          <cell r="B442" t="str">
            <v>C1H</v>
          </cell>
          <cell r="C442" t="str">
            <v>S</v>
          </cell>
          <cell r="D442" t="str">
            <v>N2</v>
          </cell>
          <cell r="E442" t="str">
            <v>Kayak Club De Metz</v>
          </cell>
          <cell r="F442" t="str">
            <v>5704</v>
          </cell>
          <cell r="G442" t="str">
            <v>Comite Departemental Ck De La Moselle</v>
          </cell>
          <cell r="H442" t="str">
            <v>5700</v>
          </cell>
          <cell r="I442" t="str">
            <v>Comite Regional Grand Est Ck</v>
          </cell>
          <cell r="J442" t="str">
            <v>CR05</v>
          </cell>
          <cell r="K442" t="str">
            <v>351.27</v>
          </cell>
          <cell r="L442">
            <v>253855</v>
          </cell>
          <cell r="M442" t="str">
            <v>SEVREZ</v>
          </cell>
          <cell r="N442" t="str">
            <v>ALEXIS</v>
          </cell>
          <cell r="O442" t="str">
            <v>M</v>
          </cell>
          <cell r="P442">
            <v>36948</v>
          </cell>
          <cell r="Q442" t="str">
            <v>ALEXIS SEVREZ</v>
          </cell>
        </row>
        <row r="443">
          <cell r="A443" t="str">
            <v>C1H254319</v>
          </cell>
          <cell r="B443" t="str">
            <v>C1H</v>
          </cell>
          <cell r="C443" t="str">
            <v>S</v>
          </cell>
          <cell r="D443" t="str">
            <v>N1</v>
          </cell>
          <cell r="E443" t="str">
            <v>Canoe Kayak Pontarlier</v>
          </cell>
          <cell r="F443" t="str">
            <v>2506</v>
          </cell>
          <cell r="G443" t="str">
            <v>Comite Departemental Ck Du Doubs</v>
          </cell>
          <cell r="H443" t="str">
            <v>2500</v>
          </cell>
          <cell r="I443" t="str">
            <v>Comite Regional Bourgogne Franche Comte Ck</v>
          </cell>
          <cell r="J443" t="str">
            <v>CR02</v>
          </cell>
          <cell r="K443" t="str">
            <v>54.29</v>
          </cell>
          <cell r="L443">
            <v>254319</v>
          </cell>
          <cell r="M443" t="str">
            <v>BERNARDET</v>
          </cell>
          <cell r="N443" t="str">
            <v>JULES</v>
          </cell>
          <cell r="O443" t="str">
            <v>M</v>
          </cell>
          <cell r="P443">
            <v>36699</v>
          </cell>
          <cell r="Q443" t="str">
            <v>JULES BERNARDET</v>
          </cell>
        </row>
        <row r="444">
          <cell r="A444" t="str">
            <v>C1H254399</v>
          </cell>
          <cell r="B444" t="str">
            <v>C1H</v>
          </cell>
          <cell r="C444" t="str">
            <v>S</v>
          </cell>
          <cell r="D444" t="str">
            <v>N2</v>
          </cell>
          <cell r="E444" t="str">
            <v>Kayak Club De Rennes</v>
          </cell>
          <cell r="F444" t="str">
            <v>3503</v>
          </cell>
          <cell r="G444" t="str">
            <v>Comite Departemental Ck D'ille Et Vilaine</v>
          </cell>
          <cell r="H444" t="str">
            <v>3500</v>
          </cell>
          <cell r="I444" t="str">
            <v>Comite Regional Bretagne Ck</v>
          </cell>
          <cell r="J444" t="str">
            <v>CR03</v>
          </cell>
          <cell r="K444" t="str">
            <v>415.55</v>
          </cell>
          <cell r="L444">
            <v>254399</v>
          </cell>
          <cell r="M444" t="str">
            <v>LEBAINDRE</v>
          </cell>
          <cell r="N444" t="str">
            <v>MATHEO</v>
          </cell>
          <cell r="O444" t="str">
            <v>M</v>
          </cell>
          <cell r="P444">
            <v>35979</v>
          </cell>
          <cell r="Q444" t="str">
            <v>MATHEO LEBAINDRE</v>
          </cell>
        </row>
        <row r="445">
          <cell r="A445" t="str">
            <v>C1H254574</v>
          </cell>
          <cell r="B445" t="str">
            <v>C1H</v>
          </cell>
          <cell r="C445" t="str">
            <v>S</v>
          </cell>
          <cell r="D445" t="str">
            <v>N3</v>
          </cell>
          <cell r="E445" t="str">
            <v>Pau Canoe-kayak Club Universitaire</v>
          </cell>
          <cell r="F445" t="str">
            <v>6411</v>
          </cell>
          <cell r="G445" t="str">
            <v>Comite Departemental Ck Des Pyrenees Atlantiques</v>
          </cell>
          <cell r="H445" t="str">
            <v>6400</v>
          </cell>
          <cell r="I445" t="str">
            <v>Comite Regional Nouvelle Aquitaine Ck</v>
          </cell>
          <cell r="J445" t="str">
            <v>CR09</v>
          </cell>
          <cell r="K445" t="str">
            <v>365.58</v>
          </cell>
          <cell r="L445">
            <v>254574</v>
          </cell>
          <cell r="M445" t="str">
            <v>PUCHEOU</v>
          </cell>
          <cell r="N445" t="str">
            <v>JOHAN</v>
          </cell>
          <cell r="O445" t="str">
            <v>M</v>
          </cell>
          <cell r="P445">
            <v>35619</v>
          </cell>
          <cell r="Q445" t="str">
            <v>JOHAN PUCHEOU</v>
          </cell>
        </row>
        <row r="446">
          <cell r="A446" t="str">
            <v>C1H254644</v>
          </cell>
          <cell r="B446" t="str">
            <v>C1H</v>
          </cell>
          <cell r="C446" t="str">
            <v>S</v>
          </cell>
          <cell r="D446" t="str">
            <v>N1</v>
          </cell>
          <cell r="E446" t="str">
            <v>Eaux Vives Oyonnax C.k.</v>
          </cell>
          <cell r="F446" t="str">
            <v>0107</v>
          </cell>
          <cell r="G446" t="str">
            <v>Comite Departemental Ck De L'ain</v>
          </cell>
          <cell r="H446" t="str">
            <v>0100</v>
          </cell>
          <cell r="I446" t="str">
            <v>Comite Regional Auvergne RhÔne Alpes Ck</v>
          </cell>
          <cell r="J446" t="str">
            <v>CR01</v>
          </cell>
          <cell r="K446" t="str">
            <v>78.14</v>
          </cell>
          <cell r="L446">
            <v>254644</v>
          </cell>
          <cell r="M446" t="str">
            <v>FISCHER</v>
          </cell>
          <cell r="N446" t="str">
            <v>ADRIEN</v>
          </cell>
          <cell r="O446" t="str">
            <v>M</v>
          </cell>
          <cell r="P446">
            <v>37194</v>
          </cell>
          <cell r="Q446" t="str">
            <v>ADRIEN FISCHER</v>
          </cell>
        </row>
        <row r="447">
          <cell r="A447" t="str">
            <v>C1H254658</v>
          </cell>
          <cell r="B447" t="str">
            <v>C1H</v>
          </cell>
          <cell r="C447" t="str">
            <v>S</v>
          </cell>
          <cell r="D447" t="str">
            <v>N3</v>
          </cell>
          <cell r="E447" t="str">
            <v>Canoe Kayak Jarnac Sports</v>
          </cell>
          <cell r="F447" t="str">
            <v>1608</v>
          </cell>
          <cell r="G447" t="str">
            <v>Comite Departemental Ck De La Charente</v>
          </cell>
          <cell r="H447" t="str">
            <v>1600</v>
          </cell>
          <cell r="I447" t="str">
            <v>Comite Regional Nouvelle Aquitaine Ck</v>
          </cell>
          <cell r="J447" t="str">
            <v>CR09</v>
          </cell>
          <cell r="K447" t="str">
            <v>456.74</v>
          </cell>
          <cell r="L447">
            <v>254658</v>
          </cell>
          <cell r="M447" t="str">
            <v>ROUX</v>
          </cell>
          <cell r="N447" t="str">
            <v>ADRIEN</v>
          </cell>
          <cell r="O447" t="str">
            <v>M</v>
          </cell>
          <cell r="P447">
            <v>36025</v>
          </cell>
          <cell r="Q447" t="str">
            <v>ADRIEN ROUX</v>
          </cell>
        </row>
        <row r="448">
          <cell r="A448" t="str">
            <v>C1H255536</v>
          </cell>
          <cell r="B448" t="str">
            <v>C1H</v>
          </cell>
          <cell r="C448" t="str">
            <v>S</v>
          </cell>
          <cell r="D448" t="str">
            <v>Reg</v>
          </cell>
          <cell r="E448" t="str">
            <v>Canoe Kayak Clisson</v>
          </cell>
          <cell r="F448" t="str">
            <v>4405</v>
          </cell>
          <cell r="G448" t="str">
            <v>Comite Departemental Ck De Loire Atlantique</v>
          </cell>
          <cell r="H448" t="str">
            <v>4400</v>
          </cell>
          <cell r="I448" t="str">
            <v>Comite Regional Pays De La Loire Ck</v>
          </cell>
          <cell r="J448" t="str">
            <v>CR11</v>
          </cell>
          <cell r="K448" t="str">
            <v>427.9</v>
          </cell>
          <cell r="L448">
            <v>255536</v>
          </cell>
          <cell r="M448" t="str">
            <v>BRUNEAU</v>
          </cell>
          <cell r="N448" t="str">
            <v>ROMAIN</v>
          </cell>
          <cell r="O448" t="str">
            <v>M</v>
          </cell>
          <cell r="P448">
            <v>37399</v>
          </cell>
          <cell r="Q448" t="str">
            <v>ROMAIN BRUNEAU</v>
          </cell>
        </row>
        <row r="449">
          <cell r="A449" t="str">
            <v>C1H256073</v>
          </cell>
          <cell r="B449" t="str">
            <v>C1H</v>
          </cell>
          <cell r="C449" t="str">
            <v>S</v>
          </cell>
          <cell r="D449" t="str">
            <v>N1</v>
          </cell>
          <cell r="E449" t="str">
            <v>Canoe Kayak Club France</v>
          </cell>
          <cell r="F449" t="str">
            <v>9402</v>
          </cell>
          <cell r="G449" t="str">
            <v>Comite Departemental Ck Du Val De Marne</v>
          </cell>
          <cell r="H449" t="str">
            <v>9400</v>
          </cell>
          <cell r="I449" t="str">
            <v>Comite Regional Ile De France Ck</v>
          </cell>
          <cell r="J449" t="str">
            <v>CR07</v>
          </cell>
          <cell r="K449" t="str">
            <v>194.67</v>
          </cell>
          <cell r="L449">
            <v>256073</v>
          </cell>
          <cell r="M449" t="str">
            <v>CASCARINO</v>
          </cell>
          <cell r="N449" t="str">
            <v>PAUL</v>
          </cell>
          <cell r="O449" t="str">
            <v>M</v>
          </cell>
          <cell r="P449">
            <v>37360</v>
          </cell>
          <cell r="Q449" t="str">
            <v>PAUL CASCARINO</v>
          </cell>
        </row>
        <row r="450">
          <cell r="A450" t="str">
            <v>C1H258449</v>
          </cell>
          <cell r="B450" t="str">
            <v>C1H</v>
          </cell>
          <cell r="C450" t="str">
            <v>J</v>
          </cell>
          <cell r="D450" t="str">
            <v>N2</v>
          </cell>
          <cell r="E450" t="str">
            <v>As Gerardmer Canoe Kayak</v>
          </cell>
          <cell r="F450" t="str">
            <v>8802</v>
          </cell>
          <cell r="G450" t="str">
            <v>Comite Departemental Ck Des Vosges</v>
          </cell>
          <cell r="H450" t="str">
            <v>8800</v>
          </cell>
          <cell r="I450" t="str">
            <v>Comite Regional Grand Est Ck</v>
          </cell>
          <cell r="J450" t="str">
            <v>CR05</v>
          </cell>
          <cell r="K450" t="str">
            <v>374.72</v>
          </cell>
          <cell r="L450">
            <v>258449</v>
          </cell>
          <cell r="M450" t="str">
            <v>PISCHEK</v>
          </cell>
          <cell r="N450" t="str">
            <v>JAN GABIN</v>
          </cell>
          <cell r="O450" t="str">
            <v>M</v>
          </cell>
          <cell r="P450">
            <v>38947</v>
          </cell>
          <cell r="Q450" t="str">
            <v>JAN GABIN PISCHEK</v>
          </cell>
        </row>
        <row r="451">
          <cell r="A451" t="str">
            <v>C1H259090</v>
          </cell>
          <cell r="B451" t="str">
            <v>C1H</v>
          </cell>
          <cell r="C451" t="str">
            <v>V3</v>
          </cell>
          <cell r="D451" t="str">
            <v>N3</v>
          </cell>
          <cell r="E451" t="str">
            <v>Angouleme Canoe Kayak</v>
          </cell>
          <cell r="F451" t="str">
            <v>1612</v>
          </cell>
          <cell r="G451" t="str">
            <v>Comite Departemental Ck De La Charente</v>
          </cell>
          <cell r="H451" t="str">
            <v>1600</v>
          </cell>
          <cell r="I451" t="str">
            <v>Comite Regional Nouvelle Aquitaine Ck</v>
          </cell>
          <cell r="J451" t="str">
            <v>CR09</v>
          </cell>
          <cell r="K451" t="str">
            <v>1066.61</v>
          </cell>
          <cell r="L451">
            <v>259090</v>
          </cell>
          <cell r="M451" t="str">
            <v>LE JOLLY</v>
          </cell>
          <cell r="N451" t="str">
            <v>BORIS</v>
          </cell>
          <cell r="O451" t="str">
            <v>M</v>
          </cell>
          <cell r="P451">
            <v>28840</v>
          </cell>
          <cell r="Q451" t="str">
            <v>BORIS LE JOLLY</v>
          </cell>
        </row>
        <row r="452">
          <cell r="A452" t="str">
            <v>C1H261579</v>
          </cell>
          <cell r="B452" t="str">
            <v>C1H</v>
          </cell>
          <cell r="C452" t="str">
            <v>V4</v>
          </cell>
          <cell r="D452" t="str">
            <v>N3</v>
          </cell>
          <cell r="E452" t="str">
            <v>C.k.c. Nancy Tomblaine</v>
          </cell>
          <cell r="F452" t="str">
            <v>5408</v>
          </cell>
          <cell r="G452" t="str">
            <v>Comite Departemental Ck De Meurthe Et Moselle</v>
          </cell>
          <cell r="H452" t="str">
            <v>5400</v>
          </cell>
          <cell r="I452" t="str">
            <v>Comite Regional Grand Est Ck</v>
          </cell>
          <cell r="J452" t="str">
            <v>CR05</v>
          </cell>
          <cell r="K452" t="str">
            <v>857.8</v>
          </cell>
          <cell r="L452">
            <v>261579</v>
          </cell>
          <cell r="M452" t="str">
            <v>L'HUILLIER</v>
          </cell>
          <cell r="N452" t="str">
            <v>ALEXANDRE</v>
          </cell>
          <cell r="O452" t="str">
            <v>M</v>
          </cell>
          <cell r="P452">
            <v>27027</v>
          </cell>
          <cell r="Q452" t="str">
            <v>ALEXANDRE L'HUILLIER</v>
          </cell>
        </row>
        <row r="453">
          <cell r="A453" t="str">
            <v>C1H266039</v>
          </cell>
          <cell r="B453" t="str">
            <v>C1H</v>
          </cell>
          <cell r="C453" t="str">
            <v>S</v>
          </cell>
          <cell r="D453" t="str">
            <v>N3</v>
          </cell>
          <cell r="E453" t="str">
            <v>Val De L'indre Canoe Kayak</v>
          </cell>
          <cell r="F453" t="str">
            <v>3703</v>
          </cell>
          <cell r="G453" t="str">
            <v>Comite Departemental Ck D'indre Et Loire</v>
          </cell>
          <cell r="H453" t="str">
            <v>3700</v>
          </cell>
          <cell r="I453" t="str">
            <v>Comite Regional Centre Val De Loire Ck</v>
          </cell>
          <cell r="J453" t="str">
            <v>CR04</v>
          </cell>
          <cell r="K453" t="str">
            <v>921.94</v>
          </cell>
          <cell r="L453">
            <v>266039</v>
          </cell>
          <cell r="M453" t="str">
            <v>UKALOVIC</v>
          </cell>
          <cell r="N453" t="str">
            <v>THOMAS</v>
          </cell>
          <cell r="O453" t="str">
            <v>M</v>
          </cell>
          <cell r="P453">
            <v>37343</v>
          </cell>
          <cell r="Q453" t="str">
            <v>THOMAS UKALOVIC</v>
          </cell>
        </row>
        <row r="454">
          <cell r="A454" t="str">
            <v>C1H266619</v>
          </cell>
          <cell r="B454" t="str">
            <v>C1H</v>
          </cell>
          <cell r="C454" t="str">
            <v>S</v>
          </cell>
          <cell r="D454" t="str">
            <v>N3</v>
          </cell>
          <cell r="E454" t="str">
            <v>Orthez Nautique C.k.</v>
          </cell>
          <cell r="F454" t="str">
            <v>6403</v>
          </cell>
          <cell r="G454" t="str">
            <v>Comite Departemental Ck Des Pyrenees Atlantiques</v>
          </cell>
          <cell r="H454" t="str">
            <v>6400</v>
          </cell>
          <cell r="I454" t="str">
            <v>Comite Regional Nouvelle Aquitaine Ck</v>
          </cell>
          <cell r="J454" t="str">
            <v>CR09</v>
          </cell>
          <cell r="K454" t="str">
            <v>413.11</v>
          </cell>
          <cell r="L454">
            <v>266619</v>
          </cell>
          <cell r="M454" t="str">
            <v>HELLO</v>
          </cell>
          <cell r="N454" t="str">
            <v>JORIS</v>
          </cell>
          <cell r="O454" t="str">
            <v>M</v>
          </cell>
          <cell r="P454">
            <v>37605</v>
          </cell>
          <cell r="Q454" t="str">
            <v>JORIS HELLO</v>
          </cell>
        </row>
        <row r="455">
          <cell r="A455" t="str">
            <v>C1H266659</v>
          </cell>
          <cell r="B455" t="str">
            <v>C1H</v>
          </cell>
          <cell r="C455" t="str">
            <v>S</v>
          </cell>
          <cell r="D455" t="str">
            <v>N3</v>
          </cell>
          <cell r="E455" t="str">
            <v>C.k. St Maurice Gourdans</v>
          </cell>
          <cell r="F455" t="str">
            <v>0109</v>
          </cell>
          <cell r="G455" t="str">
            <v>Comite Departemental Ck De L'ain</v>
          </cell>
          <cell r="H455" t="str">
            <v>0100</v>
          </cell>
          <cell r="I455" t="str">
            <v>Comite Regional Auvergne RhÔne Alpes Ck</v>
          </cell>
          <cell r="J455" t="str">
            <v>CR01</v>
          </cell>
          <cell r="K455" t="str">
            <v>825.75</v>
          </cell>
          <cell r="L455">
            <v>266659</v>
          </cell>
          <cell r="M455" t="str">
            <v>JACQUEMET</v>
          </cell>
          <cell r="N455" t="str">
            <v>ADRIEN</v>
          </cell>
          <cell r="O455" t="str">
            <v>M</v>
          </cell>
          <cell r="P455">
            <v>36363</v>
          </cell>
          <cell r="Q455" t="str">
            <v>ADRIEN JACQUEMET</v>
          </cell>
        </row>
        <row r="456">
          <cell r="A456" t="str">
            <v>C1H266773</v>
          </cell>
          <cell r="B456" t="str">
            <v>C1H</v>
          </cell>
          <cell r="C456" t="str">
            <v>S</v>
          </cell>
          <cell r="D456" t="str">
            <v>N3</v>
          </cell>
          <cell r="E456" t="str">
            <v xml:space="preserve">Plumeliau Canoe Kayak </v>
          </cell>
          <cell r="F456" t="str">
            <v>5605</v>
          </cell>
          <cell r="G456" t="str">
            <v>Comite Departemental Ck Du Morbihan</v>
          </cell>
          <cell r="H456" t="str">
            <v>5600</v>
          </cell>
          <cell r="I456" t="str">
            <v>Comite Regional Bretagne Ck</v>
          </cell>
          <cell r="J456" t="str">
            <v>CR03</v>
          </cell>
          <cell r="K456" t="str">
            <v>637.7</v>
          </cell>
          <cell r="L456">
            <v>266773</v>
          </cell>
          <cell r="M456" t="str">
            <v>QUILLERE</v>
          </cell>
          <cell r="N456" t="str">
            <v>MAXENCE</v>
          </cell>
          <cell r="O456" t="str">
            <v>M</v>
          </cell>
          <cell r="P456">
            <v>38414</v>
          </cell>
          <cell r="Q456" t="str">
            <v>MAXENCE QUILLERE</v>
          </cell>
        </row>
        <row r="457">
          <cell r="A457" t="str">
            <v>C1H266861</v>
          </cell>
          <cell r="B457" t="str">
            <v>C1H</v>
          </cell>
          <cell r="C457" t="str">
            <v>S</v>
          </cell>
          <cell r="D457" t="str">
            <v>N3</v>
          </cell>
          <cell r="E457" t="str">
            <v>Golbey Epinal St Nabord</v>
          </cell>
          <cell r="F457" t="str">
            <v>8803</v>
          </cell>
          <cell r="G457" t="str">
            <v>Comite Departemental Ck Des Vosges</v>
          </cell>
          <cell r="H457" t="str">
            <v>8800</v>
          </cell>
          <cell r="I457" t="str">
            <v>Comite Regional Grand Est Ck</v>
          </cell>
          <cell r="J457" t="str">
            <v>CR05</v>
          </cell>
          <cell r="K457" t="str">
            <v>398.99</v>
          </cell>
          <cell r="L457">
            <v>266861</v>
          </cell>
          <cell r="M457" t="str">
            <v>DEVIS</v>
          </cell>
          <cell r="N457" t="str">
            <v>MAXIME</v>
          </cell>
          <cell r="O457" t="str">
            <v>M</v>
          </cell>
          <cell r="P457">
            <v>38030</v>
          </cell>
          <cell r="Q457" t="str">
            <v>MAXIME DEVIS</v>
          </cell>
        </row>
        <row r="458">
          <cell r="A458" t="str">
            <v>C1H266973</v>
          </cell>
          <cell r="B458" t="str">
            <v>C1H</v>
          </cell>
          <cell r="C458" t="str">
            <v>S</v>
          </cell>
          <cell r="D458" t="str">
            <v>N1</v>
          </cell>
          <cell r="E458" t="str">
            <v>Alck Bagneres De Bigorre</v>
          </cell>
          <cell r="F458" t="str">
            <v>6502</v>
          </cell>
          <cell r="G458" t="str">
            <v>Comite Departemental Ck Des Hautes Pyrenees</v>
          </cell>
          <cell r="H458" t="str">
            <v>6500</v>
          </cell>
          <cell r="I458" t="str">
            <v>Comite Regional Occitanie Ck</v>
          </cell>
          <cell r="J458" t="str">
            <v>CR10</v>
          </cell>
          <cell r="K458" t="str">
            <v>122.34</v>
          </cell>
          <cell r="L458">
            <v>266973</v>
          </cell>
          <cell r="M458" t="str">
            <v>SARRAMEA</v>
          </cell>
          <cell r="N458" t="str">
            <v>LUC</v>
          </cell>
          <cell r="O458" t="str">
            <v>M</v>
          </cell>
          <cell r="P458">
            <v>36471</v>
          </cell>
          <cell r="Q458" t="str">
            <v>LUC SARRAMEA</v>
          </cell>
        </row>
        <row r="459">
          <cell r="A459" t="str">
            <v>C1H267238</v>
          </cell>
          <cell r="B459" t="str">
            <v>C1H</v>
          </cell>
          <cell r="C459" t="str">
            <v>V1</v>
          </cell>
          <cell r="D459" t="str">
            <v>Reg</v>
          </cell>
          <cell r="E459" t="str">
            <v>Picquigny Vieille Somme</v>
          </cell>
          <cell r="F459" t="str">
            <v>8003</v>
          </cell>
          <cell r="G459" t="str">
            <v>Comite Departemental Ck De La Somme</v>
          </cell>
          <cell r="H459" t="str">
            <v>8000</v>
          </cell>
          <cell r="I459" t="str">
            <v>Comite Regional Hauts De France Ck</v>
          </cell>
          <cell r="J459" t="str">
            <v>CR06</v>
          </cell>
          <cell r="K459" t="str">
            <v>1447.49</v>
          </cell>
          <cell r="L459">
            <v>267238</v>
          </cell>
          <cell r="M459" t="str">
            <v>CHARLET</v>
          </cell>
          <cell r="N459" t="str">
            <v>VINCENT</v>
          </cell>
          <cell r="O459" t="str">
            <v>M</v>
          </cell>
          <cell r="P459">
            <v>31168</v>
          </cell>
          <cell r="Q459" t="str">
            <v>VINCENT CHARLET</v>
          </cell>
        </row>
        <row r="460">
          <cell r="A460" t="str">
            <v>C1H268131</v>
          </cell>
          <cell r="B460" t="str">
            <v>C1H</v>
          </cell>
          <cell r="C460" t="str">
            <v>S</v>
          </cell>
          <cell r="D460" t="str">
            <v>N2</v>
          </cell>
          <cell r="E460" t="str">
            <v>Ck Vallee De Montlucon</v>
          </cell>
          <cell r="F460" t="str">
            <v>0310</v>
          </cell>
          <cell r="G460" t="str">
            <v>Comite Departemental Ck De L'allier</v>
          </cell>
          <cell r="H460" t="str">
            <v>0300</v>
          </cell>
          <cell r="I460" t="str">
            <v>Comite Regional Auvergne RhÔne Alpes Ck</v>
          </cell>
          <cell r="J460" t="str">
            <v>CR01</v>
          </cell>
          <cell r="K460" t="str">
            <v>374.6</v>
          </cell>
          <cell r="L460">
            <v>268131</v>
          </cell>
          <cell r="M460" t="str">
            <v>VERDIER</v>
          </cell>
          <cell r="N460" t="str">
            <v>EMILE</v>
          </cell>
          <cell r="O460" t="str">
            <v>M</v>
          </cell>
          <cell r="P460">
            <v>37713</v>
          </cell>
          <cell r="Q460" t="str">
            <v>EMILE VERDIER</v>
          </cell>
        </row>
        <row r="461">
          <cell r="A461" t="str">
            <v>C1H268956</v>
          </cell>
          <cell r="B461" t="str">
            <v>C1H</v>
          </cell>
          <cell r="C461" t="str">
            <v>S</v>
          </cell>
          <cell r="D461" t="str">
            <v>N1</v>
          </cell>
          <cell r="E461" t="str">
            <v>Canoe Kayak Du Pays De Broceliande</v>
          </cell>
          <cell r="F461" t="str">
            <v>3507</v>
          </cell>
          <cell r="G461" t="str">
            <v>Comite Departemental Ck D'ille Et Vilaine</v>
          </cell>
          <cell r="H461" t="str">
            <v>3500</v>
          </cell>
          <cell r="I461" t="str">
            <v>Comite Regional Bretagne Ck</v>
          </cell>
          <cell r="J461" t="str">
            <v>CR03</v>
          </cell>
          <cell r="K461" t="str">
            <v>96.12</v>
          </cell>
          <cell r="L461">
            <v>268956</v>
          </cell>
          <cell r="M461" t="str">
            <v>LE MEUR</v>
          </cell>
          <cell r="N461" t="str">
            <v>GLEN</v>
          </cell>
          <cell r="O461" t="str">
            <v>M</v>
          </cell>
          <cell r="P461">
            <v>37616</v>
          </cell>
          <cell r="Q461" t="str">
            <v>GLEN LE MEUR</v>
          </cell>
        </row>
        <row r="462">
          <cell r="A462" t="str">
            <v>C1H268964</v>
          </cell>
          <cell r="B462" t="str">
            <v>C1H</v>
          </cell>
          <cell r="C462" t="str">
            <v>V2</v>
          </cell>
          <cell r="D462" t="str">
            <v>N3</v>
          </cell>
          <cell r="E462" t="str">
            <v>Canoe Kayak Du Pays De Broceliande</v>
          </cell>
          <cell r="F462" t="str">
            <v>3507</v>
          </cell>
          <cell r="G462" t="str">
            <v>Comite Departemental Ck D'ille Et Vilaine</v>
          </cell>
          <cell r="H462" t="str">
            <v>3500</v>
          </cell>
          <cell r="I462" t="str">
            <v>Comite Regional Bretagne Ck</v>
          </cell>
          <cell r="J462" t="str">
            <v>CR03</v>
          </cell>
          <cell r="K462" t="str">
            <v>985.6</v>
          </cell>
          <cell r="L462">
            <v>268964</v>
          </cell>
          <cell r="M462" t="str">
            <v>LEKEUX</v>
          </cell>
          <cell r="N462" t="str">
            <v>MAX</v>
          </cell>
          <cell r="O462" t="str">
            <v>M</v>
          </cell>
          <cell r="P462">
            <v>29259</v>
          </cell>
          <cell r="Q462" t="str">
            <v>MAX LEKEUX</v>
          </cell>
        </row>
        <row r="463">
          <cell r="A463" t="str">
            <v>C1H268968</v>
          </cell>
          <cell r="B463" t="str">
            <v>C1H</v>
          </cell>
          <cell r="C463" t="str">
            <v>S</v>
          </cell>
          <cell r="D463" t="str">
            <v>N3</v>
          </cell>
          <cell r="E463" t="str">
            <v>Golbey Epinal St Nabord</v>
          </cell>
          <cell r="F463" t="str">
            <v>8803</v>
          </cell>
          <cell r="G463" t="str">
            <v>Comite Departemental Ck Des Vosges</v>
          </cell>
          <cell r="H463" t="str">
            <v>8800</v>
          </cell>
          <cell r="I463" t="str">
            <v>Comite Regional Grand Est Ck</v>
          </cell>
          <cell r="J463" t="str">
            <v>CR05</v>
          </cell>
          <cell r="K463" t="str">
            <v>559.86</v>
          </cell>
          <cell r="L463">
            <v>268968</v>
          </cell>
          <cell r="M463" t="str">
            <v>PEDRON</v>
          </cell>
          <cell r="N463" t="str">
            <v>NATHANAEL</v>
          </cell>
          <cell r="O463" t="str">
            <v>M</v>
          </cell>
          <cell r="P463">
            <v>36840</v>
          </cell>
          <cell r="Q463" t="str">
            <v>NATHANAEL PEDRON</v>
          </cell>
        </row>
        <row r="464">
          <cell r="A464" t="str">
            <v>C1H269001</v>
          </cell>
          <cell r="B464" t="str">
            <v>C1H</v>
          </cell>
          <cell r="C464" t="str">
            <v>S</v>
          </cell>
          <cell r="D464" t="str">
            <v>Reg</v>
          </cell>
          <cell r="E464" t="str">
            <v>Hermes Canoe Kayak</v>
          </cell>
          <cell r="F464" t="str">
            <v>6009</v>
          </cell>
          <cell r="G464" t="str">
            <v>Comite Departemental Ck De L'oise</v>
          </cell>
          <cell r="H464" t="str">
            <v>6000</v>
          </cell>
          <cell r="I464" t="str">
            <v>Comite Regional Hauts De France Ck</v>
          </cell>
          <cell r="J464" t="str">
            <v>CR06</v>
          </cell>
          <cell r="K464" t="str">
            <v>753.81</v>
          </cell>
          <cell r="L464">
            <v>269001</v>
          </cell>
          <cell r="M464" t="str">
            <v>RACHDI</v>
          </cell>
          <cell r="N464" t="str">
            <v>HELWANN</v>
          </cell>
          <cell r="O464" t="str">
            <v>M</v>
          </cell>
          <cell r="P464">
            <v>37758</v>
          </cell>
          <cell r="Q464" t="str">
            <v>HELWANN RACHDI</v>
          </cell>
        </row>
        <row r="465">
          <cell r="A465" t="str">
            <v>C1H269226</v>
          </cell>
          <cell r="B465" t="str">
            <v>C1H</v>
          </cell>
          <cell r="C465" t="str">
            <v>S</v>
          </cell>
          <cell r="D465" t="str">
            <v>Reg</v>
          </cell>
          <cell r="E465" t="str">
            <v>Canoe Kayak Pontarlier</v>
          </cell>
          <cell r="F465" t="str">
            <v>2506</v>
          </cell>
          <cell r="G465" t="str">
            <v>Comite Departemental Ck Du Doubs</v>
          </cell>
          <cell r="H465" t="str">
            <v>2500</v>
          </cell>
          <cell r="I465" t="str">
            <v>Comite Regional Bourgogne Franche Comte Ck</v>
          </cell>
          <cell r="J465" t="str">
            <v>CR02</v>
          </cell>
          <cell r="K465" t="str">
            <v>761.54</v>
          </cell>
          <cell r="L465">
            <v>269226</v>
          </cell>
          <cell r="M465" t="str">
            <v>PACHOLAK</v>
          </cell>
          <cell r="N465" t="str">
            <v>ALEXIS</v>
          </cell>
          <cell r="O465" t="str">
            <v>M</v>
          </cell>
          <cell r="P465">
            <v>36832</v>
          </cell>
          <cell r="Q465" t="str">
            <v>ALEXIS PACHOLAK</v>
          </cell>
        </row>
        <row r="466">
          <cell r="A466" t="str">
            <v>C1H269297</v>
          </cell>
          <cell r="B466" t="str">
            <v>C1H</v>
          </cell>
          <cell r="C466" t="str">
            <v>S</v>
          </cell>
          <cell r="D466" t="str">
            <v>N2</v>
          </cell>
          <cell r="E466" t="str">
            <v>Canoe Kayak Le Mas D'agenais</v>
          </cell>
          <cell r="F466" t="str">
            <v>4707</v>
          </cell>
          <cell r="G466" t="str">
            <v>Comite Departemental Ck Du Lot Et Garonne</v>
          </cell>
          <cell r="H466" t="str">
            <v>4700</v>
          </cell>
          <cell r="I466" t="str">
            <v>Comite Regional Nouvelle Aquitaine Ck</v>
          </cell>
          <cell r="J466" t="str">
            <v>CR09</v>
          </cell>
          <cell r="K466" t="str">
            <v>267.34</v>
          </cell>
          <cell r="L466">
            <v>269297</v>
          </cell>
          <cell r="M466" t="str">
            <v>AFFRE</v>
          </cell>
          <cell r="N466" t="str">
            <v>LORIS SHAYAM</v>
          </cell>
          <cell r="O466" t="str">
            <v>M</v>
          </cell>
          <cell r="P466">
            <v>37672</v>
          </cell>
          <cell r="Q466" t="str">
            <v>LORIS SHAYAM AFFRE</v>
          </cell>
        </row>
        <row r="467">
          <cell r="A467" t="str">
            <v>C1H269780</v>
          </cell>
          <cell r="B467" t="str">
            <v>C1H</v>
          </cell>
          <cell r="C467" t="str">
            <v>S</v>
          </cell>
          <cell r="D467" t="str">
            <v>Reg</v>
          </cell>
          <cell r="E467" t="str">
            <v>Spcoc La Colle Sur Loup</v>
          </cell>
          <cell r="F467" t="str">
            <v>0606</v>
          </cell>
          <cell r="G467" t="str">
            <v>Comite Departemental Ck Des Alpes Maritimes</v>
          </cell>
          <cell r="H467" t="str">
            <v>0600</v>
          </cell>
          <cell r="I467" t="str">
            <v>Comite Provence Alpes Cote D'azur De Canoe Kayak</v>
          </cell>
          <cell r="J467" t="str">
            <v>CR12</v>
          </cell>
          <cell r="K467" t="str">
            <v>1602.4</v>
          </cell>
          <cell r="L467">
            <v>269780</v>
          </cell>
          <cell r="M467" t="str">
            <v>OJARD-CHILLET</v>
          </cell>
          <cell r="N467" t="str">
            <v>JULIEN</v>
          </cell>
          <cell r="O467" t="str">
            <v>M</v>
          </cell>
          <cell r="P467">
            <v>37806</v>
          </cell>
          <cell r="Q467" t="str">
            <v>JULIEN OJARD-CHILLET</v>
          </cell>
        </row>
        <row r="468">
          <cell r="A468" t="str">
            <v>C1H270182</v>
          </cell>
          <cell r="B468" t="str">
            <v>C1H</v>
          </cell>
          <cell r="C468" t="str">
            <v>S</v>
          </cell>
          <cell r="D468" t="str">
            <v>N1</v>
          </cell>
          <cell r="E468" t="str">
            <v>Canoe Kayak Club France</v>
          </cell>
          <cell r="F468" t="str">
            <v>9402</v>
          </cell>
          <cell r="G468" t="str">
            <v>Comite Departemental Ck Du Val De Marne</v>
          </cell>
          <cell r="H468" t="str">
            <v>9400</v>
          </cell>
          <cell r="I468" t="str">
            <v>Comite Regional Ile De France Ck</v>
          </cell>
          <cell r="J468" t="str">
            <v>CR07</v>
          </cell>
          <cell r="K468" t="str">
            <v>297.85</v>
          </cell>
          <cell r="L468">
            <v>270182</v>
          </cell>
          <cell r="M468" t="str">
            <v>GHIRARDI</v>
          </cell>
          <cell r="N468" t="str">
            <v>ALEXANDRE</v>
          </cell>
          <cell r="O468" t="str">
            <v>M</v>
          </cell>
          <cell r="P468">
            <v>36788</v>
          </cell>
          <cell r="Q468" t="str">
            <v>ALEXANDRE GHIRARDI</v>
          </cell>
        </row>
        <row r="469">
          <cell r="A469" t="str">
            <v>C1H270291</v>
          </cell>
          <cell r="B469" t="str">
            <v>C1H</v>
          </cell>
          <cell r="C469" t="str">
            <v>J</v>
          </cell>
          <cell r="D469" t="str">
            <v>N2</v>
          </cell>
          <cell r="E469" t="str">
            <v>Spcoc La Colle Sur Loup</v>
          </cell>
          <cell r="F469" t="str">
            <v>0606</v>
          </cell>
          <cell r="G469" t="str">
            <v>Comite Departemental Ck Des Alpes Maritimes</v>
          </cell>
          <cell r="H469" t="str">
            <v>0600</v>
          </cell>
          <cell r="I469" t="str">
            <v>Comite Provence Alpes Cote D'azur De Canoe Kayak</v>
          </cell>
          <cell r="J469" t="str">
            <v>CR12</v>
          </cell>
          <cell r="K469" t="str">
            <v>384.86</v>
          </cell>
          <cell r="L469">
            <v>270291</v>
          </cell>
          <cell r="M469" t="str">
            <v>DESSOLIES</v>
          </cell>
          <cell r="N469" t="str">
            <v>THEO</v>
          </cell>
          <cell r="O469" t="str">
            <v>M</v>
          </cell>
          <cell r="P469">
            <v>38974</v>
          </cell>
          <cell r="Q469" t="str">
            <v>THEO DESSOLIES</v>
          </cell>
        </row>
        <row r="470">
          <cell r="A470" t="str">
            <v>C1H270346</v>
          </cell>
          <cell r="B470" t="str">
            <v>C1H</v>
          </cell>
          <cell r="C470" t="str">
            <v>S</v>
          </cell>
          <cell r="D470" t="str">
            <v>N2</v>
          </cell>
          <cell r="E470" t="str">
            <v>Ancerville-bar Le Duc</v>
          </cell>
          <cell r="F470" t="str">
            <v>5505</v>
          </cell>
          <cell r="G470" t="str">
            <v>Comite Departemental Ck De La Meuse</v>
          </cell>
          <cell r="H470" t="str">
            <v>5500</v>
          </cell>
          <cell r="I470" t="str">
            <v>Comite Regional Grand Est Ck</v>
          </cell>
          <cell r="J470" t="str">
            <v>CR05</v>
          </cell>
          <cell r="K470" t="str">
            <v>218.66</v>
          </cell>
          <cell r="L470">
            <v>270346</v>
          </cell>
          <cell r="M470" t="str">
            <v>TULPIN</v>
          </cell>
          <cell r="N470" t="str">
            <v>MARVIN</v>
          </cell>
          <cell r="O470" t="str">
            <v>M</v>
          </cell>
          <cell r="P470">
            <v>36902</v>
          </cell>
          <cell r="Q470" t="str">
            <v>MARVIN TULPIN</v>
          </cell>
        </row>
        <row r="471">
          <cell r="A471" t="str">
            <v>C1H270347</v>
          </cell>
          <cell r="B471" t="str">
            <v>C1H</v>
          </cell>
          <cell r="C471" t="str">
            <v>S</v>
          </cell>
          <cell r="D471" t="str">
            <v>N2</v>
          </cell>
          <cell r="E471" t="str">
            <v>Ancerville-bar Le Duc</v>
          </cell>
          <cell r="F471" t="str">
            <v>5505</v>
          </cell>
          <cell r="G471" t="str">
            <v>Comite Departemental Ck De La Meuse</v>
          </cell>
          <cell r="H471" t="str">
            <v>5500</v>
          </cell>
          <cell r="I471" t="str">
            <v>Comite Regional Grand Est Ck</v>
          </cell>
          <cell r="J471" t="str">
            <v>CR05</v>
          </cell>
          <cell r="K471" t="str">
            <v>404.83</v>
          </cell>
          <cell r="L471">
            <v>270347</v>
          </cell>
          <cell r="M471" t="str">
            <v>BERTRAND DELORME</v>
          </cell>
          <cell r="N471" t="str">
            <v>LORIC</v>
          </cell>
          <cell r="O471" t="str">
            <v>M</v>
          </cell>
          <cell r="P471">
            <v>36761</v>
          </cell>
          <cell r="Q471" t="str">
            <v>LORIC BERTRAND DELORME</v>
          </cell>
        </row>
        <row r="472">
          <cell r="A472" t="str">
            <v>C1H270540</v>
          </cell>
          <cell r="B472" t="str">
            <v>C1H</v>
          </cell>
          <cell r="C472" t="str">
            <v>S</v>
          </cell>
          <cell r="D472" t="str">
            <v>N3</v>
          </cell>
          <cell r="E472" t="str">
            <v>F.l.canoe Kayak Chalonnes</v>
          </cell>
          <cell r="F472" t="str">
            <v>4914</v>
          </cell>
          <cell r="G472" t="str">
            <v>Comite Departemental Ck Du Maine Et Loire</v>
          </cell>
          <cell r="H472" t="str">
            <v>4900</v>
          </cell>
          <cell r="I472" t="str">
            <v>Comite Regional Pays De La Loire Ck</v>
          </cell>
          <cell r="J472" t="str">
            <v>CR11</v>
          </cell>
          <cell r="K472" t="str">
            <v>502.79</v>
          </cell>
          <cell r="L472">
            <v>270540</v>
          </cell>
          <cell r="M472" t="str">
            <v>DAVY</v>
          </cell>
          <cell r="N472" t="str">
            <v>MAXENCE</v>
          </cell>
          <cell r="O472" t="str">
            <v>M</v>
          </cell>
          <cell r="P472">
            <v>38067</v>
          </cell>
          <cell r="Q472" t="str">
            <v>MAXENCE DAVY</v>
          </cell>
        </row>
        <row r="473">
          <cell r="A473" t="str">
            <v>C1H270774</v>
          </cell>
          <cell r="B473" t="str">
            <v>C1H</v>
          </cell>
          <cell r="C473" t="str">
            <v>C</v>
          </cell>
          <cell r="D473" t="str">
            <v>N2</v>
          </cell>
          <cell r="E473" t="str">
            <v>Eaux Vives Oyonnax C.k.</v>
          </cell>
          <cell r="F473" t="str">
            <v>0107</v>
          </cell>
          <cell r="G473" t="str">
            <v>Comite Departemental Ck De L'ain</v>
          </cell>
          <cell r="H473" t="str">
            <v>0100</v>
          </cell>
          <cell r="I473" t="str">
            <v>Comite Regional Auvergne RhÔne Alpes Ck</v>
          </cell>
          <cell r="J473" t="str">
            <v>CR01</v>
          </cell>
          <cell r="K473" t="str">
            <v>487.54</v>
          </cell>
          <cell r="L473">
            <v>270774</v>
          </cell>
          <cell r="M473" t="str">
            <v>EGRAZ</v>
          </cell>
          <cell r="N473" t="str">
            <v>TYLO</v>
          </cell>
          <cell r="O473" t="str">
            <v>M</v>
          </cell>
          <cell r="P473">
            <v>39847</v>
          </cell>
          <cell r="Q473" t="str">
            <v>TYLO EGRAZ</v>
          </cell>
        </row>
        <row r="474">
          <cell r="A474" t="str">
            <v>C1H271559</v>
          </cell>
          <cell r="B474" t="str">
            <v>C1H</v>
          </cell>
          <cell r="C474" t="str">
            <v>S</v>
          </cell>
          <cell r="D474" t="str">
            <v>N3</v>
          </cell>
          <cell r="E474" t="str">
            <v>Torcy Canoe Kayak</v>
          </cell>
          <cell r="F474" t="str">
            <v>7705</v>
          </cell>
          <cell r="G474" t="str">
            <v>Comite Departemental Ck De Seine Et Marne</v>
          </cell>
          <cell r="H474" t="str">
            <v>7700</v>
          </cell>
          <cell r="I474" t="str">
            <v>Comite Regional Ile De France Ck</v>
          </cell>
          <cell r="J474" t="str">
            <v>CR07</v>
          </cell>
          <cell r="K474" t="str">
            <v>378.96</v>
          </cell>
          <cell r="L474">
            <v>271559</v>
          </cell>
          <cell r="M474" t="str">
            <v>PERREAU</v>
          </cell>
          <cell r="N474" t="str">
            <v>LENI</v>
          </cell>
          <cell r="O474" t="str">
            <v>M</v>
          </cell>
          <cell r="P474">
            <v>38578</v>
          </cell>
          <cell r="Q474" t="str">
            <v>LENI PERREAU</v>
          </cell>
        </row>
        <row r="475">
          <cell r="A475" t="str">
            <v>C1H272541</v>
          </cell>
          <cell r="B475" t="str">
            <v>C1H</v>
          </cell>
          <cell r="C475" t="str">
            <v>S</v>
          </cell>
          <cell r="D475" t="str">
            <v>N2</v>
          </cell>
          <cell r="E475" t="str">
            <v>Angouleme Canoe Kayak</v>
          </cell>
          <cell r="F475" t="str">
            <v>1612</v>
          </cell>
          <cell r="G475" t="str">
            <v>Comite Departemental Ck De La Charente</v>
          </cell>
          <cell r="H475" t="str">
            <v>1600</v>
          </cell>
          <cell r="I475" t="str">
            <v>Comite Regional Nouvelle Aquitaine Ck</v>
          </cell>
          <cell r="J475" t="str">
            <v>CR09</v>
          </cell>
          <cell r="K475" t="str">
            <v>368.8</v>
          </cell>
          <cell r="L475">
            <v>272541</v>
          </cell>
          <cell r="M475" t="str">
            <v>SOKOLIK</v>
          </cell>
          <cell r="N475" t="str">
            <v>AMAURY</v>
          </cell>
          <cell r="O475" t="str">
            <v>M</v>
          </cell>
          <cell r="P475">
            <v>38450</v>
          </cell>
          <cell r="Q475" t="str">
            <v>AMAURY SOKOLIK</v>
          </cell>
        </row>
        <row r="476">
          <cell r="A476" t="str">
            <v>C1H272574</v>
          </cell>
          <cell r="B476" t="str">
            <v>C1H</v>
          </cell>
          <cell r="C476" t="str">
            <v>S</v>
          </cell>
          <cell r="D476" t="str">
            <v>N2</v>
          </cell>
          <cell r="E476" t="str">
            <v>Ur Tipula</v>
          </cell>
          <cell r="F476" t="str">
            <v>6427</v>
          </cell>
          <cell r="G476" t="str">
            <v>Comite Departemental Ck Des Pyrenees Atlantiques</v>
          </cell>
          <cell r="H476" t="str">
            <v>6400</v>
          </cell>
          <cell r="I476" t="str">
            <v>Comite Regional Nouvelle Aquitaine Ck</v>
          </cell>
          <cell r="J476" t="str">
            <v>CR09</v>
          </cell>
          <cell r="K476" t="str">
            <v>9999</v>
          </cell>
          <cell r="L476">
            <v>272574</v>
          </cell>
          <cell r="M476" t="str">
            <v>ERDOIS</v>
          </cell>
          <cell r="N476" t="str">
            <v>ANTTON</v>
          </cell>
          <cell r="O476" t="str">
            <v>M</v>
          </cell>
          <cell r="P476">
            <v>38055</v>
          </cell>
          <cell r="Q476" t="str">
            <v>ANTTON ERDOIS</v>
          </cell>
        </row>
        <row r="477">
          <cell r="A477" t="str">
            <v>C1H272960</v>
          </cell>
          <cell r="B477" t="str">
            <v>C1H</v>
          </cell>
          <cell r="C477" t="str">
            <v>J</v>
          </cell>
          <cell r="D477" t="str">
            <v>N3</v>
          </cell>
          <cell r="E477" t="str">
            <v>Chambery Le Bourget Canoe Kayak</v>
          </cell>
          <cell r="F477" t="str">
            <v>7310</v>
          </cell>
          <cell r="G477" t="str">
            <v>Comite Departemental Ck De La Savoie</v>
          </cell>
          <cell r="H477" t="str">
            <v>7300</v>
          </cell>
          <cell r="I477" t="str">
            <v>Comite Regional Auvergne RhÔne Alpes Ck</v>
          </cell>
          <cell r="J477" t="str">
            <v>CR01</v>
          </cell>
          <cell r="K477" t="str">
            <v>543.66</v>
          </cell>
          <cell r="L477">
            <v>272960</v>
          </cell>
          <cell r="M477" t="str">
            <v>GONSETH</v>
          </cell>
          <cell r="N477" t="str">
            <v>GUSTAVE</v>
          </cell>
          <cell r="O477" t="str">
            <v>M</v>
          </cell>
          <cell r="P477">
            <v>38852</v>
          </cell>
          <cell r="Q477" t="str">
            <v>GUSTAVE GONSETH</v>
          </cell>
        </row>
        <row r="478">
          <cell r="A478" t="str">
            <v>C1H274460</v>
          </cell>
          <cell r="B478" t="str">
            <v>C1H</v>
          </cell>
          <cell r="C478" t="str">
            <v>S</v>
          </cell>
          <cell r="D478" t="str">
            <v>N2</v>
          </cell>
          <cell r="E478" t="str">
            <v>C.k. Audincourtois</v>
          </cell>
          <cell r="F478" t="str">
            <v>2514</v>
          </cell>
          <cell r="G478" t="str">
            <v>Comite Departemental Ck Du Doubs</v>
          </cell>
          <cell r="H478" t="str">
            <v>2500</v>
          </cell>
          <cell r="I478" t="str">
            <v>Comite Regional Bourgogne Franche Comte Ck</v>
          </cell>
          <cell r="J478" t="str">
            <v>CR02</v>
          </cell>
          <cell r="K478" t="str">
            <v>519.74</v>
          </cell>
          <cell r="L478">
            <v>274460</v>
          </cell>
          <cell r="M478" t="str">
            <v>CAILLET</v>
          </cell>
          <cell r="N478" t="str">
            <v>ARNAUD</v>
          </cell>
          <cell r="O478" t="str">
            <v>M</v>
          </cell>
          <cell r="P478">
            <v>38210</v>
          </cell>
          <cell r="Q478" t="str">
            <v>ARNAUD CAILLET</v>
          </cell>
        </row>
        <row r="479">
          <cell r="A479" t="str">
            <v>C1H274686</v>
          </cell>
          <cell r="B479" t="str">
            <v>C1H</v>
          </cell>
          <cell r="C479" t="str">
            <v>S</v>
          </cell>
          <cell r="D479" t="str">
            <v>N2</v>
          </cell>
          <cell r="E479" t="str">
            <v>Canoe Kayak Montreuil</v>
          </cell>
          <cell r="F479" t="str">
            <v>6205</v>
          </cell>
          <cell r="G479" t="str">
            <v>Comite Departemental Ck  Du Pas De Calais</v>
          </cell>
          <cell r="H479" t="str">
            <v>6200</v>
          </cell>
          <cell r="I479" t="str">
            <v>Comite Regional Hauts De France Ck</v>
          </cell>
          <cell r="J479" t="str">
            <v>CR06</v>
          </cell>
          <cell r="K479" t="str">
            <v>9999</v>
          </cell>
          <cell r="L479">
            <v>274686</v>
          </cell>
          <cell r="M479" t="str">
            <v>PERRIO</v>
          </cell>
          <cell r="N479" t="str">
            <v>GASPARD</v>
          </cell>
          <cell r="O479" t="str">
            <v>M</v>
          </cell>
          <cell r="P479">
            <v>36613</v>
          </cell>
          <cell r="Q479" t="str">
            <v>GASPARD PERRIO</v>
          </cell>
        </row>
        <row r="480">
          <cell r="A480" t="str">
            <v>C1H276120</v>
          </cell>
          <cell r="B480" t="str">
            <v>C1H</v>
          </cell>
          <cell r="C480" t="str">
            <v>J</v>
          </cell>
          <cell r="D480" t="str">
            <v>N3</v>
          </cell>
          <cell r="E480" t="str">
            <v>Chambery Le Bourget Canoe Kayak</v>
          </cell>
          <cell r="F480" t="str">
            <v>7310</v>
          </cell>
          <cell r="G480" t="str">
            <v>Comite Departemental Ck De La Savoie</v>
          </cell>
          <cell r="H480" t="str">
            <v>7300</v>
          </cell>
          <cell r="I480" t="str">
            <v>Comite Regional Auvergne RhÔne Alpes Ck</v>
          </cell>
          <cell r="J480" t="str">
            <v>CR01</v>
          </cell>
          <cell r="K480" t="str">
            <v>467.39</v>
          </cell>
          <cell r="L480">
            <v>276120</v>
          </cell>
          <cell r="M480" t="str">
            <v>DETHEVE</v>
          </cell>
          <cell r="N480" t="str">
            <v>ALRIC</v>
          </cell>
          <cell r="O480" t="str">
            <v>M</v>
          </cell>
          <cell r="P480">
            <v>39148</v>
          </cell>
          <cell r="Q480" t="str">
            <v>ALRIC DETHEVE</v>
          </cell>
        </row>
        <row r="481">
          <cell r="A481" t="str">
            <v>C1H277041</v>
          </cell>
          <cell r="B481" t="str">
            <v>C1H</v>
          </cell>
          <cell r="C481" t="str">
            <v>S</v>
          </cell>
          <cell r="D481" t="str">
            <v>N1</v>
          </cell>
          <cell r="E481" t="str">
            <v>Les Castors Rislois Ck Pont-audemer</v>
          </cell>
          <cell r="F481" t="str">
            <v>2705</v>
          </cell>
          <cell r="G481" t="str">
            <v>Comite Departemental Ck De L'eure</v>
          </cell>
          <cell r="H481" t="str">
            <v>2700</v>
          </cell>
          <cell r="I481" t="str">
            <v>Comite Regional Normandie Ck</v>
          </cell>
          <cell r="J481" t="str">
            <v>CR08</v>
          </cell>
          <cell r="K481" t="str">
            <v>199.38</v>
          </cell>
          <cell r="L481">
            <v>277041</v>
          </cell>
          <cell r="M481" t="str">
            <v>DECARSIN</v>
          </cell>
          <cell r="N481" t="str">
            <v>LOUISON</v>
          </cell>
          <cell r="O481" t="str">
            <v>M</v>
          </cell>
          <cell r="P481">
            <v>38472</v>
          </cell>
          <cell r="Q481" t="str">
            <v>LOUISON DECARSIN</v>
          </cell>
        </row>
        <row r="482">
          <cell r="A482" t="str">
            <v>C1H280326</v>
          </cell>
          <cell r="B482" t="str">
            <v>C1H</v>
          </cell>
          <cell r="C482" t="str">
            <v>J</v>
          </cell>
          <cell r="D482" t="str">
            <v>N1</v>
          </cell>
          <cell r="E482" t="str">
            <v>Chambery Le Bourget Canoe Kayak</v>
          </cell>
          <cell r="F482" t="str">
            <v>7310</v>
          </cell>
          <cell r="G482" t="str">
            <v>Comite Departemental Ck De La Savoie</v>
          </cell>
          <cell r="H482" t="str">
            <v>7300</v>
          </cell>
          <cell r="I482" t="str">
            <v>Comite Regional Auvergne RhÔne Alpes Ck</v>
          </cell>
          <cell r="J482" t="str">
            <v>CR01</v>
          </cell>
          <cell r="K482" t="str">
            <v>209.19</v>
          </cell>
          <cell r="L482">
            <v>280326</v>
          </cell>
          <cell r="M482" t="str">
            <v>TRIOMPHE</v>
          </cell>
          <cell r="N482" t="str">
            <v>IANIS</v>
          </cell>
          <cell r="O482" t="str">
            <v>M</v>
          </cell>
          <cell r="P482">
            <v>38920</v>
          </cell>
          <cell r="Q482" t="str">
            <v>IANIS TRIOMPHE</v>
          </cell>
        </row>
        <row r="483">
          <cell r="A483" t="str">
            <v>C1H280329</v>
          </cell>
          <cell r="B483" t="str">
            <v>C1H</v>
          </cell>
          <cell r="C483" t="str">
            <v>S</v>
          </cell>
          <cell r="D483" t="str">
            <v>N3</v>
          </cell>
          <cell r="E483" t="str">
            <v>Canoe Kayak Haute Isere</v>
          </cell>
          <cell r="F483" t="str">
            <v>7304</v>
          </cell>
          <cell r="G483" t="str">
            <v>Comite Departemental Ck De La Savoie</v>
          </cell>
          <cell r="H483" t="str">
            <v>7300</v>
          </cell>
          <cell r="I483" t="str">
            <v>Comite Regional Auvergne RhÔne Alpes Ck</v>
          </cell>
          <cell r="J483" t="str">
            <v>CR01</v>
          </cell>
          <cell r="K483" t="str">
            <v>641.18</v>
          </cell>
          <cell r="L483">
            <v>280329</v>
          </cell>
          <cell r="M483" t="str">
            <v>CHOVIN</v>
          </cell>
          <cell r="N483" t="str">
            <v>THIBAUD</v>
          </cell>
          <cell r="O483" t="str">
            <v>M</v>
          </cell>
          <cell r="P483">
            <v>37771</v>
          </cell>
          <cell r="Q483" t="str">
            <v>THIBAUD CHOVIN</v>
          </cell>
        </row>
        <row r="484">
          <cell r="A484" t="str">
            <v>C1H280414</v>
          </cell>
          <cell r="B484" t="str">
            <v>C1H</v>
          </cell>
          <cell r="C484" t="str">
            <v>J</v>
          </cell>
          <cell r="D484" t="str">
            <v>N1</v>
          </cell>
          <cell r="E484" t="str">
            <v>Golbey Epinal St Nabord</v>
          </cell>
          <cell r="F484" t="str">
            <v>8803</v>
          </cell>
          <cell r="G484" t="str">
            <v>Comite Departemental Ck Des Vosges</v>
          </cell>
          <cell r="H484" t="str">
            <v>8800</v>
          </cell>
          <cell r="I484" t="str">
            <v>Comite Regional Grand Est Ck</v>
          </cell>
          <cell r="J484" t="str">
            <v>CR05</v>
          </cell>
          <cell r="K484" t="str">
            <v>206.14</v>
          </cell>
          <cell r="L484">
            <v>280414</v>
          </cell>
          <cell r="M484" t="str">
            <v>GUERNE</v>
          </cell>
          <cell r="N484" t="str">
            <v>ANTOINE</v>
          </cell>
          <cell r="O484" t="str">
            <v>M</v>
          </cell>
          <cell r="P484">
            <v>38996</v>
          </cell>
          <cell r="Q484" t="str">
            <v>ANTOINE GUERNE</v>
          </cell>
        </row>
        <row r="485">
          <cell r="A485" t="str">
            <v>C1H280939</v>
          </cell>
          <cell r="B485" t="str">
            <v>C1H</v>
          </cell>
          <cell r="C485" t="str">
            <v>S</v>
          </cell>
          <cell r="D485" t="str">
            <v>N1</v>
          </cell>
          <cell r="E485" t="str">
            <v>Golbey Epinal St Nabord</v>
          </cell>
          <cell r="F485" t="str">
            <v>8803</v>
          </cell>
          <cell r="G485" t="str">
            <v>Comite Departemental Ck Des Vosges</v>
          </cell>
          <cell r="H485" t="str">
            <v>8800</v>
          </cell>
          <cell r="I485" t="str">
            <v>Comite Regional Grand Est Ck</v>
          </cell>
          <cell r="J485" t="str">
            <v>CR05</v>
          </cell>
          <cell r="K485" t="str">
            <v>114.86</v>
          </cell>
          <cell r="L485">
            <v>280939</v>
          </cell>
          <cell r="M485" t="str">
            <v>MAILLEFER</v>
          </cell>
          <cell r="N485" t="str">
            <v>QUENTIN</v>
          </cell>
          <cell r="O485" t="str">
            <v>M</v>
          </cell>
          <cell r="P485">
            <v>38490</v>
          </cell>
          <cell r="Q485" t="str">
            <v>QUENTIN MAILLEFER</v>
          </cell>
        </row>
        <row r="486">
          <cell r="A486" t="str">
            <v>C1H281239</v>
          </cell>
          <cell r="B486" t="str">
            <v>C1H</v>
          </cell>
          <cell r="C486" t="str">
            <v>S</v>
          </cell>
          <cell r="D486" t="str">
            <v>N1</v>
          </cell>
          <cell r="E486" t="str">
            <v>Pau Canoe-kayak Club Universitaire</v>
          </cell>
          <cell r="F486" t="str">
            <v>6411</v>
          </cell>
          <cell r="G486" t="str">
            <v>Comite Departemental Ck Des Pyrenees Atlantiques</v>
          </cell>
          <cell r="H486" t="str">
            <v>6400</v>
          </cell>
          <cell r="I486" t="str">
            <v>Comite Regional Nouvelle Aquitaine Ck</v>
          </cell>
          <cell r="J486" t="str">
            <v>CR09</v>
          </cell>
          <cell r="K486" t="str">
            <v>196.22</v>
          </cell>
          <cell r="L486">
            <v>281239</v>
          </cell>
          <cell r="M486" t="str">
            <v>DANDONNEAU</v>
          </cell>
          <cell r="N486" t="str">
            <v>TOMY</v>
          </cell>
          <cell r="O486" t="str">
            <v>M</v>
          </cell>
          <cell r="P486">
            <v>37548</v>
          </cell>
          <cell r="Q486" t="str">
            <v>TOMY DANDONNEAU</v>
          </cell>
        </row>
        <row r="487">
          <cell r="A487" t="str">
            <v>C1H281544</v>
          </cell>
          <cell r="B487" t="str">
            <v>C1H</v>
          </cell>
          <cell r="C487" t="str">
            <v>S</v>
          </cell>
          <cell r="D487" t="str">
            <v>Reg</v>
          </cell>
          <cell r="E487" t="str">
            <v>Kayak Club De Rennes</v>
          </cell>
          <cell r="F487" t="str">
            <v>3503</v>
          </cell>
          <cell r="G487" t="str">
            <v>Comite Departemental Ck D'ille Et Vilaine</v>
          </cell>
          <cell r="H487" t="str">
            <v>3500</v>
          </cell>
          <cell r="I487" t="str">
            <v>Comite Regional Bretagne Ck</v>
          </cell>
          <cell r="J487" t="str">
            <v>CR03</v>
          </cell>
          <cell r="K487" t="str">
            <v>683.66</v>
          </cell>
          <cell r="L487">
            <v>281544</v>
          </cell>
          <cell r="M487" t="str">
            <v>BEAUMOIS</v>
          </cell>
          <cell r="N487" t="str">
            <v>CORENTIN</v>
          </cell>
          <cell r="O487" t="str">
            <v>M</v>
          </cell>
          <cell r="P487">
            <v>37913</v>
          </cell>
          <cell r="Q487" t="str">
            <v>CORENTIN BEAUMOIS</v>
          </cell>
        </row>
        <row r="488">
          <cell r="A488" t="str">
            <v>C1H281545</v>
          </cell>
          <cell r="B488" t="str">
            <v>C1H</v>
          </cell>
          <cell r="C488" t="str">
            <v>S</v>
          </cell>
          <cell r="D488" t="str">
            <v>N3</v>
          </cell>
          <cell r="E488" t="str">
            <v>Kayak Club De Rennes</v>
          </cell>
          <cell r="F488" t="str">
            <v>3503</v>
          </cell>
          <cell r="G488" t="str">
            <v>Comite Departemental Ck D'ille Et Vilaine</v>
          </cell>
          <cell r="H488" t="str">
            <v>3500</v>
          </cell>
          <cell r="I488" t="str">
            <v>Comite Regional Bretagne Ck</v>
          </cell>
          <cell r="J488" t="str">
            <v>CR03</v>
          </cell>
          <cell r="K488" t="str">
            <v>498.45</v>
          </cell>
          <cell r="L488">
            <v>281545</v>
          </cell>
          <cell r="M488" t="str">
            <v>BEAUMOIS</v>
          </cell>
          <cell r="N488" t="str">
            <v>LOUIS</v>
          </cell>
          <cell r="O488" t="str">
            <v>M</v>
          </cell>
          <cell r="P488">
            <v>36997</v>
          </cell>
          <cell r="Q488" t="str">
            <v>LOUIS BEAUMOIS</v>
          </cell>
        </row>
        <row r="489">
          <cell r="A489" t="str">
            <v>C1H281571</v>
          </cell>
          <cell r="B489" t="str">
            <v>C1H</v>
          </cell>
          <cell r="C489" t="str">
            <v>S</v>
          </cell>
          <cell r="D489" t="str">
            <v>N3</v>
          </cell>
          <cell r="E489" t="str">
            <v>Canoe Kayak Club Sabolien</v>
          </cell>
          <cell r="F489" t="str">
            <v>7208</v>
          </cell>
          <cell r="G489" t="str">
            <v>Comite Departemental Ck De La Sarthe</v>
          </cell>
          <cell r="H489" t="str">
            <v>7200</v>
          </cell>
          <cell r="I489" t="str">
            <v>Comite Regional Pays De La Loire Ck</v>
          </cell>
          <cell r="J489" t="str">
            <v>CR11</v>
          </cell>
          <cell r="K489" t="str">
            <v>462.33</v>
          </cell>
          <cell r="L489">
            <v>281571</v>
          </cell>
          <cell r="M489" t="str">
            <v>VALLIENNE</v>
          </cell>
          <cell r="N489" t="str">
            <v>SAMUEL</v>
          </cell>
          <cell r="O489" t="str">
            <v>M</v>
          </cell>
          <cell r="P489">
            <v>36971</v>
          </cell>
          <cell r="Q489" t="str">
            <v>SAMUEL VALLIENNE</v>
          </cell>
        </row>
        <row r="490">
          <cell r="A490" t="str">
            <v>C1H281604</v>
          </cell>
          <cell r="B490" t="str">
            <v>C1H</v>
          </cell>
          <cell r="C490" t="str">
            <v>S</v>
          </cell>
          <cell r="D490" t="str">
            <v>N2</v>
          </cell>
          <cell r="E490" t="str">
            <v>C.k.c. Nancy Tomblaine</v>
          </cell>
          <cell r="F490" t="str">
            <v>5408</v>
          </cell>
          <cell r="G490" t="str">
            <v>Comite Departemental Ck De Meurthe Et Moselle</v>
          </cell>
          <cell r="H490" t="str">
            <v>5400</v>
          </cell>
          <cell r="I490" t="str">
            <v>Comite Regional Grand Est Ck</v>
          </cell>
          <cell r="J490" t="str">
            <v>CR05</v>
          </cell>
          <cell r="K490" t="str">
            <v>249.58</v>
          </cell>
          <cell r="L490">
            <v>281604</v>
          </cell>
          <cell r="M490" t="str">
            <v>JAMART</v>
          </cell>
          <cell r="N490" t="str">
            <v>LUCAS</v>
          </cell>
          <cell r="O490" t="str">
            <v>M</v>
          </cell>
          <cell r="P490">
            <v>38098</v>
          </cell>
          <cell r="Q490" t="str">
            <v>LUCAS JAMART</v>
          </cell>
        </row>
        <row r="491">
          <cell r="A491" t="str">
            <v>C1H281870</v>
          </cell>
          <cell r="B491" t="str">
            <v>C1H</v>
          </cell>
          <cell r="C491" t="str">
            <v>S</v>
          </cell>
          <cell r="D491" t="str">
            <v>N3</v>
          </cell>
          <cell r="E491" t="str">
            <v>Val De L'indre Canoe Kayak</v>
          </cell>
          <cell r="F491" t="str">
            <v>3703</v>
          </cell>
          <cell r="G491" t="str">
            <v>Comite Departemental Ck D'indre Et Loire</v>
          </cell>
          <cell r="H491" t="str">
            <v>3700</v>
          </cell>
          <cell r="I491" t="str">
            <v>Comite Regional Centre Val De Loire Ck</v>
          </cell>
          <cell r="J491" t="str">
            <v>CR04</v>
          </cell>
          <cell r="K491" t="str">
            <v>670.36</v>
          </cell>
          <cell r="L491">
            <v>281870</v>
          </cell>
          <cell r="M491" t="str">
            <v>HARREAU</v>
          </cell>
          <cell r="N491" t="str">
            <v>BENJAMIN</v>
          </cell>
          <cell r="O491" t="str">
            <v>M</v>
          </cell>
          <cell r="P491">
            <v>36315</v>
          </cell>
          <cell r="Q491" t="str">
            <v>BENJAMIN HARREAU</v>
          </cell>
        </row>
        <row r="492">
          <cell r="A492" t="str">
            <v>C1H281895</v>
          </cell>
          <cell r="B492" t="str">
            <v>C1H</v>
          </cell>
          <cell r="C492" t="str">
            <v>S</v>
          </cell>
          <cell r="D492" t="str">
            <v>N2</v>
          </cell>
          <cell r="E492" t="str">
            <v>Canoe Kayak Pontarlier</v>
          </cell>
          <cell r="F492" t="str">
            <v>2506</v>
          </cell>
          <cell r="G492" t="str">
            <v>Comite Departemental Ck Du Doubs</v>
          </cell>
          <cell r="H492" t="str">
            <v>2500</v>
          </cell>
          <cell r="I492" t="str">
            <v>Comite Regional Bourgogne Franche Comte Ck</v>
          </cell>
          <cell r="J492" t="str">
            <v>CR02</v>
          </cell>
          <cell r="K492" t="str">
            <v>398.34</v>
          </cell>
          <cell r="L492">
            <v>281895</v>
          </cell>
          <cell r="M492" t="str">
            <v>DELLE DANANCHET</v>
          </cell>
          <cell r="N492" t="str">
            <v>LOANN</v>
          </cell>
          <cell r="O492" t="str">
            <v>M</v>
          </cell>
          <cell r="P492">
            <v>37699</v>
          </cell>
          <cell r="Q492" t="str">
            <v>LOANN DELLE DANANCHET</v>
          </cell>
        </row>
        <row r="493">
          <cell r="A493" t="str">
            <v>C1H282170</v>
          </cell>
          <cell r="B493" t="str">
            <v>C1H</v>
          </cell>
          <cell r="C493" t="str">
            <v>J</v>
          </cell>
          <cell r="D493" t="str">
            <v>N1</v>
          </cell>
          <cell r="E493" t="str">
            <v>Lannion Canoe Kayak</v>
          </cell>
          <cell r="F493" t="str">
            <v>2210</v>
          </cell>
          <cell r="G493" t="str">
            <v>Comite Departemental Ck Cotes D'armor</v>
          </cell>
          <cell r="H493" t="str">
            <v>2200</v>
          </cell>
          <cell r="I493" t="str">
            <v>Comite Regional Bretagne Ck</v>
          </cell>
          <cell r="J493" t="str">
            <v>CR03</v>
          </cell>
          <cell r="K493" t="str">
            <v>87.2</v>
          </cell>
          <cell r="L493">
            <v>282170</v>
          </cell>
          <cell r="M493" t="str">
            <v>CORNU</v>
          </cell>
          <cell r="N493" t="str">
            <v>MARTIN</v>
          </cell>
          <cell r="O493" t="str">
            <v>M</v>
          </cell>
          <cell r="P493">
            <v>38777</v>
          </cell>
          <cell r="Q493" t="str">
            <v>MARTIN CORNU</v>
          </cell>
        </row>
        <row r="494">
          <cell r="A494" t="str">
            <v>C1H282323</v>
          </cell>
          <cell r="B494" t="str">
            <v>C1H</v>
          </cell>
          <cell r="C494" t="str">
            <v>S</v>
          </cell>
          <cell r="D494" t="str">
            <v>N3</v>
          </cell>
          <cell r="E494" t="str">
            <v>Club Canoe Kayak Des Gorges De L'ardeche</v>
          </cell>
          <cell r="F494" t="str">
            <v>0714</v>
          </cell>
          <cell r="G494" t="str">
            <v>Comite Departemental Ck De L'ardeche</v>
          </cell>
          <cell r="H494" t="str">
            <v>0700</v>
          </cell>
          <cell r="I494" t="str">
            <v>Comite Regional Auvergne RhÔne Alpes Ck</v>
          </cell>
          <cell r="J494" t="str">
            <v>CR01</v>
          </cell>
          <cell r="K494" t="str">
            <v>344.21</v>
          </cell>
          <cell r="L494">
            <v>282323</v>
          </cell>
          <cell r="M494" t="str">
            <v>BRUN</v>
          </cell>
          <cell r="N494" t="str">
            <v>THEO</v>
          </cell>
          <cell r="O494" t="str">
            <v>M</v>
          </cell>
          <cell r="P494">
            <v>38295</v>
          </cell>
          <cell r="Q494" t="str">
            <v>THEO BRUN</v>
          </cell>
        </row>
        <row r="495">
          <cell r="A495" t="str">
            <v>C1H282772</v>
          </cell>
          <cell r="B495" t="str">
            <v>C1H</v>
          </cell>
          <cell r="C495" t="str">
            <v>S</v>
          </cell>
          <cell r="D495" t="str">
            <v>N1</v>
          </cell>
          <cell r="E495" t="str">
            <v>Alck Bagneres De Bigorre</v>
          </cell>
          <cell r="F495" t="str">
            <v>6502</v>
          </cell>
          <cell r="G495" t="str">
            <v>Comite Departemental Ck Des Hautes Pyrenees</v>
          </cell>
          <cell r="H495" t="str">
            <v>6500</v>
          </cell>
          <cell r="I495" t="str">
            <v>Comite Regional Occitanie Ck</v>
          </cell>
          <cell r="J495" t="str">
            <v>CR10</v>
          </cell>
          <cell r="K495" t="str">
            <v>67.27</v>
          </cell>
          <cell r="L495">
            <v>282772</v>
          </cell>
          <cell r="M495" t="str">
            <v>SARRAMEA</v>
          </cell>
          <cell r="N495" t="str">
            <v>MARC</v>
          </cell>
          <cell r="O495" t="str">
            <v>M</v>
          </cell>
          <cell r="P495">
            <v>37222</v>
          </cell>
          <cell r="Q495" t="str">
            <v>MARC SARRAMEA</v>
          </cell>
        </row>
        <row r="496">
          <cell r="A496" t="str">
            <v>C1H282940</v>
          </cell>
          <cell r="B496" t="str">
            <v>C1H</v>
          </cell>
          <cell r="C496" t="str">
            <v>S</v>
          </cell>
          <cell r="D496" t="str">
            <v>N2</v>
          </cell>
          <cell r="E496" t="str">
            <v>Torcy Canoe Kayak</v>
          </cell>
          <cell r="F496" t="str">
            <v>7705</v>
          </cell>
          <cell r="G496" t="str">
            <v>Comite Departemental Ck De Seine Et Marne</v>
          </cell>
          <cell r="H496" t="str">
            <v>7700</v>
          </cell>
          <cell r="I496" t="str">
            <v>Comite Regional Ile De France Ck</v>
          </cell>
          <cell r="J496" t="str">
            <v>CR07</v>
          </cell>
          <cell r="K496" t="str">
            <v>425.43</v>
          </cell>
          <cell r="L496">
            <v>282940</v>
          </cell>
          <cell r="M496" t="str">
            <v>HUGUENIN</v>
          </cell>
          <cell r="N496" t="str">
            <v>NATHAN</v>
          </cell>
          <cell r="O496" t="str">
            <v>M</v>
          </cell>
          <cell r="P496">
            <v>38134</v>
          </cell>
          <cell r="Q496" t="str">
            <v>NATHAN HUGUENIN</v>
          </cell>
        </row>
        <row r="497">
          <cell r="A497" t="str">
            <v>C1H283157</v>
          </cell>
          <cell r="B497" t="str">
            <v>C1H</v>
          </cell>
          <cell r="C497" t="str">
            <v>S</v>
          </cell>
          <cell r="D497" t="str">
            <v>N2</v>
          </cell>
          <cell r="E497" t="str">
            <v>Canoe Kayak Club Poitevin</v>
          </cell>
          <cell r="F497" t="str">
            <v>8602</v>
          </cell>
          <cell r="G497" t="str">
            <v>Comite Departemental Ck De La Vienne</v>
          </cell>
          <cell r="H497" t="str">
            <v>8600</v>
          </cell>
          <cell r="I497" t="str">
            <v>Comite Regional Nouvelle Aquitaine Ck</v>
          </cell>
          <cell r="J497" t="str">
            <v>CR09</v>
          </cell>
          <cell r="K497" t="str">
            <v>508.3</v>
          </cell>
          <cell r="L497">
            <v>283157</v>
          </cell>
          <cell r="M497" t="str">
            <v>NEVEU</v>
          </cell>
          <cell r="N497" t="str">
            <v>AURELE</v>
          </cell>
          <cell r="O497" t="str">
            <v>M</v>
          </cell>
          <cell r="P497">
            <v>38099</v>
          </cell>
          <cell r="Q497" t="str">
            <v>AURELE NEVEU</v>
          </cell>
        </row>
        <row r="498">
          <cell r="A498" t="str">
            <v>C1H283171</v>
          </cell>
          <cell r="B498" t="str">
            <v>C1H</v>
          </cell>
          <cell r="C498" t="str">
            <v>S</v>
          </cell>
          <cell r="D498" t="str">
            <v>N2</v>
          </cell>
          <cell r="E498" t="str">
            <v>Angouleme Canoe Kayak</v>
          </cell>
          <cell r="F498" t="str">
            <v>1612</v>
          </cell>
          <cell r="G498" t="str">
            <v>Comite Departemental Ck De La Charente</v>
          </cell>
          <cell r="H498" t="str">
            <v>1600</v>
          </cell>
          <cell r="I498" t="str">
            <v>Comite Regional Nouvelle Aquitaine Ck</v>
          </cell>
          <cell r="J498" t="str">
            <v>CR09</v>
          </cell>
          <cell r="K498" t="str">
            <v>9999</v>
          </cell>
          <cell r="L498">
            <v>283171</v>
          </cell>
          <cell r="M498" t="str">
            <v>RATHIER</v>
          </cell>
          <cell r="N498" t="str">
            <v>LOUIS</v>
          </cell>
          <cell r="O498" t="str">
            <v>M</v>
          </cell>
          <cell r="P498">
            <v>37806</v>
          </cell>
          <cell r="Q498" t="str">
            <v>LOUIS RATHIER</v>
          </cell>
        </row>
        <row r="499">
          <cell r="A499" t="str">
            <v>C1H283264</v>
          </cell>
          <cell r="B499" t="str">
            <v>C1H</v>
          </cell>
          <cell r="C499" t="str">
            <v>S</v>
          </cell>
          <cell r="D499" t="str">
            <v>N3</v>
          </cell>
          <cell r="E499" t="str">
            <v>Les Alligators - Landerneau</v>
          </cell>
          <cell r="F499" t="str">
            <v>2912</v>
          </cell>
          <cell r="G499" t="str">
            <v>Comite Departemental Ck Du Finistere</v>
          </cell>
          <cell r="H499" t="str">
            <v>2900</v>
          </cell>
          <cell r="I499" t="str">
            <v>Comite Regional Bretagne Ck</v>
          </cell>
          <cell r="J499" t="str">
            <v>CR03</v>
          </cell>
          <cell r="K499" t="str">
            <v>495.57</v>
          </cell>
          <cell r="L499">
            <v>283264</v>
          </cell>
          <cell r="M499" t="str">
            <v>AUSSANT</v>
          </cell>
          <cell r="N499" t="str">
            <v>TITOUAN</v>
          </cell>
          <cell r="O499" t="str">
            <v>M</v>
          </cell>
          <cell r="P499">
            <v>38018</v>
          </cell>
          <cell r="Q499" t="str">
            <v>TITOUAN AUSSANT</v>
          </cell>
        </row>
        <row r="500">
          <cell r="A500" t="str">
            <v>C1H283286</v>
          </cell>
          <cell r="B500" t="str">
            <v>C1H</v>
          </cell>
          <cell r="C500" t="str">
            <v>S</v>
          </cell>
          <cell r="D500" t="str">
            <v>N3</v>
          </cell>
          <cell r="E500" t="str">
            <v>J.s.p.a. Mayenne</v>
          </cell>
          <cell r="F500" t="str">
            <v>5303</v>
          </cell>
          <cell r="G500" t="str">
            <v>Comite Departemental Ck De La Mayenne</v>
          </cell>
          <cell r="H500" t="str">
            <v>5300</v>
          </cell>
          <cell r="I500" t="str">
            <v>Comite Regional Pays De La Loire Ck</v>
          </cell>
          <cell r="J500" t="str">
            <v>CR11</v>
          </cell>
          <cell r="K500" t="str">
            <v>501.03</v>
          </cell>
          <cell r="L500">
            <v>283286</v>
          </cell>
          <cell r="M500" t="str">
            <v>MARGERIE</v>
          </cell>
          <cell r="N500" t="str">
            <v>ROMAIN</v>
          </cell>
          <cell r="O500" t="str">
            <v>M</v>
          </cell>
          <cell r="P500">
            <v>38212</v>
          </cell>
          <cell r="Q500" t="str">
            <v>ROMAIN MARGERIE</v>
          </cell>
        </row>
        <row r="501">
          <cell r="A501" t="str">
            <v>C1H285041</v>
          </cell>
          <cell r="B501" t="str">
            <v>C1H</v>
          </cell>
          <cell r="C501" t="str">
            <v>J</v>
          </cell>
          <cell r="D501" t="str">
            <v>Reg</v>
          </cell>
          <cell r="E501" t="str">
            <v>Aixe Canoe Kayak</v>
          </cell>
          <cell r="F501" t="str">
            <v>8705</v>
          </cell>
          <cell r="G501" t="str">
            <v>Comite Departemental Ck De Haute Vienne</v>
          </cell>
          <cell r="H501" t="str">
            <v>8700</v>
          </cell>
          <cell r="I501" t="str">
            <v>Comite Regional Nouvelle Aquitaine Ck</v>
          </cell>
          <cell r="J501" t="str">
            <v>CR09</v>
          </cell>
          <cell r="K501" t="str">
            <v>812.17</v>
          </cell>
          <cell r="L501">
            <v>285041</v>
          </cell>
          <cell r="M501" t="str">
            <v>MARTIN</v>
          </cell>
          <cell r="N501" t="str">
            <v>THIBAULT</v>
          </cell>
          <cell r="O501" t="str">
            <v>M</v>
          </cell>
          <cell r="P501">
            <v>39125</v>
          </cell>
          <cell r="Q501" t="str">
            <v>THIBAULT MARTIN</v>
          </cell>
        </row>
        <row r="502">
          <cell r="A502" t="str">
            <v>C1H285677</v>
          </cell>
          <cell r="B502" t="str">
            <v>C1H</v>
          </cell>
          <cell r="C502" t="str">
            <v>S</v>
          </cell>
          <cell r="D502" t="str">
            <v>N1</v>
          </cell>
          <cell r="E502" t="str">
            <v>C.k.c. Beaurainvillois</v>
          </cell>
          <cell r="F502" t="str">
            <v>6211</v>
          </cell>
          <cell r="G502" t="str">
            <v>Comite Departemental Ck  Du Pas De Calais</v>
          </cell>
          <cell r="H502" t="str">
            <v>6200</v>
          </cell>
          <cell r="I502" t="str">
            <v>Comite Regional Hauts De France Ck</v>
          </cell>
          <cell r="J502" t="str">
            <v>CR06</v>
          </cell>
          <cell r="K502" t="str">
            <v>301.27</v>
          </cell>
          <cell r="L502">
            <v>285677</v>
          </cell>
          <cell r="M502" t="str">
            <v>LEBLOND</v>
          </cell>
          <cell r="N502" t="str">
            <v>YVAN</v>
          </cell>
          <cell r="O502" t="str">
            <v>M</v>
          </cell>
          <cell r="P502">
            <v>37080</v>
          </cell>
          <cell r="Q502" t="str">
            <v>YVAN LEBLOND</v>
          </cell>
        </row>
        <row r="503">
          <cell r="A503" t="str">
            <v>C1H285802</v>
          </cell>
          <cell r="B503" t="str">
            <v>C1H</v>
          </cell>
          <cell r="C503" t="str">
            <v>S</v>
          </cell>
          <cell r="D503" t="str">
            <v>N1</v>
          </cell>
          <cell r="E503" t="str">
            <v>Cesson Sevigne Canoe Kayak Les Poissons Volants</v>
          </cell>
          <cell r="F503" t="str">
            <v>3522</v>
          </cell>
          <cell r="G503" t="str">
            <v>Comite Departemental Ck D'ille Et Vilaine</v>
          </cell>
          <cell r="H503" t="str">
            <v>3500</v>
          </cell>
          <cell r="I503" t="str">
            <v>Comite Regional Bretagne Ck</v>
          </cell>
          <cell r="J503" t="str">
            <v>CR03</v>
          </cell>
          <cell r="K503" t="str">
            <v>42.02</v>
          </cell>
          <cell r="L503">
            <v>285802</v>
          </cell>
          <cell r="M503" t="str">
            <v>DEBLIQUY</v>
          </cell>
          <cell r="N503" t="str">
            <v>MEWEN</v>
          </cell>
          <cell r="O503" t="str">
            <v>M</v>
          </cell>
          <cell r="P503">
            <v>37973</v>
          </cell>
          <cell r="Q503" t="str">
            <v>MEWEN DEBLIQUY</v>
          </cell>
        </row>
        <row r="504">
          <cell r="A504" t="str">
            <v>C1H285991</v>
          </cell>
          <cell r="B504" t="str">
            <v>C1H</v>
          </cell>
          <cell r="C504" t="str">
            <v>S</v>
          </cell>
          <cell r="D504" t="str">
            <v>N3</v>
          </cell>
          <cell r="E504" t="str">
            <v>Canoe Kayak Club Senonais</v>
          </cell>
          <cell r="F504" t="str">
            <v>8904</v>
          </cell>
          <cell r="G504" t="str">
            <v>Comite Departemental Ck De L'yonne</v>
          </cell>
          <cell r="H504" t="str">
            <v>8900</v>
          </cell>
          <cell r="I504" t="str">
            <v>Comite Regional Bourgogne Franche Comte Ck</v>
          </cell>
          <cell r="J504" t="str">
            <v>CR02</v>
          </cell>
          <cell r="K504" t="str">
            <v>645.7</v>
          </cell>
          <cell r="L504">
            <v>285991</v>
          </cell>
          <cell r="M504" t="str">
            <v>VINCENT</v>
          </cell>
          <cell r="N504" t="str">
            <v>THEOPHILE</v>
          </cell>
          <cell r="O504" t="str">
            <v>M</v>
          </cell>
          <cell r="P504">
            <v>37589</v>
          </cell>
          <cell r="Q504" t="str">
            <v>THEOPHILE VINCENT</v>
          </cell>
        </row>
        <row r="505">
          <cell r="A505" t="str">
            <v>C1H286056</v>
          </cell>
          <cell r="B505" t="str">
            <v>C1H</v>
          </cell>
          <cell r="C505" t="str">
            <v>J</v>
          </cell>
          <cell r="D505" t="str">
            <v>N3</v>
          </cell>
          <cell r="E505" t="str">
            <v>Cesson Sevigne Canoe Kayak Les Poissons Volants</v>
          </cell>
          <cell r="F505" t="str">
            <v>3522</v>
          </cell>
          <cell r="G505" t="str">
            <v>Comite Departemental Ck D'ille Et Vilaine</v>
          </cell>
          <cell r="H505" t="str">
            <v>3500</v>
          </cell>
          <cell r="I505" t="str">
            <v>Comite Regional Bretagne Ck</v>
          </cell>
          <cell r="J505" t="str">
            <v>CR03</v>
          </cell>
          <cell r="K505" t="str">
            <v>495.56</v>
          </cell>
          <cell r="L505">
            <v>286056</v>
          </cell>
          <cell r="M505" t="str">
            <v>CHEVALLIER</v>
          </cell>
          <cell r="N505" t="str">
            <v>CELIO</v>
          </cell>
          <cell r="O505" t="str">
            <v>M</v>
          </cell>
          <cell r="P505">
            <v>38979</v>
          </cell>
          <cell r="Q505" t="str">
            <v>CELIO CHEVALLIER</v>
          </cell>
        </row>
        <row r="506">
          <cell r="A506" t="str">
            <v>C1H286259</v>
          </cell>
          <cell r="B506" t="str">
            <v>C1H</v>
          </cell>
          <cell r="C506" t="str">
            <v>S</v>
          </cell>
          <cell r="D506" t="str">
            <v>N2</v>
          </cell>
          <cell r="E506" t="str">
            <v>Ur Tipula</v>
          </cell>
          <cell r="F506" t="str">
            <v>6427</v>
          </cell>
          <cell r="G506" t="str">
            <v>Comite Departemental Ck Des Pyrenees Atlantiques</v>
          </cell>
          <cell r="H506" t="str">
            <v>6400</v>
          </cell>
          <cell r="I506" t="str">
            <v>Comite Regional Nouvelle Aquitaine Ck</v>
          </cell>
          <cell r="J506" t="str">
            <v>CR09</v>
          </cell>
          <cell r="K506" t="str">
            <v>293.61</v>
          </cell>
          <cell r="L506">
            <v>286259</v>
          </cell>
          <cell r="M506" t="str">
            <v>PALEAUBRASSEUR</v>
          </cell>
          <cell r="N506" t="str">
            <v>EDGAR</v>
          </cell>
          <cell r="O506" t="str">
            <v>M</v>
          </cell>
          <cell r="P506">
            <v>38704</v>
          </cell>
          <cell r="Q506" t="str">
            <v>EDGAR PALEAUBRASSEUR</v>
          </cell>
        </row>
        <row r="507">
          <cell r="A507" t="str">
            <v>C1H286895</v>
          </cell>
          <cell r="B507" t="str">
            <v>C1H</v>
          </cell>
          <cell r="C507" t="str">
            <v>J</v>
          </cell>
          <cell r="D507" t="str">
            <v>N2</v>
          </cell>
          <cell r="E507" t="str">
            <v>Canoe Kayak Le Mas D'agenais</v>
          </cell>
          <cell r="F507" t="str">
            <v>4707</v>
          </cell>
          <cell r="G507" t="str">
            <v>Comite Departemental Ck Du Lot Et Garonne</v>
          </cell>
          <cell r="H507" t="str">
            <v>4700</v>
          </cell>
          <cell r="I507" t="str">
            <v>Comite Regional Nouvelle Aquitaine Ck</v>
          </cell>
          <cell r="J507" t="str">
            <v>CR09</v>
          </cell>
          <cell r="K507" t="str">
            <v>368.79</v>
          </cell>
          <cell r="L507">
            <v>286895</v>
          </cell>
          <cell r="M507" t="str">
            <v>AFFRE</v>
          </cell>
          <cell r="N507" t="str">
            <v>ILYAM</v>
          </cell>
          <cell r="O507" t="str">
            <v>M</v>
          </cell>
          <cell r="P507">
            <v>39215</v>
          </cell>
          <cell r="Q507" t="str">
            <v>ILYAM AFFRE</v>
          </cell>
        </row>
        <row r="508">
          <cell r="A508" t="str">
            <v>C1H286922</v>
          </cell>
          <cell r="B508" t="str">
            <v>C1H</v>
          </cell>
          <cell r="C508" t="str">
            <v>J</v>
          </cell>
          <cell r="D508" t="str">
            <v>Reg</v>
          </cell>
          <cell r="E508" t="str">
            <v>Torcy Canoe Kayak</v>
          </cell>
          <cell r="F508" t="str">
            <v>7705</v>
          </cell>
          <cell r="G508" t="str">
            <v>Comite Departemental Ck De Seine Et Marne</v>
          </cell>
          <cell r="H508" t="str">
            <v>7700</v>
          </cell>
          <cell r="I508" t="str">
            <v>Comite Regional Ile De France Ck</v>
          </cell>
          <cell r="J508" t="str">
            <v>CR07</v>
          </cell>
          <cell r="K508" t="str">
            <v>1034.29</v>
          </cell>
          <cell r="L508">
            <v>286922</v>
          </cell>
          <cell r="M508" t="str">
            <v>TESTER</v>
          </cell>
          <cell r="N508" t="str">
            <v>TEO</v>
          </cell>
          <cell r="O508" t="str">
            <v>M</v>
          </cell>
          <cell r="P508">
            <v>38802</v>
          </cell>
          <cell r="Q508" t="str">
            <v>TEO TESTER</v>
          </cell>
        </row>
        <row r="509">
          <cell r="A509" t="str">
            <v>C1H286991</v>
          </cell>
          <cell r="B509" t="str">
            <v>C1H</v>
          </cell>
          <cell r="C509" t="str">
            <v>S</v>
          </cell>
          <cell r="D509" t="str">
            <v>N3</v>
          </cell>
          <cell r="E509" t="str">
            <v>Herouville Caen Canoë Kayak</v>
          </cell>
          <cell r="F509" t="str">
            <v>1404</v>
          </cell>
          <cell r="G509" t="str">
            <v>Comite Departemental Ck Du Calvados</v>
          </cell>
          <cell r="H509" t="str">
            <v>1400</v>
          </cell>
          <cell r="I509" t="str">
            <v>Comite Regional Normandie Ck</v>
          </cell>
          <cell r="J509" t="str">
            <v>CR08</v>
          </cell>
          <cell r="K509" t="str">
            <v>498.67</v>
          </cell>
          <cell r="L509">
            <v>286991</v>
          </cell>
          <cell r="M509" t="str">
            <v>COZETTE</v>
          </cell>
          <cell r="N509" t="str">
            <v>ENZO</v>
          </cell>
          <cell r="O509" t="str">
            <v>M</v>
          </cell>
          <cell r="P509">
            <v>36765</v>
          </cell>
          <cell r="Q509" t="str">
            <v>ENZO COZETTE</v>
          </cell>
        </row>
        <row r="510">
          <cell r="A510" t="str">
            <v>C1H287610</v>
          </cell>
          <cell r="B510" t="str">
            <v>C1H</v>
          </cell>
          <cell r="C510" t="str">
            <v>S</v>
          </cell>
          <cell r="D510" t="str">
            <v>Reg</v>
          </cell>
          <cell r="E510" t="str">
            <v>Club La Palue Castets</v>
          </cell>
          <cell r="F510" t="str">
            <v>4004</v>
          </cell>
          <cell r="G510" t="str">
            <v>Comite Departemental Ck Des Landes</v>
          </cell>
          <cell r="H510" t="str">
            <v>4000</v>
          </cell>
          <cell r="I510" t="str">
            <v>Comite Regional Nouvelle Aquitaine Ck</v>
          </cell>
          <cell r="J510" t="str">
            <v>CR09</v>
          </cell>
          <cell r="K510" t="str">
            <v>1279.57</v>
          </cell>
          <cell r="L510">
            <v>287610</v>
          </cell>
          <cell r="M510" t="str">
            <v>DESBONS</v>
          </cell>
          <cell r="N510" t="str">
            <v>MATTHIEU</v>
          </cell>
          <cell r="O510" t="str">
            <v>M</v>
          </cell>
          <cell r="P510">
            <v>35383</v>
          </cell>
          <cell r="Q510" t="str">
            <v>MATTHIEU DESBONS</v>
          </cell>
        </row>
        <row r="511">
          <cell r="A511" t="str">
            <v>C1H288717</v>
          </cell>
          <cell r="B511" t="str">
            <v>C1H</v>
          </cell>
          <cell r="C511" t="str">
            <v>S</v>
          </cell>
          <cell r="D511" t="str">
            <v>N2</v>
          </cell>
          <cell r="E511" t="str">
            <v>Ass. Sportive Mantaise</v>
          </cell>
          <cell r="F511" t="str">
            <v>7803</v>
          </cell>
          <cell r="G511" t="str">
            <v>Comite Departemental Ck Des Yvelines</v>
          </cell>
          <cell r="H511" t="str">
            <v>7800</v>
          </cell>
          <cell r="I511" t="str">
            <v>Comite Regional Ile De France Ck</v>
          </cell>
          <cell r="J511" t="str">
            <v>CR07</v>
          </cell>
          <cell r="K511" t="str">
            <v>439.3</v>
          </cell>
          <cell r="L511">
            <v>288717</v>
          </cell>
          <cell r="M511" t="str">
            <v>JACOB</v>
          </cell>
          <cell r="N511" t="str">
            <v>LUCAS</v>
          </cell>
          <cell r="O511" t="str">
            <v>M</v>
          </cell>
          <cell r="P511">
            <v>36639</v>
          </cell>
          <cell r="Q511" t="str">
            <v>LUCAS JACOB</v>
          </cell>
        </row>
        <row r="512">
          <cell r="A512" t="str">
            <v>C1H289890</v>
          </cell>
          <cell r="B512" t="str">
            <v>C1H</v>
          </cell>
          <cell r="C512" t="str">
            <v>S</v>
          </cell>
          <cell r="D512" t="str">
            <v>N3</v>
          </cell>
          <cell r="E512" t="str">
            <v>Club Canoe Kayak Vienne</v>
          </cell>
          <cell r="F512" t="str">
            <v>3804</v>
          </cell>
          <cell r="G512" t="str">
            <v>Comite Departemental Ck De L'isere</v>
          </cell>
          <cell r="H512" t="str">
            <v>3800</v>
          </cell>
          <cell r="I512" t="str">
            <v>Comite Regional Auvergne RhÔne Alpes Ck</v>
          </cell>
          <cell r="J512" t="str">
            <v>CR01</v>
          </cell>
          <cell r="K512" t="str">
            <v>482.49</v>
          </cell>
          <cell r="L512">
            <v>289890</v>
          </cell>
          <cell r="M512" t="str">
            <v>DANCETTE</v>
          </cell>
          <cell r="N512" t="str">
            <v>CLEMENT</v>
          </cell>
          <cell r="O512" t="str">
            <v>M</v>
          </cell>
          <cell r="P512">
            <v>38522</v>
          </cell>
          <cell r="Q512" t="str">
            <v>CLEMENT DANCETTE</v>
          </cell>
        </row>
        <row r="513">
          <cell r="A513" t="str">
            <v>C1H290566</v>
          </cell>
          <cell r="B513" t="str">
            <v>C1H</v>
          </cell>
          <cell r="C513" t="str">
            <v>S</v>
          </cell>
          <cell r="D513" t="str">
            <v>N3</v>
          </cell>
          <cell r="E513" t="str">
            <v>Les Castors Rislois Ck Pont-audemer</v>
          </cell>
          <cell r="F513" t="str">
            <v>2705</v>
          </cell>
          <cell r="G513" t="str">
            <v>Comite Departemental Ck De L'eure</v>
          </cell>
          <cell r="H513" t="str">
            <v>2700</v>
          </cell>
          <cell r="I513" t="str">
            <v>Comite Regional Normandie Ck</v>
          </cell>
          <cell r="J513" t="str">
            <v>CR08</v>
          </cell>
          <cell r="K513" t="str">
            <v>631.41</v>
          </cell>
          <cell r="L513">
            <v>290566</v>
          </cell>
          <cell r="M513" t="str">
            <v>OLIVIER</v>
          </cell>
          <cell r="N513" t="str">
            <v>ESTEBAN</v>
          </cell>
          <cell r="O513" t="str">
            <v>M</v>
          </cell>
          <cell r="P513">
            <v>38300</v>
          </cell>
          <cell r="Q513" t="str">
            <v>ESTEBAN OLIVIER</v>
          </cell>
        </row>
        <row r="514">
          <cell r="A514" t="str">
            <v>C1H292737</v>
          </cell>
          <cell r="B514" t="str">
            <v>C1H</v>
          </cell>
          <cell r="C514" t="str">
            <v>S</v>
          </cell>
          <cell r="D514" t="str">
            <v>Reg</v>
          </cell>
          <cell r="E514" t="str">
            <v>Picquigny Vieille Somme</v>
          </cell>
          <cell r="F514" t="str">
            <v>8003</v>
          </cell>
          <cell r="G514" t="str">
            <v>Comite Departemental Ck De La Somme</v>
          </cell>
          <cell r="H514" t="str">
            <v>8000</v>
          </cell>
          <cell r="I514" t="str">
            <v>Comite Regional Hauts De France Ck</v>
          </cell>
          <cell r="J514" t="str">
            <v>CR06</v>
          </cell>
          <cell r="K514" t="str">
            <v>3979.9</v>
          </cell>
          <cell r="L514">
            <v>292737</v>
          </cell>
          <cell r="M514" t="str">
            <v>HUMEL</v>
          </cell>
          <cell r="N514" t="str">
            <v>MATHIAS</v>
          </cell>
          <cell r="O514" t="str">
            <v>M</v>
          </cell>
          <cell r="P514">
            <v>37541</v>
          </cell>
          <cell r="Q514" t="str">
            <v>MATHIAS HUMEL</v>
          </cell>
        </row>
        <row r="515">
          <cell r="A515" t="str">
            <v>C1H292803</v>
          </cell>
          <cell r="B515" t="str">
            <v>C1H</v>
          </cell>
          <cell r="C515" t="str">
            <v>S</v>
          </cell>
          <cell r="D515" t="str">
            <v>N3</v>
          </cell>
          <cell r="E515" t="str">
            <v>C.k.c. Beaurainvillois</v>
          </cell>
          <cell r="F515" t="str">
            <v>6211</v>
          </cell>
          <cell r="G515" t="str">
            <v>Comite Departemental Ck  Du Pas De Calais</v>
          </cell>
          <cell r="H515" t="str">
            <v>6200</v>
          </cell>
          <cell r="I515" t="str">
            <v>Comite Regional Hauts De France Ck</v>
          </cell>
          <cell r="J515" t="str">
            <v>CR06</v>
          </cell>
          <cell r="K515" t="str">
            <v>535.77</v>
          </cell>
          <cell r="L515">
            <v>292803</v>
          </cell>
          <cell r="M515" t="str">
            <v>EVRARD</v>
          </cell>
          <cell r="N515" t="str">
            <v>THIBAUT</v>
          </cell>
          <cell r="O515" t="str">
            <v>M</v>
          </cell>
          <cell r="P515">
            <v>37519</v>
          </cell>
          <cell r="Q515" t="str">
            <v>THIBAUT EVRARD</v>
          </cell>
        </row>
        <row r="516">
          <cell r="A516" t="str">
            <v>C1H293471</v>
          </cell>
          <cell r="B516" t="str">
            <v>C1H</v>
          </cell>
          <cell r="C516" t="str">
            <v>S</v>
          </cell>
          <cell r="D516" t="str">
            <v>Reg</v>
          </cell>
          <cell r="E516" t="str">
            <v>C.k.c.i.r. St Gregoire</v>
          </cell>
          <cell r="F516" t="str">
            <v>3506</v>
          </cell>
          <cell r="G516" t="str">
            <v>Comite Departemental Ck D'ille Et Vilaine</v>
          </cell>
          <cell r="H516" t="str">
            <v>3500</v>
          </cell>
          <cell r="I516" t="str">
            <v>Comite Regional Bretagne Ck</v>
          </cell>
          <cell r="J516" t="str">
            <v>CR03</v>
          </cell>
          <cell r="K516" t="str">
            <v>1121.2</v>
          </cell>
          <cell r="L516">
            <v>293471</v>
          </cell>
          <cell r="M516" t="str">
            <v>BALAFRE</v>
          </cell>
          <cell r="N516" t="str">
            <v>GABRIEL</v>
          </cell>
          <cell r="O516" t="str">
            <v>M</v>
          </cell>
          <cell r="P516">
            <v>37599</v>
          </cell>
          <cell r="Q516" t="str">
            <v>GABRIEL BALAFRE</v>
          </cell>
        </row>
        <row r="517">
          <cell r="A517" t="str">
            <v>C1H293670</v>
          </cell>
          <cell r="B517" t="str">
            <v>C1H</v>
          </cell>
          <cell r="C517" t="str">
            <v>J</v>
          </cell>
          <cell r="D517" t="str">
            <v>N2</v>
          </cell>
          <cell r="E517" t="str">
            <v>Red Star Club Champigny</v>
          </cell>
          <cell r="F517" t="str">
            <v>9407</v>
          </cell>
          <cell r="G517" t="str">
            <v>Comite Departemental Ck Du Val De Marne</v>
          </cell>
          <cell r="H517" t="str">
            <v>9400</v>
          </cell>
          <cell r="I517" t="str">
            <v>Comite Regional Ile De France Ck</v>
          </cell>
          <cell r="J517" t="str">
            <v>CR07</v>
          </cell>
          <cell r="K517" t="str">
            <v>220.94</v>
          </cell>
          <cell r="L517">
            <v>293670</v>
          </cell>
          <cell r="M517" t="str">
            <v>DESCOT</v>
          </cell>
          <cell r="N517" t="str">
            <v>VALERIAN</v>
          </cell>
          <cell r="O517" t="str">
            <v>M</v>
          </cell>
          <cell r="P517">
            <v>39154</v>
          </cell>
          <cell r="Q517" t="str">
            <v>VALERIAN DESCOT</v>
          </cell>
        </row>
        <row r="518">
          <cell r="A518" t="str">
            <v>C1H293746</v>
          </cell>
          <cell r="B518" t="str">
            <v>C1H</v>
          </cell>
          <cell r="C518" t="str">
            <v>S</v>
          </cell>
          <cell r="D518" t="str">
            <v>N3</v>
          </cell>
          <cell r="E518" t="str">
            <v>Ascpa C.k. Strasbourg</v>
          </cell>
          <cell r="F518" t="str">
            <v>6718</v>
          </cell>
          <cell r="G518" t="str">
            <v>Comite Departemental Ck Du Bas Rhin</v>
          </cell>
          <cell r="H518" t="str">
            <v>6700</v>
          </cell>
          <cell r="I518" t="str">
            <v>Comite Regional Grand Est Ck</v>
          </cell>
          <cell r="J518" t="str">
            <v>CR05</v>
          </cell>
          <cell r="K518" t="str">
            <v>551.35</v>
          </cell>
          <cell r="L518">
            <v>293746</v>
          </cell>
          <cell r="M518" t="str">
            <v>KESSLER</v>
          </cell>
          <cell r="N518" t="str">
            <v>LUDOVIC</v>
          </cell>
          <cell r="O518" t="str">
            <v>M</v>
          </cell>
          <cell r="P518">
            <v>38604</v>
          </cell>
          <cell r="Q518" t="str">
            <v>LUDOVIC KESSLER</v>
          </cell>
        </row>
        <row r="519">
          <cell r="A519" t="str">
            <v>C1H294241</v>
          </cell>
          <cell r="B519" t="str">
            <v>C1H</v>
          </cell>
          <cell r="C519" t="str">
            <v>V5</v>
          </cell>
          <cell r="D519" t="str">
            <v>N3</v>
          </cell>
          <cell r="E519" t="str">
            <v>Torcy Canoe Kayak</v>
          </cell>
          <cell r="F519" t="str">
            <v>7705</v>
          </cell>
          <cell r="G519" t="str">
            <v>Comite Departemental Ck De Seine Et Marne</v>
          </cell>
          <cell r="H519" t="str">
            <v>7700</v>
          </cell>
          <cell r="I519" t="str">
            <v>Comite Regional Ile De France Ck</v>
          </cell>
          <cell r="J519" t="str">
            <v>CR07</v>
          </cell>
          <cell r="K519" t="str">
            <v>1082.73</v>
          </cell>
          <cell r="L519">
            <v>294241</v>
          </cell>
          <cell r="M519" t="str">
            <v>PERREAU</v>
          </cell>
          <cell r="N519" t="str">
            <v>XAVIER</v>
          </cell>
          <cell r="O519" t="str">
            <v>M</v>
          </cell>
          <cell r="P519">
            <v>23579</v>
          </cell>
          <cell r="Q519" t="str">
            <v>XAVIER PERREAU</v>
          </cell>
        </row>
        <row r="520">
          <cell r="A520" t="str">
            <v>C1H294396</v>
          </cell>
          <cell r="B520" t="str">
            <v>C1H</v>
          </cell>
          <cell r="C520" t="str">
            <v>S</v>
          </cell>
          <cell r="D520" t="str">
            <v>N3</v>
          </cell>
          <cell r="E520" t="str">
            <v>Pau Canoe-kayak Club Universitaire</v>
          </cell>
          <cell r="F520" t="str">
            <v>6411</v>
          </cell>
          <cell r="G520" t="str">
            <v>Comite Departemental Ck Des Pyrenees Atlantiques</v>
          </cell>
          <cell r="H520" t="str">
            <v>6400</v>
          </cell>
          <cell r="I520" t="str">
            <v>Comite Regional Nouvelle Aquitaine Ck</v>
          </cell>
          <cell r="J520" t="str">
            <v>CR09</v>
          </cell>
          <cell r="K520" t="str">
            <v>385.93</v>
          </cell>
          <cell r="L520">
            <v>294396</v>
          </cell>
          <cell r="M520" t="str">
            <v>LANDREAU</v>
          </cell>
          <cell r="N520" t="str">
            <v>CEDRIC</v>
          </cell>
          <cell r="O520" t="str">
            <v>M</v>
          </cell>
          <cell r="P520">
            <v>37317</v>
          </cell>
          <cell r="Q520" t="str">
            <v>CEDRIC LANDREAU</v>
          </cell>
        </row>
        <row r="521">
          <cell r="A521" t="str">
            <v>C1H294700</v>
          </cell>
          <cell r="B521" t="str">
            <v>C1H</v>
          </cell>
          <cell r="C521" t="str">
            <v>C</v>
          </cell>
          <cell r="D521" t="str">
            <v>N3</v>
          </cell>
          <cell r="E521" t="str">
            <v>Canoe Kayak Tain Tournon</v>
          </cell>
          <cell r="F521" t="str">
            <v>0703</v>
          </cell>
          <cell r="G521" t="str">
            <v>Comite Departemental Ck De L'ardeche</v>
          </cell>
          <cell r="H521" t="str">
            <v>0700</v>
          </cell>
          <cell r="I521" t="str">
            <v>Comite Regional Auvergne RhÔne Alpes Ck</v>
          </cell>
          <cell r="J521" t="str">
            <v>CR01</v>
          </cell>
          <cell r="K521" t="str">
            <v>495.89</v>
          </cell>
          <cell r="L521">
            <v>294700</v>
          </cell>
          <cell r="M521" t="str">
            <v>PASSAS</v>
          </cell>
          <cell r="N521" t="str">
            <v>CEDRIC</v>
          </cell>
          <cell r="O521" t="str">
            <v>M</v>
          </cell>
          <cell r="P521">
            <v>39543</v>
          </cell>
          <cell r="Q521" t="str">
            <v>CEDRIC PASSAS</v>
          </cell>
        </row>
        <row r="522">
          <cell r="A522" t="str">
            <v>C1H294756</v>
          </cell>
          <cell r="B522" t="str">
            <v>C1H</v>
          </cell>
          <cell r="C522" t="str">
            <v>J</v>
          </cell>
          <cell r="D522" t="str">
            <v>N3</v>
          </cell>
          <cell r="E522" t="str">
            <v>Golbey Epinal St Nabord</v>
          </cell>
          <cell r="F522" t="str">
            <v>8803</v>
          </cell>
          <cell r="G522" t="str">
            <v>Comite Departemental Ck Des Vosges</v>
          </cell>
          <cell r="H522" t="str">
            <v>8800</v>
          </cell>
          <cell r="I522" t="str">
            <v>Comite Regional Grand Est Ck</v>
          </cell>
          <cell r="J522" t="str">
            <v>CR05</v>
          </cell>
          <cell r="K522" t="str">
            <v>725.42</v>
          </cell>
          <cell r="L522">
            <v>294756</v>
          </cell>
          <cell r="M522" t="str">
            <v>CASSIN</v>
          </cell>
          <cell r="N522" t="str">
            <v>LEO-PAUL</v>
          </cell>
          <cell r="O522" t="str">
            <v>M</v>
          </cell>
          <cell r="P522">
            <v>38803</v>
          </cell>
          <cell r="Q522" t="str">
            <v>LEO-PAUL CASSIN</v>
          </cell>
        </row>
        <row r="523">
          <cell r="A523" t="str">
            <v>C1H295080</v>
          </cell>
          <cell r="B523" t="str">
            <v>C1H</v>
          </cell>
          <cell r="C523" t="str">
            <v>S</v>
          </cell>
          <cell r="D523" t="str">
            <v>N3</v>
          </cell>
          <cell r="E523" t="str">
            <v>C.k.c. De L'ill Selestat</v>
          </cell>
          <cell r="F523" t="str">
            <v>6715</v>
          </cell>
          <cell r="G523" t="str">
            <v>Comite Departemental Ck Du Bas Rhin</v>
          </cell>
          <cell r="H523" t="str">
            <v>6700</v>
          </cell>
          <cell r="I523" t="str">
            <v>Comite Regional Grand Est Ck</v>
          </cell>
          <cell r="J523" t="str">
            <v>CR05</v>
          </cell>
          <cell r="K523" t="str">
            <v>682.78</v>
          </cell>
          <cell r="L523">
            <v>295080</v>
          </cell>
          <cell r="M523" t="str">
            <v>ETTWILLER</v>
          </cell>
          <cell r="N523" t="str">
            <v>GAEL</v>
          </cell>
          <cell r="O523" t="str">
            <v>M</v>
          </cell>
          <cell r="P523">
            <v>37959</v>
          </cell>
          <cell r="Q523" t="str">
            <v>GAEL ETTWILLER</v>
          </cell>
        </row>
        <row r="524">
          <cell r="A524" t="str">
            <v>C1H295236</v>
          </cell>
          <cell r="B524" t="str">
            <v>C1H</v>
          </cell>
          <cell r="C524" t="str">
            <v>J</v>
          </cell>
          <cell r="D524" t="str">
            <v>N3</v>
          </cell>
          <cell r="E524" t="str">
            <v>Canoe Kayak Club Sabolien</v>
          </cell>
          <cell r="F524" t="str">
            <v>7208</v>
          </cell>
          <cell r="G524" t="str">
            <v>Comite Departemental Ck De La Sarthe</v>
          </cell>
          <cell r="H524" t="str">
            <v>7200</v>
          </cell>
          <cell r="I524" t="str">
            <v>Comite Regional Pays De La Loire Ck</v>
          </cell>
          <cell r="J524" t="str">
            <v>CR11</v>
          </cell>
          <cell r="K524" t="str">
            <v>443.5</v>
          </cell>
          <cell r="L524">
            <v>295236</v>
          </cell>
          <cell r="M524" t="str">
            <v>WEINEGAESSEL</v>
          </cell>
          <cell r="N524" t="str">
            <v>MATTEO</v>
          </cell>
          <cell r="O524" t="str">
            <v>M</v>
          </cell>
          <cell r="P524">
            <v>38798</v>
          </cell>
          <cell r="Q524" t="str">
            <v>MATTEO WEINEGAESSEL</v>
          </cell>
        </row>
        <row r="525">
          <cell r="A525" t="str">
            <v>C1H295314</v>
          </cell>
          <cell r="B525" t="str">
            <v>C1H</v>
          </cell>
          <cell r="C525" t="str">
            <v>S</v>
          </cell>
          <cell r="D525" t="str">
            <v>N3</v>
          </cell>
          <cell r="E525" t="str">
            <v>U.s.c. Nay Canoe Kayak</v>
          </cell>
          <cell r="F525" t="str">
            <v>6414</v>
          </cell>
          <cell r="G525" t="str">
            <v>Comite Departemental Ck Des Pyrenees Atlantiques</v>
          </cell>
          <cell r="H525" t="str">
            <v>6400</v>
          </cell>
          <cell r="I525" t="str">
            <v>Comite Regional Nouvelle Aquitaine Ck</v>
          </cell>
          <cell r="J525" t="str">
            <v>CR09</v>
          </cell>
          <cell r="K525" t="str">
            <v>1097.6</v>
          </cell>
          <cell r="L525">
            <v>295314</v>
          </cell>
          <cell r="M525" t="str">
            <v>ARNAUDIN</v>
          </cell>
          <cell r="N525" t="str">
            <v>QUENTIN</v>
          </cell>
          <cell r="O525" t="str">
            <v>M</v>
          </cell>
          <cell r="P525">
            <v>38587</v>
          </cell>
          <cell r="Q525" t="str">
            <v>QUENTIN ARNAUDIN</v>
          </cell>
        </row>
        <row r="526">
          <cell r="A526" t="str">
            <v>C1H295345</v>
          </cell>
          <cell r="B526" t="str">
            <v>C1H</v>
          </cell>
          <cell r="C526" t="str">
            <v>S</v>
          </cell>
          <cell r="D526" t="str">
            <v>N3</v>
          </cell>
          <cell r="E526" t="str">
            <v>Foyer Loisirs Manslois</v>
          </cell>
          <cell r="F526" t="str">
            <v>1607</v>
          </cell>
          <cell r="G526" t="str">
            <v>Comite Departemental Ck De La Charente</v>
          </cell>
          <cell r="H526" t="str">
            <v>1600</v>
          </cell>
          <cell r="I526" t="str">
            <v>Comite Regional Nouvelle Aquitaine Ck</v>
          </cell>
          <cell r="J526" t="str">
            <v>CR09</v>
          </cell>
          <cell r="K526" t="str">
            <v>489.51</v>
          </cell>
          <cell r="L526">
            <v>295345</v>
          </cell>
          <cell r="M526" t="str">
            <v>GILLAIZEAU</v>
          </cell>
          <cell r="N526" t="str">
            <v>CLEMENT</v>
          </cell>
          <cell r="O526" t="str">
            <v>M</v>
          </cell>
          <cell r="P526">
            <v>37887</v>
          </cell>
          <cell r="Q526" t="str">
            <v>CLEMENT GILLAIZEAU</v>
          </cell>
        </row>
        <row r="527">
          <cell r="A527" t="str">
            <v>C1H295457</v>
          </cell>
          <cell r="B527" t="str">
            <v>C1H</v>
          </cell>
          <cell r="C527" t="str">
            <v>S</v>
          </cell>
          <cell r="D527" t="str">
            <v>N3</v>
          </cell>
          <cell r="E527" t="str">
            <v>Eau Vive Embrun</v>
          </cell>
          <cell r="F527" t="str">
            <v>0504</v>
          </cell>
          <cell r="G527" t="str">
            <v>Comite Departemental Ck Des Hautes Alpes</v>
          </cell>
          <cell r="H527" t="str">
            <v>0500</v>
          </cell>
          <cell r="I527" t="str">
            <v>Comite Provence Alpes Cote D'azur De Canoe Kayak</v>
          </cell>
          <cell r="J527" t="str">
            <v>CR12</v>
          </cell>
          <cell r="K527" t="str">
            <v>781.99</v>
          </cell>
          <cell r="L527">
            <v>295457</v>
          </cell>
          <cell r="M527" t="str">
            <v>TOUZET</v>
          </cell>
          <cell r="N527" t="str">
            <v>TEO</v>
          </cell>
          <cell r="O527" t="str">
            <v>M</v>
          </cell>
          <cell r="P527">
            <v>38415</v>
          </cell>
          <cell r="Q527" t="str">
            <v>TEO TOUZET</v>
          </cell>
        </row>
        <row r="528">
          <cell r="A528" t="str">
            <v>C1H295829</v>
          </cell>
          <cell r="B528" t="str">
            <v>C1H</v>
          </cell>
          <cell r="C528" t="str">
            <v>S</v>
          </cell>
          <cell r="D528" t="str">
            <v>N3</v>
          </cell>
          <cell r="E528" t="str">
            <v>Les Alligators - Landerneau</v>
          </cell>
          <cell r="F528" t="str">
            <v>2912</v>
          </cell>
          <cell r="G528" t="str">
            <v>Comite Departemental Ck Du Finistere</v>
          </cell>
          <cell r="H528" t="str">
            <v>2900</v>
          </cell>
          <cell r="I528" t="str">
            <v>Comite Regional Bretagne Ck</v>
          </cell>
          <cell r="J528" t="str">
            <v>CR03</v>
          </cell>
          <cell r="K528" t="str">
            <v>700.49</v>
          </cell>
          <cell r="L528">
            <v>295829</v>
          </cell>
          <cell r="M528" t="str">
            <v>MICHEL</v>
          </cell>
          <cell r="N528" t="str">
            <v>PACOME</v>
          </cell>
          <cell r="O528" t="str">
            <v>M</v>
          </cell>
          <cell r="P528">
            <v>38649</v>
          </cell>
          <cell r="Q528" t="str">
            <v>PACOME MICHEL</v>
          </cell>
        </row>
        <row r="529">
          <cell r="A529" t="str">
            <v>C1H296020</v>
          </cell>
          <cell r="B529" t="str">
            <v>C1H</v>
          </cell>
          <cell r="C529" t="str">
            <v>S</v>
          </cell>
          <cell r="D529" t="str">
            <v>N3</v>
          </cell>
          <cell r="E529" t="str">
            <v>C.k.c. De L'ill Selestat</v>
          </cell>
          <cell r="F529" t="str">
            <v>6715</v>
          </cell>
          <cell r="G529" t="str">
            <v>Comite Departemental Ck Du Bas Rhin</v>
          </cell>
          <cell r="H529" t="str">
            <v>6700</v>
          </cell>
          <cell r="I529" t="str">
            <v>Comite Regional Grand Est Ck</v>
          </cell>
          <cell r="J529" t="str">
            <v>CR05</v>
          </cell>
          <cell r="K529" t="str">
            <v>559.23</v>
          </cell>
          <cell r="L529">
            <v>296020</v>
          </cell>
          <cell r="M529" t="str">
            <v>BOSTOEN</v>
          </cell>
          <cell r="N529" t="str">
            <v>VALENTIN</v>
          </cell>
          <cell r="O529" t="str">
            <v>M</v>
          </cell>
          <cell r="P529">
            <v>38198</v>
          </cell>
          <cell r="Q529" t="str">
            <v>VALENTIN BOSTOEN</v>
          </cell>
        </row>
        <row r="530">
          <cell r="A530" t="str">
            <v>C1H296212</v>
          </cell>
          <cell r="B530" t="str">
            <v>C1H</v>
          </cell>
          <cell r="C530" t="str">
            <v>J</v>
          </cell>
          <cell r="D530" t="str">
            <v>N1</v>
          </cell>
          <cell r="E530" t="str">
            <v>Cesson Sevigne Canoe Kayak Les Poissons Volants</v>
          </cell>
          <cell r="F530" t="str">
            <v>3522</v>
          </cell>
          <cell r="G530" t="str">
            <v>Comite Departemental Ck D'ille Et Vilaine</v>
          </cell>
          <cell r="H530" t="str">
            <v>3500</v>
          </cell>
          <cell r="I530" t="str">
            <v>Comite Regional Bretagne Ck</v>
          </cell>
          <cell r="J530" t="str">
            <v>CR03</v>
          </cell>
          <cell r="K530" t="str">
            <v>132.46</v>
          </cell>
          <cell r="L530">
            <v>296212</v>
          </cell>
          <cell r="M530" t="str">
            <v>DEBLIQUY</v>
          </cell>
          <cell r="N530" t="str">
            <v>ELOUAN</v>
          </cell>
          <cell r="O530" t="str">
            <v>M</v>
          </cell>
          <cell r="P530">
            <v>38927</v>
          </cell>
          <cell r="Q530" t="str">
            <v>ELOUAN DEBLIQUY</v>
          </cell>
        </row>
        <row r="531">
          <cell r="A531" t="str">
            <v>C1H296249</v>
          </cell>
          <cell r="B531" t="str">
            <v>C1H</v>
          </cell>
          <cell r="C531" t="str">
            <v>S</v>
          </cell>
          <cell r="D531" t="str">
            <v>N3</v>
          </cell>
          <cell r="E531" t="str">
            <v>Golbey Epinal St Nabord</v>
          </cell>
          <cell r="F531" t="str">
            <v>8803</v>
          </cell>
          <cell r="G531" t="str">
            <v>Comite Departemental Ck Des Vosges</v>
          </cell>
          <cell r="H531" t="str">
            <v>8800</v>
          </cell>
          <cell r="I531" t="str">
            <v>Comite Regional Grand Est Ck</v>
          </cell>
          <cell r="J531" t="str">
            <v>CR05</v>
          </cell>
          <cell r="K531" t="str">
            <v>389.18</v>
          </cell>
          <cell r="L531">
            <v>296249</v>
          </cell>
          <cell r="M531" t="str">
            <v>NORMAND</v>
          </cell>
          <cell r="N531" t="str">
            <v>JOAO</v>
          </cell>
          <cell r="O531" t="str">
            <v>M</v>
          </cell>
          <cell r="P531">
            <v>38535</v>
          </cell>
          <cell r="Q531" t="str">
            <v>JOAO NORMAND</v>
          </cell>
        </row>
        <row r="532">
          <cell r="A532" t="str">
            <v>C1H296256</v>
          </cell>
          <cell r="B532" t="str">
            <v>C1H</v>
          </cell>
          <cell r="C532" t="str">
            <v>S</v>
          </cell>
          <cell r="D532" t="str">
            <v>N2</v>
          </cell>
          <cell r="E532" t="str">
            <v>Chambery Le Bourget Canoe Kayak</v>
          </cell>
          <cell r="F532" t="str">
            <v>7310</v>
          </cell>
          <cell r="G532" t="str">
            <v>Comite Departemental Ck De La Savoie</v>
          </cell>
          <cell r="H532" t="str">
            <v>7300</v>
          </cell>
          <cell r="I532" t="str">
            <v>Comite Regional Auvergne RhÔne Alpes Ck</v>
          </cell>
          <cell r="J532" t="str">
            <v>CR01</v>
          </cell>
          <cell r="K532" t="str">
            <v>381.65</v>
          </cell>
          <cell r="L532">
            <v>296256</v>
          </cell>
          <cell r="M532" t="str">
            <v>CARBON</v>
          </cell>
          <cell r="N532" t="str">
            <v>TITOUAN</v>
          </cell>
          <cell r="O532" t="str">
            <v>M</v>
          </cell>
          <cell r="P532">
            <v>38437</v>
          </cell>
          <cell r="Q532" t="str">
            <v>TITOUAN CARBON</v>
          </cell>
        </row>
        <row r="533">
          <cell r="A533" t="str">
            <v>C1H296273</v>
          </cell>
          <cell r="B533" t="str">
            <v>C1H</v>
          </cell>
          <cell r="C533" t="str">
            <v>S</v>
          </cell>
          <cell r="D533" t="str">
            <v>N3</v>
          </cell>
          <cell r="E533" t="str">
            <v>C.k.c. Beaurainvillois</v>
          </cell>
          <cell r="F533" t="str">
            <v>6211</v>
          </cell>
          <cell r="G533" t="str">
            <v>Comite Departemental Ck  Du Pas De Calais</v>
          </cell>
          <cell r="H533" t="str">
            <v>6200</v>
          </cell>
          <cell r="I533" t="str">
            <v>Comite Regional Hauts De France Ck</v>
          </cell>
          <cell r="J533" t="str">
            <v>CR06</v>
          </cell>
          <cell r="K533" t="str">
            <v>608.17</v>
          </cell>
          <cell r="L533">
            <v>296273</v>
          </cell>
          <cell r="M533" t="str">
            <v>LECOMTE</v>
          </cell>
          <cell r="N533" t="str">
            <v>PAUL</v>
          </cell>
          <cell r="O533" t="str">
            <v>M</v>
          </cell>
          <cell r="P533">
            <v>37976</v>
          </cell>
          <cell r="Q533" t="str">
            <v>PAUL LECOMTE</v>
          </cell>
        </row>
        <row r="534">
          <cell r="A534" t="str">
            <v>C1H296577</v>
          </cell>
          <cell r="B534" t="str">
            <v>C1H</v>
          </cell>
          <cell r="C534" t="str">
            <v>J</v>
          </cell>
          <cell r="D534" t="str">
            <v>N2</v>
          </cell>
          <cell r="E534" t="str">
            <v>Cadpa Huningue</v>
          </cell>
          <cell r="F534" t="str">
            <v>6801</v>
          </cell>
          <cell r="G534" t="str">
            <v>Comite Departemental Ck Du Haut Rhin</v>
          </cell>
          <cell r="H534" t="str">
            <v>6800</v>
          </cell>
          <cell r="I534" t="str">
            <v>Comite Regional Grand Est Ck</v>
          </cell>
          <cell r="J534" t="str">
            <v>CR05</v>
          </cell>
          <cell r="K534" t="str">
            <v>277.61</v>
          </cell>
          <cell r="L534">
            <v>296577</v>
          </cell>
          <cell r="M534" t="str">
            <v>FLOCH</v>
          </cell>
          <cell r="N534" t="str">
            <v>COLIN</v>
          </cell>
          <cell r="O534" t="str">
            <v>M</v>
          </cell>
          <cell r="P534">
            <v>39284</v>
          </cell>
          <cell r="Q534" t="str">
            <v>COLIN FLOCH</v>
          </cell>
        </row>
        <row r="535">
          <cell r="A535" t="str">
            <v>C1H296585</v>
          </cell>
          <cell r="B535" t="str">
            <v>C1H</v>
          </cell>
          <cell r="C535" t="str">
            <v>C</v>
          </cell>
          <cell r="D535" t="str">
            <v>N1</v>
          </cell>
          <cell r="E535" t="str">
            <v>Canoe Kayak Club De Mehun</v>
          </cell>
          <cell r="F535" t="str">
            <v>1804</v>
          </cell>
          <cell r="G535" t="str">
            <v>Comite Departemental Ck Du Cher</v>
          </cell>
          <cell r="H535" t="str">
            <v>1800</v>
          </cell>
          <cell r="I535" t="str">
            <v>Comite Regional Centre Val De Loire Ck</v>
          </cell>
          <cell r="J535" t="str">
            <v>CR04</v>
          </cell>
          <cell r="K535" t="str">
            <v>277.87</v>
          </cell>
          <cell r="L535">
            <v>296585</v>
          </cell>
          <cell r="M535" t="str">
            <v>MENUAT</v>
          </cell>
          <cell r="N535" t="str">
            <v>CYRIAN</v>
          </cell>
          <cell r="O535" t="str">
            <v>M</v>
          </cell>
          <cell r="P535">
            <v>39545</v>
          </cell>
          <cell r="Q535" t="str">
            <v>CYRIAN MENUAT</v>
          </cell>
        </row>
        <row r="536">
          <cell r="A536" t="str">
            <v>C1H296605</v>
          </cell>
          <cell r="B536" t="str">
            <v>C1H</v>
          </cell>
          <cell r="C536" t="str">
            <v>S</v>
          </cell>
          <cell r="D536" t="str">
            <v>N3</v>
          </cell>
          <cell r="E536" t="str">
            <v>Canoe-kayak Saujon</v>
          </cell>
          <cell r="F536" t="str">
            <v>1702</v>
          </cell>
          <cell r="G536" t="str">
            <v>Comite Departemental Ck De Charente Maritime</v>
          </cell>
          <cell r="H536" t="str">
            <v>1700</v>
          </cell>
          <cell r="I536" t="str">
            <v>Comite Regional Nouvelle Aquitaine Ck</v>
          </cell>
          <cell r="J536" t="str">
            <v>CR09</v>
          </cell>
          <cell r="K536" t="str">
            <v>801.91</v>
          </cell>
          <cell r="L536">
            <v>296605</v>
          </cell>
          <cell r="M536" t="str">
            <v>BROCHARD</v>
          </cell>
          <cell r="N536" t="str">
            <v>PAUL</v>
          </cell>
          <cell r="O536" t="str">
            <v>M</v>
          </cell>
          <cell r="P536">
            <v>38542</v>
          </cell>
          <cell r="Q536" t="str">
            <v>PAUL BROCHARD</v>
          </cell>
        </row>
        <row r="537">
          <cell r="A537" t="str">
            <v>C1H296962</v>
          </cell>
          <cell r="B537" t="str">
            <v>C1H</v>
          </cell>
          <cell r="C537" t="str">
            <v>J</v>
          </cell>
          <cell r="D537" t="str">
            <v>N3</v>
          </cell>
          <cell r="E537" t="str">
            <v>Cesson Sevigne Canoe Kayak Les Poissons Volants</v>
          </cell>
          <cell r="F537" t="str">
            <v>3522</v>
          </cell>
          <cell r="G537" t="str">
            <v>Comite Departemental Ck D'ille Et Vilaine</v>
          </cell>
          <cell r="H537" t="str">
            <v>3500</v>
          </cell>
          <cell r="I537" t="str">
            <v>Comite Regional Bretagne Ck</v>
          </cell>
          <cell r="J537" t="str">
            <v>CR03</v>
          </cell>
          <cell r="K537" t="str">
            <v>464.55</v>
          </cell>
          <cell r="L537">
            <v>296962</v>
          </cell>
          <cell r="M537" t="str">
            <v>MESNIL</v>
          </cell>
          <cell r="N537" t="str">
            <v>GABIN</v>
          </cell>
          <cell r="O537" t="str">
            <v>M</v>
          </cell>
          <cell r="P537">
            <v>39408</v>
          </cell>
          <cell r="Q537" t="str">
            <v>GABIN MESNIL</v>
          </cell>
        </row>
        <row r="538">
          <cell r="A538" t="str">
            <v>C1H297277</v>
          </cell>
          <cell r="B538" t="str">
            <v>C1H</v>
          </cell>
          <cell r="C538" t="str">
            <v>S</v>
          </cell>
          <cell r="D538" t="str">
            <v>N3</v>
          </cell>
          <cell r="E538" t="str">
            <v>Cesson Sevigne Canoe Kayak Les Poissons Volants</v>
          </cell>
          <cell r="F538" t="str">
            <v>3522</v>
          </cell>
          <cell r="G538" t="str">
            <v>Comite Departemental Ck D'ille Et Vilaine</v>
          </cell>
          <cell r="H538" t="str">
            <v>3500</v>
          </cell>
          <cell r="I538" t="str">
            <v>Comite Regional Bretagne Ck</v>
          </cell>
          <cell r="J538" t="str">
            <v>CR03</v>
          </cell>
          <cell r="K538" t="str">
            <v>517.15</v>
          </cell>
          <cell r="L538">
            <v>297277</v>
          </cell>
          <cell r="M538" t="str">
            <v>CLIPET</v>
          </cell>
          <cell r="N538" t="str">
            <v>PIERRIC</v>
          </cell>
          <cell r="O538" t="str">
            <v>M</v>
          </cell>
          <cell r="P538">
            <v>38448</v>
          </cell>
          <cell r="Q538" t="str">
            <v>PIERRIC CLIPET</v>
          </cell>
        </row>
        <row r="539">
          <cell r="A539" t="str">
            <v>C1H297337</v>
          </cell>
          <cell r="B539" t="str">
            <v>C1H</v>
          </cell>
          <cell r="C539" t="str">
            <v>V5</v>
          </cell>
          <cell r="D539" t="str">
            <v>Reg</v>
          </cell>
          <cell r="E539" t="str">
            <v>Cognac Canoe Kayak</v>
          </cell>
          <cell r="F539" t="str">
            <v>1604</v>
          </cell>
          <cell r="G539" t="str">
            <v>Comite Departemental Ck De La Charente</v>
          </cell>
          <cell r="H539" t="str">
            <v>1600</v>
          </cell>
          <cell r="I539" t="str">
            <v>Comite Regional Nouvelle Aquitaine Ck</v>
          </cell>
          <cell r="J539" t="str">
            <v>CR09</v>
          </cell>
          <cell r="K539" t="str">
            <v>1779.25</v>
          </cell>
          <cell r="L539">
            <v>297337</v>
          </cell>
          <cell r="M539" t="str">
            <v>GIREAUD</v>
          </cell>
          <cell r="N539" t="str">
            <v>DOMINIQUE</v>
          </cell>
          <cell r="O539" t="str">
            <v>M</v>
          </cell>
          <cell r="P539">
            <v>22735</v>
          </cell>
          <cell r="Q539" t="str">
            <v>DOMINIQUE GIREAUD</v>
          </cell>
        </row>
        <row r="540">
          <cell r="A540" t="str">
            <v>C1H297526</v>
          </cell>
          <cell r="B540" t="str">
            <v>C1H</v>
          </cell>
          <cell r="C540" t="str">
            <v>C</v>
          </cell>
          <cell r="D540" t="str">
            <v>Reg</v>
          </cell>
          <cell r="E540" t="str">
            <v>Canoe Kayak Fontenay Le Comte</v>
          </cell>
          <cell r="F540" t="str">
            <v>8501</v>
          </cell>
          <cell r="G540" t="str">
            <v>Comite Departemental Ck De Vendee</v>
          </cell>
          <cell r="H540" t="str">
            <v>8500</v>
          </cell>
          <cell r="I540" t="str">
            <v>Comite Regional Pays De La Loire Ck</v>
          </cell>
          <cell r="J540" t="str">
            <v>CR11</v>
          </cell>
          <cell r="K540" t="str">
            <v>741.44</v>
          </cell>
          <cell r="L540">
            <v>297526</v>
          </cell>
          <cell r="M540" t="str">
            <v>AUVOLAT</v>
          </cell>
          <cell r="N540" t="str">
            <v>GABRIEL</v>
          </cell>
          <cell r="O540" t="str">
            <v>M</v>
          </cell>
          <cell r="P540">
            <v>39483</v>
          </cell>
          <cell r="Q540" t="str">
            <v>GABRIEL AUVOLAT</v>
          </cell>
        </row>
        <row r="541">
          <cell r="A541" t="str">
            <v>C1H298228</v>
          </cell>
          <cell r="B541" t="str">
            <v>C1H</v>
          </cell>
          <cell r="C541" t="str">
            <v>S</v>
          </cell>
          <cell r="D541" t="str">
            <v>Reg</v>
          </cell>
          <cell r="E541" t="str">
            <v>Herouville Caen Canoë Kayak</v>
          </cell>
          <cell r="F541" t="str">
            <v>1404</v>
          </cell>
          <cell r="G541" t="str">
            <v>Comite Departemental Ck Du Calvados</v>
          </cell>
          <cell r="H541" t="str">
            <v>1400</v>
          </cell>
          <cell r="I541" t="str">
            <v>Comite Regional Normandie Ck</v>
          </cell>
          <cell r="J541" t="str">
            <v>CR08</v>
          </cell>
          <cell r="K541" t="str">
            <v>1169.87</v>
          </cell>
          <cell r="L541">
            <v>298228</v>
          </cell>
          <cell r="M541" t="str">
            <v>DAUNIS</v>
          </cell>
          <cell r="N541" t="str">
            <v>SIMON</v>
          </cell>
          <cell r="O541" t="str">
            <v>M</v>
          </cell>
          <cell r="P541">
            <v>37548</v>
          </cell>
          <cell r="Q541" t="str">
            <v>SIMON DAUNIS</v>
          </cell>
        </row>
        <row r="542">
          <cell r="A542" t="str">
            <v>C1H298421</v>
          </cell>
          <cell r="B542" t="str">
            <v>C1H</v>
          </cell>
          <cell r="C542" t="str">
            <v>J</v>
          </cell>
          <cell r="D542" t="str">
            <v>N3</v>
          </cell>
          <cell r="E542" t="str">
            <v>C.k. Dormans Eaux Libres</v>
          </cell>
          <cell r="F542" t="str">
            <v>5102</v>
          </cell>
          <cell r="G542" t="str">
            <v>Comite Departemental Ck De La Marne</v>
          </cell>
          <cell r="H542" t="str">
            <v>5100</v>
          </cell>
          <cell r="I542" t="str">
            <v>Comite Regional Grand Est Ck</v>
          </cell>
          <cell r="J542" t="str">
            <v>CR05</v>
          </cell>
          <cell r="K542" t="str">
            <v>557.24</v>
          </cell>
          <cell r="L542">
            <v>298421</v>
          </cell>
          <cell r="M542" t="str">
            <v>TASSOTTI</v>
          </cell>
          <cell r="N542" t="str">
            <v>JULIEN</v>
          </cell>
          <cell r="O542" t="str">
            <v>M</v>
          </cell>
          <cell r="P542">
            <v>38780</v>
          </cell>
          <cell r="Q542" t="str">
            <v>JULIEN TASSOTTI</v>
          </cell>
        </row>
        <row r="543">
          <cell r="A543" t="str">
            <v>C1H298543</v>
          </cell>
          <cell r="B543" t="str">
            <v>C1H</v>
          </cell>
          <cell r="C543" t="str">
            <v>J</v>
          </cell>
          <cell r="D543" t="str">
            <v>N3</v>
          </cell>
          <cell r="E543" t="str">
            <v>Canoe Kayak Du Pays De Broceliande</v>
          </cell>
          <cell r="F543" t="str">
            <v>3507</v>
          </cell>
          <cell r="G543" t="str">
            <v>Comite Departemental Ck D'ille Et Vilaine</v>
          </cell>
          <cell r="H543" t="str">
            <v>3500</v>
          </cell>
          <cell r="I543" t="str">
            <v>Comite Regional Bretagne Ck</v>
          </cell>
          <cell r="J543" t="str">
            <v>CR03</v>
          </cell>
          <cell r="K543" t="str">
            <v>545.72</v>
          </cell>
          <cell r="L543">
            <v>298543</v>
          </cell>
          <cell r="M543" t="str">
            <v>COPPENS</v>
          </cell>
          <cell r="N543" t="str">
            <v>DUNCAN</v>
          </cell>
          <cell r="O543" t="str">
            <v>M</v>
          </cell>
          <cell r="P543">
            <v>38827</v>
          </cell>
          <cell r="Q543" t="str">
            <v>DUNCAN COPPENS</v>
          </cell>
        </row>
        <row r="544">
          <cell r="A544" t="str">
            <v>C1H298730</v>
          </cell>
          <cell r="B544" t="str">
            <v>C1H</v>
          </cell>
          <cell r="C544" t="str">
            <v>V5</v>
          </cell>
          <cell r="D544" t="str">
            <v>N3</v>
          </cell>
          <cell r="E544" t="str">
            <v>Red Star Club Champigny</v>
          </cell>
          <cell r="F544" t="str">
            <v>9407</v>
          </cell>
          <cell r="G544" t="str">
            <v>Comite Departemental Ck Du Val De Marne</v>
          </cell>
          <cell r="H544" t="str">
            <v>9400</v>
          </cell>
          <cell r="I544" t="str">
            <v>Comite Regional Ile De France Ck</v>
          </cell>
          <cell r="J544" t="str">
            <v>CR07</v>
          </cell>
          <cell r="K544" t="str">
            <v>883.8</v>
          </cell>
          <cell r="L544">
            <v>298730</v>
          </cell>
          <cell r="M544" t="str">
            <v>BRUCHER</v>
          </cell>
          <cell r="N544" t="str">
            <v>ALAIN</v>
          </cell>
          <cell r="O544" t="str">
            <v>M</v>
          </cell>
          <cell r="P544">
            <v>24186</v>
          </cell>
          <cell r="Q544" t="str">
            <v>ALAIN BRUCHER</v>
          </cell>
        </row>
        <row r="545">
          <cell r="A545" t="str">
            <v>C1H298731</v>
          </cell>
          <cell r="B545" t="str">
            <v>C1H</v>
          </cell>
          <cell r="C545" t="str">
            <v>J</v>
          </cell>
          <cell r="D545" t="str">
            <v>N1</v>
          </cell>
          <cell r="E545" t="str">
            <v>Red Star Club Champigny</v>
          </cell>
          <cell r="F545" t="str">
            <v>9407</v>
          </cell>
          <cell r="G545" t="str">
            <v>Comite Departemental Ck Du Val De Marne</v>
          </cell>
          <cell r="H545" t="str">
            <v>9400</v>
          </cell>
          <cell r="I545" t="str">
            <v>Comite Regional Ile De France Ck</v>
          </cell>
          <cell r="J545" t="str">
            <v>CR07</v>
          </cell>
          <cell r="K545" t="str">
            <v>211.37</v>
          </cell>
          <cell r="L545">
            <v>298731</v>
          </cell>
          <cell r="M545" t="str">
            <v>BRUCHER</v>
          </cell>
          <cell r="N545" t="str">
            <v>ALOIS</v>
          </cell>
          <cell r="O545" t="str">
            <v>M</v>
          </cell>
          <cell r="P545">
            <v>39311</v>
          </cell>
          <cell r="Q545" t="str">
            <v>ALOIS BRUCHER</v>
          </cell>
        </row>
        <row r="546">
          <cell r="A546" t="str">
            <v>C1H298732</v>
          </cell>
          <cell r="B546" t="str">
            <v>C1H</v>
          </cell>
          <cell r="C546" t="str">
            <v>S</v>
          </cell>
          <cell r="D546" t="str">
            <v>N3</v>
          </cell>
          <cell r="E546" t="str">
            <v>Red Star Club Champigny</v>
          </cell>
          <cell r="F546" t="str">
            <v>9407</v>
          </cell>
          <cell r="G546" t="str">
            <v>Comite Departemental Ck Du Val De Marne</v>
          </cell>
          <cell r="H546" t="str">
            <v>9400</v>
          </cell>
          <cell r="I546" t="str">
            <v>Comite Regional Ile De France Ck</v>
          </cell>
          <cell r="J546" t="str">
            <v>CR07</v>
          </cell>
          <cell r="K546" t="str">
            <v>414.66</v>
          </cell>
          <cell r="L546">
            <v>298732</v>
          </cell>
          <cell r="M546" t="str">
            <v>BRUCHER</v>
          </cell>
          <cell r="N546" t="str">
            <v>AMAURY</v>
          </cell>
          <cell r="O546" t="str">
            <v>M</v>
          </cell>
          <cell r="P546">
            <v>37291</v>
          </cell>
          <cell r="Q546" t="str">
            <v>AMAURY BRUCHER</v>
          </cell>
        </row>
        <row r="547">
          <cell r="A547" t="str">
            <v>C1H298774</v>
          </cell>
          <cell r="B547" t="str">
            <v>C1H</v>
          </cell>
          <cell r="C547" t="str">
            <v>J</v>
          </cell>
          <cell r="D547" t="str">
            <v>N3</v>
          </cell>
          <cell r="E547" t="str">
            <v>Eyrieux Canoe Kayak</v>
          </cell>
          <cell r="F547" t="str">
            <v>0705</v>
          </cell>
          <cell r="G547" t="str">
            <v>Comite Departemental Ck De L'ardeche</v>
          </cell>
          <cell r="H547" t="str">
            <v>0700</v>
          </cell>
          <cell r="I547" t="str">
            <v>Comite Regional Auvergne RhÔne Alpes Ck</v>
          </cell>
          <cell r="J547" t="str">
            <v>CR01</v>
          </cell>
          <cell r="K547" t="str">
            <v>535.68</v>
          </cell>
          <cell r="L547">
            <v>298774</v>
          </cell>
          <cell r="M547" t="str">
            <v>BAPTISTE</v>
          </cell>
          <cell r="N547" t="str">
            <v>SIMON</v>
          </cell>
          <cell r="O547" t="str">
            <v>M</v>
          </cell>
          <cell r="P547">
            <v>39143</v>
          </cell>
          <cell r="Q547" t="str">
            <v>SIMON BAPTISTE</v>
          </cell>
        </row>
        <row r="548">
          <cell r="A548" t="str">
            <v>C1H299954</v>
          </cell>
          <cell r="B548" t="str">
            <v>C1H</v>
          </cell>
          <cell r="C548" t="str">
            <v>J</v>
          </cell>
          <cell r="D548" t="str">
            <v>N2</v>
          </cell>
          <cell r="E548" t="str">
            <v>Canoe Kayak Club France</v>
          </cell>
          <cell r="F548" t="str">
            <v>9402</v>
          </cell>
          <cell r="G548" t="str">
            <v>Comite Departemental Ck Du Val De Marne</v>
          </cell>
          <cell r="H548" t="str">
            <v>9400</v>
          </cell>
          <cell r="I548" t="str">
            <v>Comite Regional Ile De France Ck</v>
          </cell>
          <cell r="J548" t="str">
            <v>CR07</v>
          </cell>
          <cell r="K548" t="str">
            <v>248.69</v>
          </cell>
          <cell r="L548">
            <v>299954</v>
          </cell>
          <cell r="M548" t="str">
            <v>SENECHAULT</v>
          </cell>
          <cell r="N548" t="str">
            <v>MATHEO</v>
          </cell>
          <cell r="O548" t="str">
            <v>M</v>
          </cell>
          <cell r="P548">
            <v>39207</v>
          </cell>
          <cell r="Q548" t="str">
            <v>MATHEO SENECHAULT</v>
          </cell>
        </row>
        <row r="549">
          <cell r="A549" t="str">
            <v>C1H300063</v>
          </cell>
          <cell r="B549" t="str">
            <v>C1H</v>
          </cell>
          <cell r="C549" t="str">
            <v>J</v>
          </cell>
          <cell r="D549" t="str">
            <v>N1</v>
          </cell>
          <cell r="E549" t="str">
            <v>Pau Canoe-kayak Club Universitaire</v>
          </cell>
          <cell r="F549" t="str">
            <v>6411</v>
          </cell>
          <cell r="G549" t="str">
            <v>Comite Departemental Ck Des Pyrenees Atlantiques</v>
          </cell>
          <cell r="H549" t="str">
            <v>6400</v>
          </cell>
          <cell r="I549" t="str">
            <v>Comite Regional Nouvelle Aquitaine Ck</v>
          </cell>
          <cell r="J549" t="str">
            <v>CR09</v>
          </cell>
          <cell r="K549" t="str">
            <v>135.76</v>
          </cell>
          <cell r="L549">
            <v>300063</v>
          </cell>
          <cell r="M549" t="str">
            <v>ESTANGUET</v>
          </cell>
          <cell r="N549" t="str">
            <v>TITOUAN</v>
          </cell>
          <cell r="O549" t="str">
            <v>M</v>
          </cell>
          <cell r="P549">
            <v>39207</v>
          </cell>
          <cell r="Q549" t="str">
            <v>TITOUAN ESTANGUET</v>
          </cell>
        </row>
        <row r="550">
          <cell r="A550" t="str">
            <v>C1H300136</v>
          </cell>
          <cell r="B550" t="str">
            <v>C1H</v>
          </cell>
          <cell r="C550" t="str">
            <v>S</v>
          </cell>
          <cell r="D550" t="str">
            <v>N2</v>
          </cell>
          <cell r="E550" t="str">
            <v>Torcy Canoe Kayak</v>
          </cell>
          <cell r="F550" t="str">
            <v>7705</v>
          </cell>
          <cell r="G550" t="str">
            <v>Comite Departemental Ck De Seine Et Marne</v>
          </cell>
          <cell r="H550" t="str">
            <v>7700</v>
          </cell>
          <cell r="I550" t="str">
            <v>Comite Regional Ile De France Ck</v>
          </cell>
          <cell r="J550" t="str">
            <v>CR07</v>
          </cell>
          <cell r="K550" t="str">
            <v>281.51</v>
          </cell>
          <cell r="L550">
            <v>300136</v>
          </cell>
          <cell r="M550" t="str">
            <v>DUFOUR</v>
          </cell>
          <cell r="N550" t="str">
            <v>LOIC</v>
          </cell>
          <cell r="O550" t="str">
            <v>M</v>
          </cell>
          <cell r="P550">
            <v>38531</v>
          </cell>
          <cell r="Q550" t="str">
            <v>LOIC DUFOUR</v>
          </cell>
        </row>
        <row r="551">
          <cell r="A551" t="str">
            <v>C1H301358</v>
          </cell>
          <cell r="B551" t="str">
            <v>C1H</v>
          </cell>
          <cell r="C551" t="str">
            <v>S</v>
          </cell>
          <cell r="D551" t="str">
            <v>N1</v>
          </cell>
          <cell r="E551" t="str">
            <v>C.k.c. Nancy Tomblaine</v>
          </cell>
          <cell r="F551" t="str">
            <v>5408</v>
          </cell>
          <cell r="G551" t="str">
            <v>Comite Departemental Ck De Meurthe Et Moselle</v>
          </cell>
          <cell r="H551" t="str">
            <v>5400</v>
          </cell>
          <cell r="I551" t="str">
            <v>Comite Regional Grand Est Ck</v>
          </cell>
          <cell r="J551" t="str">
            <v>CR05</v>
          </cell>
          <cell r="K551" t="str">
            <v>287.53</v>
          </cell>
          <cell r="L551">
            <v>301358</v>
          </cell>
          <cell r="M551" t="str">
            <v>FORCADETTE</v>
          </cell>
          <cell r="N551" t="str">
            <v>MAXIME</v>
          </cell>
          <cell r="O551" t="str">
            <v>M</v>
          </cell>
          <cell r="P551">
            <v>38524</v>
          </cell>
          <cell r="Q551" t="str">
            <v>MAXIME FORCADETTE</v>
          </cell>
        </row>
        <row r="552">
          <cell r="A552" t="str">
            <v>C1H302122</v>
          </cell>
          <cell r="B552" t="str">
            <v>C1H</v>
          </cell>
          <cell r="C552" t="str">
            <v>V4</v>
          </cell>
          <cell r="D552" t="str">
            <v>Reg</v>
          </cell>
          <cell r="E552" t="str">
            <v>Touring Canoe Kayak Montmerle 3 Rivieres</v>
          </cell>
          <cell r="F552" t="str">
            <v>0116</v>
          </cell>
          <cell r="G552" t="str">
            <v>Comite Departemental Ck De L'ain</v>
          </cell>
          <cell r="H552" t="str">
            <v>0100</v>
          </cell>
          <cell r="I552" t="str">
            <v>Comite Regional Auvergne RhÔne Alpes Ck</v>
          </cell>
          <cell r="J552" t="str">
            <v>CR01</v>
          </cell>
          <cell r="K552" t="str">
            <v>1661.13</v>
          </cell>
          <cell r="L552">
            <v>302122</v>
          </cell>
          <cell r="M552" t="str">
            <v>MONNET</v>
          </cell>
          <cell r="N552" t="str">
            <v>DAVID</v>
          </cell>
          <cell r="O552" t="str">
            <v>M</v>
          </cell>
          <cell r="P552">
            <v>26719</v>
          </cell>
          <cell r="Q552" t="str">
            <v>DAVID MONNET</v>
          </cell>
        </row>
        <row r="553">
          <cell r="A553" t="str">
            <v>C1H302224</v>
          </cell>
          <cell r="B553" t="str">
            <v>C1H</v>
          </cell>
          <cell r="C553" t="str">
            <v>J</v>
          </cell>
          <cell r="D553" t="str">
            <v>N3</v>
          </cell>
          <cell r="E553" t="str">
            <v>C.k.c. De L'ill Selestat</v>
          </cell>
          <cell r="F553" t="str">
            <v>6715</v>
          </cell>
          <cell r="G553" t="str">
            <v>Comite Departemental Ck Du Bas Rhin</v>
          </cell>
          <cell r="H553" t="str">
            <v>6700</v>
          </cell>
          <cell r="I553" t="str">
            <v>Comite Regional Grand Est Ck</v>
          </cell>
          <cell r="J553" t="str">
            <v>CR05</v>
          </cell>
          <cell r="K553" t="str">
            <v>2011.88</v>
          </cell>
          <cell r="L553">
            <v>302224</v>
          </cell>
          <cell r="M553" t="str">
            <v>RUDINGER</v>
          </cell>
          <cell r="N553" t="str">
            <v>CHARLI</v>
          </cell>
          <cell r="O553" t="str">
            <v>M</v>
          </cell>
          <cell r="P553">
            <v>39087</v>
          </cell>
          <cell r="Q553" t="str">
            <v>CHARLI RUDINGER</v>
          </cell>
        </row>
        <row r="554">
          <cell r="A554" t="str">
            <v>C1H303076</v>
          </cell>
          <cell r="B554" t="str">
            <v>C1H</v>
          </cell>
          <cell r="C554" t="str">
            <v>J</v>
          </cell>
          <cell r="D554" t="str">
            <v>Reg</v>
          </cell>
          <cell r="E554" t="str">
            <v>C.k.c. Beaurainvillois</v>
          </cell>
          <cell r="F554" t="str">
            <v>6211</v>
          </cell>
          <cell r="G554" t="str">
            <v>Comite Departemental Ck  Du Pas De Calais</v>
          </cell>
          <cell r="H554" t="str">
            <v>6200</v>
          </cell>
          <cell r="I554" t="str">
            <v>Comite Regional Hauts De France Ck</v>
          </cell>
          <cell r="J554" t="str">
            <v>CR06</v>
          </cell>
          <cell r="K554" t="str">
            <v>430.97</v>
          </cell>
          <cell r="L554">
            <v>303076</v>
          </cell>
          <cell r="M554" t="str">
            <v>PETIT</v>
          </cell>
          <cell r="N554" t="str">
            <v>TAO</v>
          </cell>
          <cell r="O554" t="str">
            <v>M</v>
          </cell>
          <cell r="P554">
            <v>39107</v>
          </cell>
          <cell r="Q554" t="str">
            <v>TAO PETIT</v>
          </cell>
        </row>
        <row r="555">
          <cell r="A555" t="str">
            <v>C1H303466</v>
          </cell>
          <cell r="B555" t="str">
            <v>C1H</v>
          </cell>
          <cell r="C555" t="str">
            <v>C</v>
          </cell>
          <cell r="D555" t="str">
            <v>N2</v>
          </cell>
          <cell r="E555" t="str">
            <v>Chambery Le Bourget Canoe Kayak</v>
          </cell>
          <cell r="F555" t="str">
            <v>7310</v>
          </cell>
          <cell r="G555" t="str">
            <v>Comite Departemental Ck De La Savoie</v>
          </cell>
          <cell r="H555" t="str">
            <v>7300</v>
          </cell>
          <cell r="I555" t="str">
            <v>Comite Regional Auvergne RhÔne Alpes Ck</v>
          </cell>
          <cell r="J555" t="str">
            <v>CR01</v>
          </cell>
          <cell r="K555" t="str">
            <v>381.84</v>
          </cell>
          <cell r="L555">
            <v>303466</v>
          </cell>
          <cell r="M555" t="str">
            <v>GONSETH</v>
          </cell>
          <cell r="N555" t="str">
            <v>GÉDÉON</v>
          </cell>
          <cell r="O555" t="str">
            <v>M</v>
          </cell>
          <cell r="P555">
            <v>39754</v>
          </cell>
          <cell r="Q555" t="str">
            <v>GÉDÉON GONSETH</v>
          </cell>
        </row>
        <row r="556">
          <cell r="A556" t="str">
            <v>C1H303750</v>
          </cell>
          <cell r="B556" t="str">
            <v>C1H</v>
          </cell>
          <cell r="C556" t="str">
            <v>S</v>
          </cell>
          <cell r="D556" t="str">
            <v>N1</v>
          </cell>
          <cell r="E556" t="str">
            <v>Sports Nautiques Asfeld</v>
          </cell>
          <cell r="F556" t="str">
            <v>0805</v>
          </cell>
          <cell r="G556" t="str">
            <v>Comite Departemental Ck Des Ardennes</v>
          </cell>
          <cell r="H556" t="str">
            <v>0800</v>
          </cell>
          <cell r="I556" t="str">
            <v>Comite Regional Grand Est Ck</v>
          </cell>
          <cell r="J556" t="str">
            <v>CR05</v>
          </cell>
          <cell r="K556" t="str">
            <v>179.93</v>
          </cell>
          <cell r="L556">
            <v>303750</v>
          </cell>
          <cell r="M556" t="str">
            <v>MERIEUX DANNEAUX</v>
          </cell>
          <cell r="N556" t="str">
            <v>AURELIEN</v>
          </cell>
          <cell r="O556" t="str">
            <v>M</v>
          </cell>
          <cell r="P556">
            <v>37579</v>
          </cell>
          <cell r="Q556" t="str">
            <v>AURELIEN MERIEUX DANNEAUX</v>
          </cell>
        </row>
        <row r="557">
          <cell r="A557" t="str">
            <v>C1H303914</v>
          </cell>
          <cell r="B557" t="str">
            <v>C1H</v>
          </cell>
          <cell r="C557" t="str">
            <v>J</v>
          </cell>
          <cell r="D557" t="str">
            <v>N1</v>
          </cell>
          <cell r="E557" t="str">
            <v>Golbey Epinal St Nabord</v>
          </cell>
          <cell r="F557" t="str">
            <v>8803</v>
          </cell>
          <cell r="G557" t="str">
            <v>Comite Departemental Ck Des Vosges</v>
          </cell>
          <cell r="H557" t="str">
            <v>8800</v>
          </cell>
          <cell r="I557" t="str">
            <v>Comite Regional Grand Est Ck</v>
          </cell>
          <cell r="J557" t="str">
            <v>CR05</v>
          </cell>
          <cell r="K557" t="str">
            <v>169.72</v>
          </cell>
          <cell r="L557">
            <v>303914</v>
          </cell>
          <cell r="M557" t="str">
            <v>ULMER</v>
          </cell>
          <cell r="N557" t="str">
            <v>LEO</v>
          </cell>
          <cell r="O557" t="str">
            <v>M</v>
          </cell>
          <cell r="P557">
            <v>39091</v>
          </cell>
          <cell r="Q557" t="str">
            <v>LEO ULMER</v>
          </cell>
        </row>
        <row r="558">
          <cell r="A558" t="str">
            <v>C1H305306</v>
          </cell>
          <cell r="B558" t="str">
            <v>C1H</v>
          </cell>
          <cell r="C558" t="str">
            <v>C</v>
          </cell>
          <cell r="D558" t="str">
            <v>N3</v>
          </cell>
          <cell r="E558" t="str">
            <v>Chambery Le Bourget Canoe Kayak</v>
          </cell>
          <cell r="F558" t="str">
            <v>7310</v>
          </cell>
          <cell r="G558" t="str">
            <v>Comite Departemental Ck De La Savoie</v>
          </cell>
          <cell r="H558" t="str">
            <v>7300</v>
          </cell>
          <cell r="I558" t="str">
            <v>Comite Regional Auvergne RhÔne Alpes Ck</v>
          </cell>
          <cell r="J558" t="str">
            <v>CR01</v>
          </cell>
          <cell r="K558" t="str">
            <v>678.32</v>
          </cell>
          <cell r="L558">
            <v>305306</v>
          </cell>
          <cell r="M558" t="str">
            <v>NORMAND</v>
          </cell>
          <cell r="N558" t="str">
            <v>YAËL</v>
          </cell>
          <cell r="O558" t="str">
            <v>M</v>
          </cell>
          <cell r="P558">
            <v>39512</v>
          </cell>
          <cell r="Q558" t="str">
            <v>YAËL NORMAND</v>
          </cell>
        </row>
        <row r="559">
          <cell r="A559" t="str">
            <v>C1H305506</v>
          </cell>
          <cell r="B559" t="str">
            <v>C1H</v>
          </cell>
          <cell r="C559" t="str">
            <v>J</v>
          </cell>
          <cell r="D559" t="str">
            <v>Reg</v>
          </cell>
          <cell r="E559" t="str">
            <v>Club Nautique De La Platiere</v>
          </cell>
          <cell r="F559" t="str">
            <v>3803</v>
          </cell>
          <cell r="G559" t="str">
            <v>Comite Departemental Ck De L'isere</v>
          </cell>
          <cell r="H559" t="str">
            <v>3800</v>
          </cell>
          <cell r="I559" t="str">
            <v>Comite Regional Auvergne RhÔne Alpes Ck</v>
          </cell>
          <cell r="J559" t="str">
            <v>CR01</v>
          </cell>
          <cell r="K559" t="str">
            <v>1254.31</v>
          </cell>
          <cell r="L559">
            <v>305506</v>
          </cell>
          <cell r="M559" t="str">
            <v>MELMONT</v>
          </cell>
          <cell r="N559" t="str">
            <v>MATHIEU</v>
          </cell>
          <cell r="O559" t="str">
            <v>M</v>
          </cell>
          <cell r="P559">
            <v>39003</v>
          </cell>
          <cell r="Q559" t="str">
            <v>MATHIEU MELMONT</v>
          </cell>
        </row>
        <row r="560">
          <cell r="A560" t="str">
            <v>C1H306810</v>
          </cell>
          <cell r="B560" t="str">
            <v>C1H</v>
          </cell>
          <cell r="C560" t="str">
            <v>J</v>
          </cell>
          <cell r="D560" t="str">
            <v>N3</v>
          </cell>
          <cell r="E560" t="str">
            <v>Val De L'indre Canoe Kayak</v>
          </cell>
          <cell r="F560" t="str">
            <v>3703</v>
          </cell>
          <cell r="G560" t="str">
            <v>Comite Departemental Ck D'indre Et Loire</v>
          </cell>
          <cell r="H560" t="str">
            <v>3700</v>
          </cell>
          <cell r="I560" t="str">
            <v>Comite Regional Centre Val De Loire Ck</v>
          </cell>
          <cell r="J560" t="str">
            <v>CR04</v>
          </cell>
          <cell r="K560" t="str">
            <v>633.78</v>
          </cell>
          <cell r="L560">
            <v>306810</v>
          </cell>
          <cell r="M560" t="str">
            <v>BONSENS</v>
          </cell>
          <cell r="N560" t="str">
            <v>GABRIEL</v>
          </cell>
          <cell r="O560" t="str">
            <v>M</v>
          </cell>
          <cell r="P560">
            <v>39283</v>
          </cell>
          <cell r="Q560" t="str">
            <v>GABRIEL BONSENS</v>
          </cell>
        </row>
        <row r="561">
          <cell r="A561" t="str">
            <v>C1H308514</v>
          </cell>
          <cell r="B561" t="str">
            <v>C1H</v>
          </cell>
          <cell r="C561" t="str">
            <v>J</v>
          </cell>
          <cell r="D561" t="str">
            <v>N3</v>
          </cell>
          <cell r="E561" t="str">
            <v>S.n.o.s. C.k. St Nazaire</v>
          </cell>
          <cell r="F561" t="str">
            <v>4415</v>
          </cell>
          <cell r="G561" t="str">
            <v>Comite Departemental Ck De Loire Atlantique</v>
          </cell>
          <cell r="H561" t="str">
            <v>4400</v>
          </cell>
          <cell r="I561" t="str">
            <v>Comite Regional Pays De La Loire Ck</v>
          </cell>
          <cell r="J561" t="str">
            <v>CR11</v>
          </cell>
          <cell r="K561" t="str">
            <v>929.92</v>
          </cell>
          <cell r="L561">
            <v>308514</v>
          </cell>
          <cell r="M561" t="str">
            <v>SEGAUD</v>
          </cell>
          <cell r="N561" t="str">
            <v>MAXENCE</v>
          </cell>
          <cell r="O561" t="str">
            <v>M</v>
          </cell>
          <cell r="P561">
            <v>39419</v>
          </cell>
          <cell r="Q561" t="str">
            <v>MAXENCE SEGAUD</v>
          </cell>
        </row>
        <row r="562">
          <cell r="A562" t="str">
            <v>C1H308788</v>
          </cell>
          <cell r="B562" t="str">
            <v>C1H</v>
          </cell>
          <cell r="C562" t="str">
            <v>S</v>
          </cell>
          <cell r="D562" t="str">
            <v>Reg</v>
          </cell>
          <cell r="E562" t="str">
            <v>Club Mjc St Brieuc C.k.</v>
          </cell>
          <cell r="F562" t="str">
            <v>2202</v>
          </cell>
          <cell r="G562" t="str">
            <v>Comite Departemental Ck Cotes D'armor</v>
          </cell>
          <cell r="H562" t="str">
            <v>2200</v>
          </cell>
          <cell r="I562" t="str">
            <v>Comite Regional Bretagne Ck</v>
          </cell>
          <cell r="J562" t="str">
            <v>CR03</v>
          </cell>
          <cell r="K562" t="str">
            <v>1023.86</v>
          </cell>
          <cell r="L562">
            <v>308788</v>
          </cell>
          <cell r="M562" t="str">
            <v>GUILLOUET</v>
          </cell>
          <cell r="N562" t="str">
            <v>MARIN</v>
          </cell>
          <cell r="O562" t="str">
            <v>M</v>
          </cell>
          <cell r="P562">
            <v>37181</v>
          </cell>
          <cell r="Q562" t="str">
            <v>MARIN GUILLOUET</v>
          </cell>
        </row>
        <row r="563">
          <cell r="A563" t="str">
            <v>C1H309112</v>
          </cell>
          <cell r="B563" t="str">
            <v>C1H</v>
          </cell>
          <cell r="C563" t="str">
            <v>J</v>
          </cell>
          <cell r="D563" t="str">
            <v>N3</v>
          </cell>
          <cell r="E563" t="str">
            <v>Lanester Canoe Kayak Club</v>
          </cell>
          <cell r="F563" t="str">
            <v>5643</v>
          </cell>
          <cell r="G563" t="str">
            <v>Comite Departemental Ck Du Morbihan</v>
          </cell>
          <cell r="H563" t="str">
            <v>5600</v>
          </cell>
          <cell r="I563" t="str">
            <v>Comite Regional Bretagne Ck</v>
          </cell>
          <cell r="J563" t="str">
            <v>CR03</v>
          </cell>
          <cell r="K563" t="str">
            <v>1212.21</v>
          </cell>
          <cell r="L563">
            <v>309112</v>
          </cell>
          <cell r="M563" t="str">
            <v>HADO</v>
          </cell>
          <cell r="N563" t="str">
            <v>LUCAS</v>
          </cell>
          <cell r="O563" t="str">
            <v>M</v>
          </cell>
          <cell r="P563">
            <v>38840</v>
          </cell>
          <cell r="Q563" t="str">
            <v>LUCAS HADO</v>
          </cell>
        </row>
        <row r="564">
          <cell r="A564" t="str">
            <v>C1H309115</v>
          </cell>
          <cell r="B564" t="str">
            <v>C1H</v>
          </cell>
          <cell r="C564" t="str">
            <v>S</v>
          </cell>
          <cell r="D564" t="str">
            <v>N3</v>
          </cell>
          <cell r="E564" t="str">
            <v>Lanester Canoe Kayak Club</v>
          </cell>
          <cell r="F564" t="str">
            <v>5643</v>
          </cell>
          <cell r="G564" t="str">
            <v>Comite Departemental Ck Du Morbihan</v>
          </cell>
          <cell r="H564" t="str">
            <v>5600</v>
          </cell>
          <cell r="I564" t="str">
            <v>Comite Regional Bretagne Ck</v>
          </cell>
          <cell r="J564" t="str">
            <v>CR03</v>
          </cell>
          <cell r="K564" t="str">
            <v>679.1</v>
          </cell>
          <cell r="L564">
            <v>309115</v>
          </cell>
          <cell r="M564" t="str">
            <v>HADO</v>
          </cell>
          <cell r="N564" t="str">
            <v>THOMAS</v>
          </cell>
          <cell r="O564" t="str">
            <v>M</v>
          </cell>
          <cell r="P564">
            <v>37538</v>
          </cell>
          <cell r="Q564" t="str">
            <v>THOMAS HADO</v>
          </cell>
        </row>
        <row r="565">
          <cell r="A565" t="str">
            <v>C1H309242</v>
          </cell>
          <cell r="B565" t="str">
            <v>C1H</v>
          </cell>
          <cell r="C565" t="str">
            <v>S</v>
          </cell>
          <cell r="D565" t="str">
            <v>N2</v>
          </cell>
          <cell r="E565" t="str">
            <v>Ascpa C.k. Strasbourg</v>
          </cell>
          <cell r="F565" t="str">
            <v>6718</v>
          </cell>
          <cell r="G565" t="str">
            <v>Comite Departemental Ck Du Bas Rhin</v>
          </cell>
          <cell r="H565" t="str">
            <v>6700</v>
          </cell>
          <cell r="I565" t="str">
            <v>Comite Regional Grand Est Ck</v>
          </cell>
          <cell r="J565" t="str">
            <v>CR05</v>
          </cell>
          <cell r="K565" t="str">
            <v>411.24</v>
          </cell>
          <cell r="L565">
            <v>309242</v>
          </cell>
          <cell r="M565" t="str">
            <v>JEMAI</v>
          </cell>
          <cell r="N565" t="str">
            <v>SALIM</v>
          </cell>
          <cell r="O565" t="str">
            <v>M</v>
          </cell>
          <cell r="P565">
            <v>38412</v>
          </cell>
          <cell r="Q565" t="str">
            <v>SALIM JEMAI</v>
          </cell>
        </row>
        <row r="566">
          <cell r="A566" t="str">
            <v>C1H309299</v>
          </cell>
          <cell r="B566" t="str">
            <v>C1H</v>
          </cell>
          <cell r="C566" t="str">
            <v>S</v>
          </cell>
          <cell r="D566" t="str">
            <v>N3</v>
          </cell>
          <cell r="E566" t="str">
            <v>Canoe Kayak Club Brionne</v>
          </cell>
          <cell r="F566" t="str">
            <v>2702</v>
          </cell>
          <cell r="G566" t="str">
            <v>Comite Departemental Ck De L'eure</v>
          </cell>
          <cell r="H566" t="str">
            <v>2700</v>
          </cell>
          <cell r="I566" t="str">
            <v>Comite Regional Normandie Ck</v>
          </cell>
          <cell r="J566" t="str">
            <v>CR08</v>
          </cell>
          <cell r="K566" t="str">
            <v>744.86</v>
          </cell>
          <cell r="L566">
            <v>309299</v>
          </cell>
          <cell r="M566" t="str">
            <v>TELLIER</v>
          </cell>
          <cell r="N566" t="str">
            <v>LEO</v>
          </cell>
          <cell r="O566" t="str">
            <v>M</v>
          </cell>
          <cell r="P566">
            <v>37936</v>
          </cell>
          <cell r="Q566" t="str">
            <v>LEO TELLIER</v>
          </cell>
        </row>
        <row r="567">
          <cell r="A567" t="str">
            <v>C1H309396</v>
          </cell>
          <cell r="B567" t="str">
            <v>C1H</v>
          </cell>
          <cell r="C567" t="str">
            <v>S</v>
          </cell>
          <cell r="D567" t="str">
            <v>N3</v>
          </cell>
          <cell r="E567" t="str">
            <v>Pau Canoe-kayak Club Universitaire</v>
          </cell>
          <cell r="F567" t="str">
            <v>6411</v>
          </cell>
          <cell r="G567" t="str">
            <v>Comite Departemental Ck Des Pyrenees Atlantiques</v>
          </cell>
          <cell r="H567" t="str">
            <v>6400</v>
          </cell>
          <cell r="I567" t="str">
            <v>Comite Regional Nouvelle Aquitaine Ck</v>
          </cell>
          <cell r="J567" t="str">
            <v>CR09</v>
          </cell>
          <cell r="K567" t="str">
            <v>543.66</v>
          </cell>
          <cell r="L567">
            <v>309396</v>
          </cell>
          <cell r="M567" t="str">
            <v>ARNAUD</v>
          </cell>
          <cell r="N567" t="str">
            <v>ALEXANDRE</v>
          </cell>
          <cell r="O567" t="str">
            <v>M</v>
          </cell>
          <cell r="P567">
            <v>38505</v>
          </cell>
          <cell r="Q567" t="str">
            <v>ALEXANDRE ARNAUD</v>
          </cell>
        </row>
        <row r="568">
          <cell r="A568" t="str">
            <v>C1H309495</v>
          </cell>
          <cell r="B568" t="str">
            <v>C1H</v>
          </cell>
          <cell r="C568" t="str">
            <v>S</v>
          </cell>
          <cell r="D568" t="str">
            <v>N2</v>
          </cell>
          <cell r="E568" t="str">
            <v>Spcoc La Colle Sur Loup</v>
          </cell>
          <cell r="F568" t="str">
            <v>0606</v>
          </cell>
          <cell r="G568" t="str">
            <v>Comite Departemental Ck Des Alpes Maritimes</v>
          </cell>
          <cell r="H568" t="str">
            <v>0600</v>
          </cell>
          <cell r="I568" t="str">
            <v>Comite Provence Alpes Cote D'azur De Canoe Kayak</v>
          </cell>
          <cell r="J568" t="str">
            <v>CR12</v>
          </cell>
          <cell r="K568" t="str">
            <v>349.19</v>
          </cell>
          <cell r="L568">
            <v>309495</v>
          </cell>
          <cell r="M568" t="str">
            <v>GUILLON</v>
          </cell>
          <cell r="N568" t="str">
            <v>ALEXIS</v>
          </cell>
          <cell r="O568" t="str">
            <v>M</v>
          </cell>
          <cell r="P568">
            <v>37839</v>
          </cell>
          <cell r="Q568" t="str">
            <v>ALEXIS GUILLON</v>
          </cell>
        </row>
        <row r="569">
          <cell r="A569" t="str">
            <v>C1H309641</v>
          </cell>
          <cell r="B569" t="str">
            <v>C1H</v>
          </cell>
          <cell r="C569" t="str">
            <v>J</v>
          </cell>
          <cell r="D569" t="str">
            <v>N2</v>
          </cell>
          <cell r="E569" t="str">
            <v>Canoe Kayak De Vertou</v>
          </cell>
          <cell r="F569" t="str">
            <v>4419</v>
          </cell>
          <cell r="G569" t="str">
            <v>Comite Departemental Ck De Loire Atlantique</v>
          </cell>
          <cell r="H569" t="str">
            <v>4400</v>
          </cell>
          <cell r="I569" t="str">
            <v>Comite Regional Pays De La Loire Ck</v>
          </cell>
          <cell r="J569" t="str">
            <v>CR11</v>
          </cell>
          <cell r="K569" t="str">
            <v>339.19</v>
          </cell>
          <cell r="L569">
            <v>309641</v>
          </cell>
          <cell r="M569" t="str">
            <v>MENARD</v>
          </cell>
          <cell r="N569" t="str">
            <v>SACHA</v>
          </cell>
          <cell r="O569" t="str">
            <v>M</v>
          </cell>
          <cell r="P569">
            <v>38979</v>
          </cell>
          <cell r="Q569" t="str">
            <v>SACHA MENARD</v>
          </cell>
        </row>
        <row r="570">
          <cell r="A570" t="str">
            <v>C1H309778</v>
          </cell>
          <cell r="B570" t="str">
            <v>C1H</v>
          </cell>
          <cell r="C570" t="str">
            <v>S</v>
          </cell>
          <cell r="D570" t="str">
            <v>N3</v>
          </cell>
          <cell r="E570" t="str">
            <v>Les Alligators - Landerneau</v>
          </cell>
          <cell r="F570" t="str">
            <v>2912</v>
          </cell>
          <cell r="G570" t="str">
            <v>Comite Departemental Ck Du Finistere</v>
          </cell>
          <cell r="H570" t="str">
            <v>2900</v>
          </cell>
          <cell r="I570" t="str">
            <v>Comite Regional Bretagne Ck</v>
          </cell>
          <cell r="J570" t="str">
            <v>CR03</v>
          </cell>
          <cell r="K570" t="str">
            <v>554.47</v>
          </cell>
          <cell r="L570">
            <v>309778</v>
          </cell>
          <cell r="M570" t="str">
            <v>BRIAND</v>
          </cell>
          <cell r="N570" t="str">
            <v>TITOUAN</v>
          </cell>
          <cell r="O570" t="str">
            <v>M</v>
          </cell>
          <cell r="P570">
            <v>38629</v>
          </cell>
          <cell r="Q570" t="str">
            <v>TITOUAN BRIAND</v>
          </cell>
        </row>
        <row r="571">
          <cell r="A571" t="str">
            <v>C1H309829</v>
          </cell>
          <cell r="B571" t="str">
            <v>C1H</v>
          </cell>
          <cell r="C571" t="str">
            <v>S</v>
          </cell>
          <cell r="D571" t="str">
            <v>N3</v>
          </cell>
          <cell r="E571" t="str">
            <v>Picquigny Vieille Somme</v>
          </cell>
          <cell r="F571" t="str">
            <v>8003</v>
          </cell>
          <cell r="G571" t="str">
            <v>Comite Departemental Ck De La Somme</v>
          </cell>
          <cell r="H571" t="str">
            <v>8000</v>
          </cell>
          <cell r="I571" t="str">
            <v>Comite Regional Hauts De France Ck</v>
          </cell>
          <cell r="J571" t="str">
            <v>CR06</v>
          </cell>
          <cell r="K571" t="str">
            <v>957.69</v>
          </cell>
          <cell r="L571">
            <v>309829</v>
          </cell>
          <cell r="M571" t="str">
            <v>MARCHANDIN</v>
          </cell>
          <cell r="N571" t="str">
            <v>SEBASTIEN</v>
          </cell>
          <cell r="O571" t="str">
            <v>M</v>
          </cell>
          <cell r="P571">
            <v>38089</v>
          </cell>
          <cell r="Q571" t="str">
            <v>SEBASTIEN MARCHANDIN</v>
          </cell>
        </row>
        <row r="572">
          <cell r="A572" t="str">
            <v>C1H309940</v>
          </cell>
          <cell r="B572" t="str">
            <v>C1H</v>
          </cell>
          <cell r="C572" t="str">
            <v>J</v>
          </cell>
          <cell r="D572" t="str">
            <v>N2</v>
          </cell>
          <cell r="E572" t="str">
            <v>Canoe Kayak Clisson</v>
          </cell>
          <cell r="F572" t="str">
            <v>4405</v>
          </cell>
          <cell r="G572" t="str">
            <v>Comite Departemental Ck De Loire Atlantique</v>
          </cell>
          <cell r="H572" t="str">
            <v>4400</v>
          </cell>
          <cell r="I572" t="str">
            <v>Comite Regional Pays De La Loire Ck</v>
          </cell>
          <cell r="J572" t="str">
            <v>CR11</v>
          </cell>
          <cell r="K572" t="str">
            <v>412.55</v>
          </cell>
          <cell r="L572">
            <v>309940</v>
          </cell>
          <cell r="M572" t="str">
            <v>GUIGNARD</v>
          </cell>
          <cell r="N572" t="str">
            <v>ROBIN</v>
          </cell>
          <cell r="O572" t="str">
            <v>M</v>
          </cell>
          <cell r="P572">
            <v>39131</v>
          </cell>
          <cell r="Q572" t="str">
            <v>ROBIN GUIGNARD</v>
          </cell>
        </row>
        <row r="573">
          <cell r="A573" t="str">
            <v>C1H310155</v>
          </cell>
          <cell r="B573" t="str">
            <v>C1H</v>
          </cell>
          <cell r="C573" t="str">
            <v>S</v>
          </cell>
          <cell r="D573" t="str">
            <v>N2</v>
          </cell>
          <cell r="E573" t="str">
            <v>Club Sportif Beaumontais Canoe Kayak</v>
          </cell>
          <cell r="F573" t="str">
            <v>2708</v>
          </cell>
          <cell r="G573" t="str">
            <v>Comite Departemental Ck De L'eure</v>
          </cell>
          <cell r="H573" t="str">
            <v>2700</v>
          </cell>
          <cell r="I573" t="str">
            <v>Comite Regional Normandie Ck</v>
          </cell>
          <cell r="J573" t="str">
            <v>CR08</v>
          </cell>
          <cell r="K573" t="str">
            <v>467.15</v>
          </cell>
          <cell r="L573">
            <v>310155</v>
          </cell>
          <cell r="M573" t="str">
            <v>POMARES</v>
          </cell>
          <cell r="N573" t="str">
            <v>MATHIS</v>
          </cell>
          <cell r="O573" t="str">
            <v>M</v>
          </cell>
          <cell r="P573">
            <v>37838</v>
          </cell>
          <cell r="Q573" t="str">
            <v>MATHIS POMARES</v>
          </cell>
        </row>
        <row r="574">
          <cell r="A574" t="str">
            <v>C1H310432</v>
          </cell>
          <cell r="B574" t="str">
            <v>C1H</v>
          </cell>
          <cell r="C574" t="str">
            <v>J</v>
          </cell>
          <cell r="D574" t="str">
            <v>N3</v>
          </cell>
          <cell r="E574" t="str">
            <v>U.s. Sauveterre C.k.</v>
          </cell>
          <cell r="F574" t="str">
            <v>6415</v>
          </cell>
          <cell r="G574" t="str">
            <v>Comite Departemental Ck Des Pyrenees Atlantiques</v>
          </cell>
          <cell r="H574" t="str">
            <v>6400</v>
          </cell>
          <cell r="I574" t="str">
            <v>Comite Regional Nouvelle Aquitaine Ck</v>
          </cell>
          <cell r="J574" t="str">
            <v>CR09</v>
          </cell>
          <cell r="K574" t="str">
            <v>557.54</v>
          </cell>
          <cell r="L574">
            <v>310432</v>
          </cell>
          <cell r="M574" t="str">
            <v>BEIGBEDER</v>
          </cell>
          <cell r="N574" t="str">
            <v>JULES</v>
          </cell>
          <cell r="O574" t="str">
            <v>M</v>
          </cell>
          <cell r="P574">
            <v>39377</v>
          </cell>
          <cell r="Q574" t="str">
            <v>JULES BEIGBEDER</v>
          </cell>
        </row>
        <row r="575">
          <cell r="A575" t="str">
            <v>C1H310575</v>
          </cell>
          <cell r="B575" t="str">
            <v>C1H</v>
          </cell>
          <cell r="C575" t="str">
            <v>S</v>
          </cell>
          <cell r="D575" t="str">
            <v>N3</v>
          </cell>
          <cell r="E575" t="str">
            <v>Montpellier Eaux Vives</v>
          </cell>
          <cell r="F575" t="str">
            <v>3421</v>
          </cell>
          <cell r="G575" t="str">
            <v>Comite Departemental Ck De L'herault</v>
          </cell>
          <cell r="H575" t="str">
            <v>3400</v>
          </cell>
          <cell r="I575" t="str">
            <v>Comite Regional Occitanie Ck</v>
          </cell>
          <cell r="J575" t="str">
            <v>CR10</v>
          </cell>
          <cell r="K575" t="str">
            <v>865.35</v>
          </cell>
          <cell r="L575">
            <v>310575</v>
          </cell>
          <cell r="M575" t="str">
            <v>BISCHLER</v>
          </cell>
          <cell r="N575" t="str">
            <v>SAMUEL</v>
          </cell>
          <cell r="O575" t="str">
            <v>M</v>
          </cell>
          <cell r="P575">
            <v>38428</v>
          </cell>
          <cell r="Q575" t="str">
            <v>SAMUEL BISCHLER</v>
          </cell>
        </row>
        <row r="576">
          <cell r="A576" t="str">
            <v>C1H310741</v>
          </cell>
          <cell r="B576" t="str">
            <v>C1H</v>
          </cell>
          <cell r="C576" t="str">
            <v>C</v>
          </cell>
          <cell r="D576" t="str">
            <v>N2</v>
          </cell>
          <cell r="E576" t="str">
            <v>Canoe Kayak Montreuil</v>
          </cell>
          <cell r="F576" t="str">
            <v>6205</v>
          </cell>
          <cell r="G576" t="str">
            <v>Comite Departemental Ck  Du Pas De Calais</v>
          </cell>
          <cell r="H576" t="str">
            <v>6200</v>
          </cell>
          <cell r="I576" t="str">
            <v>Comite Regional Hauts De France Ck</v>
          </cell>
          <cell r="J576" t="str">
            <v>CR06</v>
          </cell>
          <cell r="K576" t="str">
            <v>539.66</v>
          </cell>
          <cell r="L576">
            <v>310741</v>
          </cell>
          <cell r="M576" t="str">
            <v>GOVART</v>
          </cell>
          <cell r="N576" t="str">
            <v>SAMAEL</v>
          </cell>
          <cell r="O576" t="str">
            <v>M</v>
          </cell>
          <cell r="P576">
            <v>39502</v>
          </cell>
          <cell r="Q576" t="str">
            <v>SAMAEL GOVART</v>
          </cell>
        </row>
        <row r="577">
          <cell r="A577" t="str">
            <v>C1H310824</v>
          </cell>
          <cell r="B577" t="str">
            <v>C1H</v>
          </cell>
          <cell r="C577" t="str">
            <v>J</v>
          </cell>
          <cell r="D577" t="str">
            <v>N3</v>
          </cell>
          <cell r="E577" t="str">
            <v>Montpellier Eaux Vives</v>
          </cell>
          <cell r="F577" t="str">
            <v>3421</v>
          </cell>
          <cell r="G577" t="str">
            <v>Comite Departemental Ck De L'herault</v>
          </cell>
          <cell r="H577" t="str">
            <v>3400</v>
          </cell>
          <cell r="I577" t="str">
            <v>Comite Regional Occitanie Ck</v>
          </cell>
          <cell r="J577" t="str">
            <v>CR10</v>
          </cell>
          <cell r="K577" t="str">
            <v>561.23</v>
          </cell>
          <cell r="L577">
            <v>310824</v>
          </cell>
          <cell r="M577" t="str">
            <v>FOUQUET</v>
          </cell>
          <cell r="N577" t="str">
            <v>MALO</v>
          </cell>
          <cell r="O577" t="str">
            <v>M</v>
          </cell>
          <cell r="P577">
            <v>39328</v>
          </cell>
          <cell r="Q577" t="str">
            <v>MALO FOUQUET</v>
          </cell>
        </row>
        <row r="578">
          <cell r="A578" t="str">
            <v>C1H311149</v>
          </cell>
          <cell r="B578" t="str">
            <v>C1H</v>
          </cell>
          <cell r="C578" t="str">
            <v>C</v>
          </cell>
          <cell r="D578" t="str">
            <v>N3</v>
          </cell>
          <cell r="E578" t="str">
            <v>Kayak Club De Rennes</v>
          </cell>
          <cell r="F578" t="str">
            <v>3503</v>
          </cell>
          <cell r="G578" t="str">
            <v>Comite Departemental Ck D'ille Et Vilaine</v>
          </cell>
          <cell r="H578" t="str">
            <v>3500</v>
          </cell>
          <cell r="I578" t="str">
            <v>Comite Regional Bretagne Ck</v>
          </cell>
          <cell r="J578" t="str">
            <v>CR03</v>
          </cell>
          <cell r="K578" t="str">
            <v>935.17</v>
          </cell>
          <cell r="L578">
            <v>311149</v>
          </cell>
          <cell r="M578" t="str">
            <v>BEAUMOIS</v>
          </cell>
          <cell r="N578" t="str">
            <v>TITOUAN</v>
          </cell>
          <cell r="O578" t="str">
            <v>M</v>
          </cell>
          <cell r="P578">
            <v>39549</v>
          </cell>
          <cell r="Q578" t="str">
            <v>TITOUAN BEAUMOIS</v>
          </cell>
        </row>
        <row r="579">
          <cell r="A579" t="str">
            <v>C1H311196</v>
          </cell>
          <cell r="B579" t="str">
            <v>C1H</v>
          </cell>
          <cell r="C579" t="str">
            <v>M</v>
          </cell>
          <cell r="D579" t="str">
            <v>Reg</v>
          </cell>
          <cell r="E579" t="str">
            <v>Eyrieux Canoe Kayak</v>
          </cell>
          <cell r="F579" t="str">
            <v>0705</v>
          </cell>
          <cell r="G579" t="str">
            <v>Comite Departemental Ck De L'ardeche</v>
          </cell>
          <cell r="H579" t="str">
            <v>0700</v>
          </cell>
          <cell r="I579" t="str">
            <v>Comite Regional Auvergne RhÔne Alpes Ck</v>
          </cell>
          <cell r="J579" t="str">
            <v>CR01</v>
          </cell>
          <cell r="K579" t="str">
            <v>1023.44</v>
          </cell>
          <cell r="L579">
            <v>311196</v>
          </cell>
          <cell r="M579" t="str">
            <v>ROURIN</v>
          </cell>
          <cell r="N579" t="str">
            <v>PIERRE</v>
          </cell>
          <cell r="O579" t="str">
            <v>M</v>
          </cell>
          <cell r="P579">
            <v>40461</v>
          </cell>
          <cell r="Q579" t="str">
            <v>PIERRE ROURIN</v>
          </cell>
        </row>
        <row r="580">
          <cell r="A580" t="str">
            <v>C1H311494</v>
          </cell>
          <cell r="B580" t="str">
            <v>C1H</v>
          </cell>
          <cell r="C580" t="str">
            <v>J</v>
          </cell>
          <cell r="D580" t="str">
            <v>N3</v>
          </cell>
          <cell r="E580" t="str">
            <v>Lannion Canoe Kayak</v>
          </cell>
          <cell r="F580" t="str">
            <v>2210</v>
          </cell>
          <cell r="G580" t="str">
            <v>Comite Departemental Ck Cotes D'armor</v>
          </cell>
          <cell r="H580" t="str">
            <v>2200</v>
          </cell>
          <cell r="I580" t="str">
            <v>Comite Regional Bretagne Ck</v>
          </cell>
          <cell r="J580" t="str">
            <v>CR03</v>
          </cell>
          <cell r="K580" t="str">
            <v>488.62</v>
          </cell>
          <cell r="L580">
            <v>311494</v>
          </cell>
          <cell r="M580" t="str">
            <v>PITON</v>
          </cell>
          <cell r="N580" t="str">
            <v>GURVAN</v>
          </cell>
          <cell r="O580" t="str">
            <v>M</v>
          </cell>
          <cell r="P580">
            <v>39287</v>
          </cell>
          <cell r="Q580" t="str">
            <v>GURVAN PITON</v>
          </cell>
        </row>
        <row r="581">
          <cell r="A581" t="str">
            <v>C1H311661</v>
          </cell>
          <cell r="B581" t="str">
            <v>C1H</v>
          </cell>
          <cell r="C581" t="str">
            <v>C</v>
          </cell>
          <cell r="D581" t="str">
            <v>N3</v>
          </cell>
          <cell r="E581" t="str">
            <v>Aixe Canoe Kayak</v>
          </cell>
          <cell r="F581" t="str">
            <v>8705</v>
          </cell>
          <cell r="G581" t="str">
            <v>Comite Departemental Ck De Haute Vienne</v>
          </cell>
          <cell r="H581" t="str">
            <v>8700</v>
          </cell>
          <cell r="I581" t="str">
            <v>Comite Regional Nouvelle Aquitaine Ck</v>
          </cell>
          <cell r="J581" t="str">
            <v>CR09</v>
          </cell>
          <cell r="K581" t="str">
            <v>561.77</v>
          </cell>
          <cell r="L581">
            <v>311661</v>
          </cell>
          <cell r="M581" t="str">
            <v>ALAIS</v>
          </cell>
          <cell r="N581" t="str">
            <v>LEO</v>
          </cell>
          <cell r="O581" t="str">
            <v>M</v>
          </cell>
          <cell r="P581">
            <v>39463</v>
          </cell>
          <cell r="Q581" t="str">
            <v>LEO ALAIS</v>
          </cell>
        </row>
        <row r="582">
          <cell r="A582" t="str">
            <v>C1H311678</v>
          </cell>
          <cell r="B582" t="str">
            <v>C1H</v>
          </cell>
          <cell r="C582" t="str">
            <v>C</v>
          </cell>
          <cell r="D582" t="str">
            <v>N3</v>
          </cell>
          <cell r="E582" t="str">
            <v>C.k.c. Guingampais</v>
          </cell>
          <cell r="F582" t="str">
            <v>2211</v>
          </cell>
          <cell r="G582" t="str">
            <v>Comite Departemental Ck Cotes D'armor</v>
          </cell>
          <cell r="H582" t="str">
            <v>2200</v>
          </cell>
          <cell r="I582" t="str">
            <v>Comite Regional Bretagne Ck</v>
          </cell>
          <cell r="J582" t="str">
            <v>CR03</v>
          </cell>
          <cell r="K582" t="str">
            <v>983.96</v>
          </cell>
          <cell r="L582">
            <v>311678</v>
          </cell>
          <cell r="M582" t="str">
            <v>MOELLO</v>
          </cell>
          <cell r="N582" t="str">
            <v>ALEXIS</v>
          </cell>
          <cell r="O582" t="str">
            <v>M</v>
          </cell>
          <cell r="P582">
            <v>39455</v>
          </cell>
          <cell r="Q582" t="str">
            <v>ALEXIS MOELLO</v>
          </cell>
        </row>
        <row r="583">
          <cell r="A583" t="str">
            <v>C1H311959</v>
          </cell>
          <cell r="B583" t="str">
            <v>C1H</v>
          </cell>
          <cell r="C583" t="str">
            <v>S</v>
          </cell>
          <cell r="D583" t="str">
            <v>N1</v>
          </cell>
          <cell r="E583" t="str">
            <v>Pau Canoe-kayak Club Universitaire</v>
          </cell>
          <cell r="F583" t="str">
            <v>6411</v>
          </cell>
          <cell r="G583" t="str">
            <v>Comite Departemental Ck Des Pyrenees Atlantiques</v>
          </cell>
          <cell r="H583" t="str">
            <v>6400</v>
          </cell>
          <cell r="I583" t="str">
            <v>Comite Regional Nouvelle Aquitaine Ck</v>
          </cell>
          <cell r="J583" t="str">
            <v>CR09</v>
          </cell>
          <cell r="K583" t="str">
            <v>198.92</v>
          </cell>
          <cell r="L583">
            <v>311959</v>
          </cell>
          <cell r="M583" t="str">
            <v>BALDONI</v>
          </cell>
          <cell r="N583" t="str">
            <v>ALEX</v>
          </cell>
          <cell r="O583" t="str">
            <v>M</v>
          </cell>
          <cell r="P583">
            <v>37982</v>
          </cell>
          <cell r="Q583" t="str">
            <v>ALEX BALDONI</v>
          </cell>
        </row>
        <row r="584">
          <cell r="A584" t="str">
            <v>C1H312147</v>
          </cell>
          <cell r="B584" t="str">
            <v>C1H</v>
          </cell>
          <cell r="C584" t="str">
            <v>S</v>
          </cell>
          <cell r="D584" t="str">
            <v>N3</v>
          </cell>
          <cell r="E584" t="str">
            <v>U.s.c. Nay Canoe Kayak</v>
          </cell>
          <cell r="F584" t="str">
            <v>6414</v>
          </cell>
          <cell r="G584" t="str">
            <v>Comite Departemental Ck Des Pyrenees Atlantiques</v>
          </cell>
          <cell r="H584" t="str">
            <v>6400</v>
          </cell>
          <cell r="I584" t="str">
            <v>Comite Regional Nouvelle Aquitaine Ck</v>
          </cell>
          <cell r="J584" t="str">
            <v>CR09</v>
          </cell>
          <cell r="K584" t="str">
            <v>647.69</v>
          </cell>
          <cell r="L584">
            <v>312147</v>
          </cell>
          <cell r="M584" t="str">
            <v>GRZESKOWIAK</v>
          </cell>
          <cell r="N584" t="str">
            <v>MARTIN</v>
          </cell>
          <cell r="O584" t="str">
            <v>M</v>
          </cell>
          <cell r="P584">
            <v>38673</v>
          </cell>
          <cell r="Q584" t="str">
            <v>MARTIN GRZESKOWIAK</v>
          </cell>
        </row>
        <row r="585">
          <cell r="A585" t="str">
            <v>C1H312307</v>
          </cell>
          <cell r="B585" t="str">
            <v>C1H</v>
          </cell>
          <cell r="C585" t="str">
            <v>M</v>
          </cell>
          <cell r="D585" t="str">
            <v>N3</v>
          </cell>
          <cell r="E585" t="str">
            <v>Eyrieux Canoe Kayak</v>
          </cell>
          <cell r="F585" t="str">
            <v>0705</v>
          </cell>
          <cell r="G585" t="str">
            <v>Comite Departemental Ck De L'ardeche</v>
          </cell>
          <cell r="H585" t="str">
            <v>0700</v>
          </cell>
          <cell r="I585" t="str">
            <v>Comite Regional Auvergne RhÔne Alpes Ck</v>
          </cell>
          <cell r="J585" t="str">
            <v>CR01</v>
          </cell>
          <cell r="K585" t="str">
            <v>759.71</v>
          </cell>
          <cell r="L585">
            <v>312307</v>
          </cell>
          <cell r="M585" t="str">
            <v>PONS</v>
          </cell>
          <cell r="N585" t="str">
            <v>NINO</v>
          </cell>
          <cell r="O585" t="str">
            <v>M</v>
          </cell>
          <cell r="P585">
            <v>40318</v>
          </cell>
          <cell r="Q585" t="str">
            <v>NINO PONS</v>
          </cell>
        </row>
        <row r="586">
          <cell r="A586" t="str">
            <v>C1H312469</v>
          </cell>
          <cell r="B586" t="str">
            <v>C1H</v>
          </cell>
          <cell r="C586" t="str">
            <v>J</v>
          </cell>
          <cell r="D586" t="str">
            <v>N3</v>
          </cell>
          <cell r="E586" t="str">
            <v>Canoe Kayak Club France</v>
          </cell>
          <cell r="F586" t="str">
            <v>9402</v>
          </cell>
          <cell r="G586" t="str">
            <v>Comite Departemental Ck Du Val De Marne</v>
          </cell>
          <cell r="H586" t="str">
            <v>9400</v>
          </cell>
          <cell r="I586" t="str">
            <v>Comite Regional Ile De France Ck</v>
          </cell>
          <cell r="J586" t="str">
            <v>CR07</v>
          </cell>
          <cell r="K586" t="str">
            <v>428.18</v>
          </cell>
          <cell r="L586">
            <v>312469</v>
          </cell>
          <cell r="M586" t="str">
            <v>MARCHAND</v>
          </cell>
          <cell r="N586" t="str">
            <v>ENZO</v>
          </cell>
          <cell r="O586" t="str">
            <v>M</v>
          </cell>
          <cell r="P586">
            <v>38878</v>
          </cell>
          <cell r="Q586" t="str">
            <v>ENZO MARCHAND</v>
          </cell>
        </row>
        <row r="587">
          <cell r="A587" t="str">
            <v>C1H312551</v>
          </cell>
          <cell r="B587" t="str">
            <v>C1H</v>
          </cell>
          <cell r="C587" t="str">
            <v>S</v>
          </cell>
          <cell r="D587" t="str">
            <v>N3</v>
          </cell>
          <cell r="E587" t="str">
            <v>Canoe Kayak Jarnac Sports</v>
          </cell>
          <cell r="F587" t="str">
            <v>1608</v>
          </cell>
          <cell r="G587" t="str">
            <v>Comite Departemental Ck De La Charente</v>
          </cell>
          <cell r="H587" t="str">
            <v>1600</v>
          </cell>
          <cell r="I587" t="str">
            <v>Comite Regional Nouvelle Aquitaine Ck</v>
          </cell>
          <cell r="J587" t="str">
            <v>CR09</v>
          </cell>
          <cell r="K587" t="str">
            <v>460.25</v>
          </cell>
          <cell r="L587">
            <v>312551</v>
          </cell>
          <cell r="M587" t="str">
            <v>RENNETEAU</v>
          </cell>
          <cell r="N587" t="str">
            <v>DYLAN</v>
          </cell>
          <cell r="O587" t="str">
            <v>M</v>
          </cell>
          <cell r="P587">
            <v>37656</v>
          </cell>
          <cell r="Q587" t="str">
            <v>DYLAN RENNETEAU</v>
          </cell>
        </row>
        <row r="588">
          <cell r="A588" t="str">
            <v>C1H312684</v>
          </cell>
          <cell r="B588" t="str">
            <v>C1H</v>
          </cell>
          <cell r="C588" t="str">
            <v>C</v>
          </cell>
          <cell r="D588" t="str">
            <v>Reg</v>
          </cell>
          <cell r="E588" t="str">
            <v>Sillery Champagne C.k.</v>
          </cell>
          <cell r="F588" t="str">
            <v>5109</v>
          </cell>
          <cell r="G588" t="str">
            <v>Comite Departemental Ck De La Marne</v>
          </cell>
          <cell r="H588" t="str">
            <v>5100</v>
          </cell>
          <cell r="I588" t="str">
            <v>Comite Regional Grand Est Ck</v>
          </cell>
          <cell r="J588" t="str">
            <v>CR05</v>
          </cell>
          <cell r="K588" t="str">
            <v>1022.04</v>
          </cell>
          <cell r="L588">
            <v>312684</v>
          </cell>
          <cell r="M588" t="str">
            <v>DELCROIX-PASLIER</v>
          </cell>
          <cell r="N588" t="str">
            <v>DORIAN</v>
          </cell>
          <cell r="O588" t="str">
            <v>M</v>
          </cell>
          <cell r="P588">
            <v>39520</v>
          </cell>
          <cell r="Q588" t="str">
            <v>DORIAN DELCROIX-PASLIER</v>
          </cell>
        </row>
        <row r="589">
          <cell r="A589" t="str">
            <v>C1H313286</v>
          </cell>
          <cell r="B589" t="str">
            <v>C1H</v>
          </cell>
          <cell r="C589" t="str">
            <v>S</v>
          </cell>
          <cell r="D589" t="str">
            <v>Reg</v>
          </cell>
          <cell r="E589" t="str">
            <v>Chateauneuf Vibrac CanoË Kayak</v>
          </cell>
          <cell r="F589" t="str">
            <v>1667</v>
          </cell>
          <cell r="G589" t="str">
            <v>Comite Departemental Ck De La Charente</v>
          </cell>
          <cell r="H589" t="str">
            <v>1600</v>
          </cell>
          <cell r="I589" t="str">
            <v>Comite Regional Nouvelle Aquitaine Ck</v>
          </cell>
          <cell r="J589" t="str">
            <v>CR09</v>
          </cell>
          <cell r="K589" t="str">
            <v>929.54</v>
          </cell>
          <cell r="L589">
            <v>313286</v>
          </cell>
          <cell r="M589" t="str">
            <v>TURGIS</v>
          </cell>
          <cell r="N589" t="str">
            <v>CLEMENT</v>
          </cell>
          <cell r="O589" t="str">
            <v>M</v>
          </cell>
          <cell r="P589">
            <v>38261</v>
          </cell>
          <cell r="Q589" t="str">
            <v>CLEMENT TURGIS</v>
          </cell>
        </row>
        <row r="590">
          <cell r="A590" t="str">
            <v>C1H313294</v>
          </cell>
          <cell r="B590" t="str">
            <v>C1H</v>
          </cell>
          <cell r="C590" t="str">
            <v>J</v>
          </cell>
          <cell r="D590" t="str">
            <v>N3</v>
          </cell>
          <cell r="E590" t="str">
            <v>Cadpa Huningue</v>
          </cell>
          <cell r="F590" t="str">
            <v>6801</v>
          </cell>
          <cell r="G590" t="str">
            <v>Comite Departemental Ck Du Haut Rhin</v>
          </cell>
          <cell r="H590" t="str">
            <v>6800</v>
          </cell>
          <cell r="I590" t="str">
            <v>Comite Regional Grand Est Ck</v>
          </cell>
          <cell r="J590" t="str">
            <v>CR05</v>
          </cell>
          <cell r="K590" t="str">
            <v>556.13</v>
          </cell>
          <cell r="L590">
            <v>313294</v>
          </cell>
          <cell r="M590" t="str">
            <v>GOMPEL</v>
          </cell>
          <cell r="N590" t="str">
            <v>ELIOT</v>
          </cell>
          <cell r="O590" t="str">
            <v>M</v>
          </cell>
          <cell r="P590">
            <v>39134</v>
          </cell>
          <cell r="Q590" t="str">
            <v>ELIOT GOMPEL</v>
          </cell>
        </row>
        <row r="591">
          <cell r="A591" t="str">
            <v>C1H313646</v>
          </cell>
          <cell r="B591" t="str">
            <v>C1H</v>
          </cell>
          <cell r="C591" t="str">
            <v>C</v>
          </cell>
          <cell r="D591" t="str">
            <v>N2</v>
          </cell>
          <cell r="E591" t="str">
            <v>V.p.a. Pont D'arc</v>
          </cell>
          <cell r="F591" t="str">
            <v>0708</v>
          </cell>
          <cell r="G591" t="str">
            <v>Comite Departemental Ck De L'ardeche</v>
          </cell>
          <cell r="H591" t="str">
            <v>0700</v>
          </cell>
          <cell r="I591" t="str">
            <v>Comite Regional Auvergne RhÔne Alpes Ck</v>
          </cell>
          <cell r="J591" t="str">
            <v>CR01</v>
          </cell>
          <cell r="K591" t="str">
            <v>486.04</v>
          </cell>
          <cell r="L591">
            <v>313646</v>
          </cell>
          <cell r="M591" t="str">
            <v>MAGNANI</v>
          </cell>
          <cell r="N591" t="str">
            <v>PAKI</v>
          </cell>
          <cell r="O591" t="str">
            <v>M</v>
          </cell>
          <cell r="P591">
            <v>39573</v>
          </cell>
          <cell r="Q591" t="str">
            <v>PAKI MAGNANI</v>
          </cell>
        </row>
        <row r="592">
          <cell r="A592" t="str">
            <v>C1H314193</v>
          </cell>
          <cell r="B592" t="str">
            <v>C1H</v>
          </cell>
          <cell r="C592" t="str">
            <v>S</v>
          </cell>
          <cell r="D592" t="str">
            <v>N2</v>
          </cell>
          <cell r="E592" t="str">
            <v>C.k.c. Beaurainvillois</v>
          </cell>
          <cell r="F592" t="str">
            <v>6211</v>
          </cell>
          <cell r="G592" t="str">
            <v>Comite Departemental Ck  Du Pas De Calais</v>
          </cell>
          <cell r="H592" t="str">
            <v>6200</v>
          </cell>
          <cell r="I592" t="str">
            <v>Comite Regional Hauts De France Ck</v>
          </cell>
          <cell r="J592" t="str">
            <v>CR06</v>
          </cell>
          <cell r="K592" t="str">
            <v>412.85</v>
          </cell>
          <cell r="L592">
            <v>314193</v>
          </cell>
          <cell r="M592" t="str">
            <v>JUMETZ</v>
          </cell>
          <cell r="N592" t="str">
            <v>FLORIAN</v>
          </cell>
          <cell r="O592" t="str">
            <v>M</v>
          </cell>
          <cell r="P592">
            <v>38044</v>
          </cell>
          <cell r="Q592" t="str">
            <v>FLORIAN JUMETZ</v>
          </cell>
        </row>
        <row r="593">
          <cell r="A593" t="str">
            <v>C1H314426</v>
          </cell>
          <cell r="B593" t="str">
            <v>C1H</v>
          </cell>
          <cell r="C593" t="str">
            <v>J</v>
          </cell>
          <cell r="D593" t="str">
            <v>N2</v>
          </cell>
          <cell r="E593" t="str">
            <v>C.k. Dormans Eaux Libres</v>
          </cell>
          <cell r="F593" t="str">
            <v>5102</v>
          </cell>
          <cell r="G593" t="str">
            <v>Comite Departemental Ck De La Marne</v>
          </cell>
          <cell r="H593" t="str">
            <v>5100</v>
          </cell>
          <cell r="I593" t="str">
            <v>Comite Regional Grand Est Ck</v>
          </cell>
          <cell r="J593" t="str">
            <v>CR05</v>
          </cell>
          <cell r="K593" t="str">
            <v>323.88</v>
          </cell>
          <cell r="L593">
            <v>314426</v>
          </cell>
          <cell r="M593" t="str">
            <v>CRAPART</v>
          </cell>
          <cell r="N593" t="str">
            <v>NOE</v>
          </cell>
          <cell r="O593" t="str">
            <v>M</v>
          </cell>
          <cell r="P593">
            <v>38812</v>
          </cell>
          <cell r="Q593" t="str">
            <v>NOE CRAPART</v>
          </cell>
        </row>
        <row r="594">
          <cell r="A594" t="str">
            <v>C1H314461</v>
          </cell>
          <cell r="B594" t="str">
            <v>C1H</v>
          </cell>
          <cell r="C594" t="str">
            <v>S</v>
          </cell>
          <cell r="D594" t="str">
            <v>N3</v>
          </cell>
          <cell r="E594" t="str">
            <v>Plein Air Ancenien</v>
          </cell>
          <cell r="F594" t="str">
            <v>4413</v>
          </cell>
          <cell r="G594" t="str">
            <v>Comite Departemental Ck De Loire Atlantique</v>
          </cell>
          <cell r="H594" t="str">
            <v>4400</v>
          </cell>
          <cell r="I594" t="str">
            <v>Comite Regional Pays De La Loire Ck</v>
          </cell>
          <cell r="J594" t="str">
            <v>CR11</v>
          </cell>
          <cell r="K594" t="str">
            <v>964.7</v>
          </cell>
          <cell r="L594">
            <v>314461</v>
          </cell>
          <cell r="M594" t="str">
            <v>LE ROY</v>
          </cell>
          <cell r="N594" t="str">
            <v>GAÊTAN</v>
          </cell>
          <cell r="O594" t="str">
            <v>M</v>
          </cell>
          <cell r="P594">
            <v>37886</v>
          </cell>
          <cell r="Q594" t="str">
            <v>GAÊTAN LE ROY</v>
          </cell>
        </row>
        <row r="595">
          <cell r="A595" t="str">
            <v>C1H314614</v>
          </cell>
          <cell r="B595" t="str">
            <v>C1H</v>
          </cell>
          <cell r="C595" t="str">
            <v>J</v>
          </cell>
          <cell r="D595" t="str">
            <v>N3</v>
          </cell>
          <cell r="E595" t="str">
            <v>Angouleme Canoe Kayak</v>
          </cell>
          <cell r="F595" t="str">
            <v>1612</v>
          </cell>
          <cell r="G595" t="str">
            <v>Comite Departemental Ck De La Charente</v>
          </cell>
          <cell r="H595" t="str">
            <v>1600</v>
          </cell>
          <cell r="I595" t="str">
            <v>Comite Regional Nouvelle Aquitaine Ck</v>
          </cell>
          <cell r="J595" t="str">
            <v>CR09</v>
          </cell>
          <cell r="K595" t="str">
            <v>700.26</v>
          </cell>
          <cell r="L595">
            <v>314614</v>
          </cell>
          <cell r="M595" t="str">
            <v>RATHIER</v>
          </cell>
          <cell r="N595" t="str">
            <v>JULES</v>
          </cell>
          <cell r="O595" t="str">
            <v>M</v>
          </cell>
          <cell r="P595">
            <v>38904</v>
          </cell>
          <cell r="Q595" t="str">
            <v>JULES RATHIER</v>
          </cell>
        </row>
        <row r="596">
          <cell r="A596" t="str">
            <v>C1H314909</v>
          </cell>
          <cell r="B596" t="str">
            <v>C1H</v>
          </cell>
          <cell r="C596" t="str">
            <v>C</v>
          </cell>
          <cell r="D596" t="str">
            <v>N3</v>
          </cell>
          <cell r="E596" t="str">
            <v>Canoe Kayak Aubeterre</v>
          </cell>
          <cell r="F596" t="str">
            <v>1611</v>
          </cell>
          <cell r="G596" t="str">
            <v>Comite Departemental Ck De La Charente</v>
          </cell>
          <cell r="H596" t="str">
            <v>1600</v>
          </cell>
          <cell r="I596" t="str">
            <v>Comite Regional Nouvelle Aquitaine Ck</v>
          </cell>
          <cell r="J596" t="str">
            <v>CR09</v>
          </cell>
          <cell r="K596" t="str">
            <v>790.46</v>
          </cell>
          <cell r="L596">
            <v>314909</v>
          </cell>
          <cell r="M596" t="str">
            <v>ROBELIN</v>
          </cell>
          <cell r="N596" t="str">
            <v>EWEN</v>
          </cell>
          <cell r="O596" t="str">
            <v>M</v>
          </cell>
          <cell r="P596">
            <v>39987</v>
          </cell>
          <cell r="Q596" t="str">
            <v>EWEN ROBELIN</v>
          </cell>
        </row>
        <row r="597">
          <cell r="A597" t="str">
            <v>C1H315226</v>
          </cell>
          <cell r="B597" t="str">
            <v>C1H</v>
          </cell>
          <cell r="C597" t="str">
            <v>J</v>
          </cell>
          <cell r="D597" t="str">
            <v>N3</v>
          </cell>
          <cell r="E597" t="str">
            <v>Red Star Club Champigny</v>
          </cell>
          <cell r="F597" t="str">
            <v>9407</v>
          </cell>
          <cell r="G597" t="str">
            <v>Comite Departemental Ck Du Val De Marne</v>
          </cell>
          <cell r="H597" t="str">
            <v>9400</v>
          </cell>
          <cell r="I597" t="str">
            <v>Comite Regional Ile De France Ck</v>
          </cell>
          <cell r="J597" t="str">
            <v>CR07</v>
          </cell>
          <cell r="K597" t="str">
            <v>505.41</v>
          </cell>
          <cell r="L597">
            <v>315226</v>
          </cell>
          <cell r="M597" t="str">
            <v>KULATUNGA</v>
          </cell>
          <cell r="N597" t="str">
            <v>KAVISHAN</v>
          </cell>
          <cell r="O597" t="str">
            <v>M</v>
          </cell>
          <cell r="P597">
            <v>38736</v>
          </cell>
          <cell r="Q597" t="str">
            <v>KAVISHAN KULATUNGA</v>
          </cell>
        </row>
        <row r="598">
          <cell r="A598" t="str">
            <v>C1H315309</v>
          </cell>
          <cell r="B598" t="str">
            <v>C1H</v>
          </cell>
          <cell r="C598" t="str">
            <v>S</v>
          </cell>
          <cell r="D598" t="str">
            <v>Reg</v>
          </cell>
          <cell r="E598" t="str">
            <v>Angouleme Canoe Kayak</v>
          </cell>
          <cell r="F598" t="str">
            <v>1612</v>
          </cell>
          <cell r="G598" t="str">
            <v>Comite Departemental Ck De La Charente</v>
          </cell>
          <cell r="H598" t="str">
            <v>1600</v>
          </cell>
          <cell r="I598" t="str">
            <v>Comite Regional Nouvelle Aquitaine Ck</v>
          </cell>
          <cell r="J598" t="str">
            <v>CR09</v>
          </cell>
          <cell r="K598" t="str">
            <v>1054.22</v>
          </cell>
          <cell r="L598">
            <v>315309</v>
          </cell>
          <cell r="M598" t="str">
            <v>LE GAL-DUTHEIL</v>
          </cell>
          <cell r="N598" t="str">
            <v>BAPTISTE</v>
          </cell>
          <cell r="O598" t="str">
            <v>M</v>
          </cell>
          <cell r="P598">
            <v>38001</v>
          </cell>
          <cell r="Q598" t="str">
            <v>BAPTISTE LE GAL-DUTHEIL</v>
          </cell>
        </row>
        <row r="599">
          <cell r="A599" t="str">
            <v>C1H316644</v>
          </cell>
          <cell r="B599" t="str">
            <v>C1H</v>
          </cell>
          <cell r="C599" t="str">
            <v>S</v>
          </cell>
          <cell r="D599" t="str">
            <v>N1</v>
          </cell>
          <cell r="E599" t="str">
            <v>Etoile Amou Canoe Kayak</v>
          </cell>
          <cell r="F599" t="str">
            <v>4006</v>
          </cell>
          <cell r="G599" t="str">
            <v>Comite Departemental Ck Des Landes</v>
          </cell>
          <cell r="H599" t="str">
            <v>4000</v>
          </cell>
          <cell r="I599" t="str">
            <v>Comite Regional Nouvelle Aquitaine Ck</v>
          </cell>
          <cell r="J599" t="str">
            <v>CR09</v>
          </cell>
          <cell r="K599" t="str">
            <v>185.2</v>
          </cell>
          <cell r="L599">
            <v>316644</v>
          </cell>
          <cell r="M599" t="str">
            <v>NIESER</v>
          </cell>
          <cell r="N599" t="str">
            <v>EMERIC</v>
          </cell>
          <cell r="O599" t="str">
            <v>M</v>
          </cell>
          <cell r="P599">
            <v>38085</v>
          </cell>
          <cell r="Q599" t="str">
            <v>EMERIC NIESER</v>
          </cell>
        </row>
        <row r="600">
          <cell r="A600" t="str">
            <v>C1H316656</v>
          </cell>
          <cell r="B600" t="str">
            <v>C1H</v>
          </cell>
          <cell r="C600" t="str">
            <v>J</v>
          </cell>
          <cell r="D600" t="str">
            <v>N3</v>
          </cell>
          <cell r="E600" t="str">
            <v>Rethel Chateau Canoe Kayak</v>
          </cell>
          <cell r="F600" t="str">
            <v>0809</v>
          </cell>
          <cell r="G600" t="str">
            <v>Comite Departemental Ck Des Ardennes</v>
          </cell>
          <cell r="H600" t="str">
            <v>0800</v>
          </cell>
          <cell r="I600" t="str">
            <v>Comite Regional Grand Est Ck</v>
          </cell>
          <cell r="J600" t="str">
            <v>CR05</v>
          </cell>
          <cell r="K600" t="str">
            <v>1578.05</v>
          </cell>
          <cell r="L600">
            <v>316656</v>
          </cell>
          <cell r="M600" t="str">
            <v>PROMPT</v>
          </cell>
          <cell r="N600" t="str">
            <v>NOAH</v>
          </cell>
          <cell r="O600" t="str">
            <v>M</v>
          </cell>
          <cell r="P600">
            <v>39239</v>
          </cell>
          <cell r="Q600" t="str">
            <v>NOAH PROMPT</v>
          </cell>
        </row>
        <row r="601">
          <cell r="A601" t="str">
            <v>C1H316657</v>
          </cell>
          <cell r="B601" t="str">
            <v>C1H</v>
          </cell>
          <cell r="C601" t="str">
            <v>C</v>
          </cell>
          <cell r="D601" t="str">
            <v>Reg</v>
          </cell>
          <cell r="E601" t="str">
            <v>Rethel Chateau Canoe Kayak</v>
          </cell>
          <cell r="F601" t="str">
            <v>0809</v>
          </cell>
          <cell r="G601" t="str">
            <v>Comite Departemental Ck Des Ardennes</v>
          </cell>
          <cell r="H601" t="str">
            <v>0800</v>
          </cell>
          <cell r="I601" t="str">
            <v>Comite Regional Grand Est Ck</v>
          </cell>
          <cell r="J601" t="str">
            <v>CR05</v>
          </cell>
          <cell r="K601" t="str">
            <v>1213.36</v>
          </cell>
          <cell r="L601">
            <v>316657</v>
          </cell>
          <cell r="M601" t="str">
            <v>PROMPT</v>
          </cell>
          <cell r="N601" t="str">
            <v>NATHAN</v>
          </cell>
          <cell r="O601" t="str">
            <v>M</v>
          </cell>
          <cell r="P601">
            <v>39884</v>
          </cell>
          <cell r="Q601" t="str">
            <v>NATHAN PROMPT</v>
          </cell>
        </row>
        <row r="602">
          <cell r="A602" t="str">
            <v>C1H317299</v>
          </cell>
          <cell r="B602" t="str">
            <v>C1H</v>
          </cell>
          <cell r="C602" t="str">
            <v>J</v>
          </cell>
          <cell r="D602" t="str">
            <v>N3</v>
          </cell>
          <cell r="E602" t="str">
            <v>Foix Canoe Kayak Eau Vive</v>
          </cell>
          <cell r="F602" t="str">
            <v>0912</v>
          </cell>
          <cell r="G602" t="str">
            <v>Comite Departemental Ck De L'ariege</v>
          </cell>
          <cell r="H602" t="str">
            <v>0900</v>
          </cell>
          <cell r="I602" t="str">
            <v>Comite Regional Occitanie Ck</v>
          </cell>
          <cell r="J602" t="str">
            <v>CR10</v>
          </cell>
          <cell r="K602" t="str">
            <v>535.02</v>
          </cell>
          <cell r="L602">
            <v>317299</v>
          </cell>
          <cell r="M602" t="str">
            <v>LEMAN</v>
          </cell>
          <cell r="N602" t="str">
            <v>MATTEO</v>
          </cell>
          <cell r="O602" t="str">
            <v>M</v>
          </cell>
          <cell r="P602">
            <v>39183</v>
          </cell>
          <cell r="Q602" t="str">
            <v>MATTEO LEMAN</v>
          </cell>
        </row>
        <row r="603">
          <cell r="A603" t="str">
            <v>C1H318378</v>
          </cell>
          <cell r="B603" t="str">
            <v>C1H</v>
          </cell>
          <cell r="C603" t="str">
            <v>J</v>
          </cell>
          <cell r="D603" t="str">
            <v>Reg</v>
          </cell>
          <cell r="E603" t="str">
            <v>C.k.c. Beaurainvillois</v>
          </cell>
          <cell r="F603" t="str">
            <v>6211</v>
          </cell>
          <cell r="G603" t="str">
            <v>Comite Departemental Ck  Du Pas De Calais</v>
          </cell>
          <cell r="H603" t="str">
            <v>6200</v>
          </cell>
          <cell r="I603" t="str">
            <v>Comite Regional Hauts De France Ck</v>
          </cell>
          <cell r="J603" t="str">
            <v>CR06</v>
          </cell>
          <cell r="K603" t="str">
            <v>877.38</v>
          </cell>
          <cell r="L603">
            <v>318378</v>
          </cell>
          <cell r="M603" t="str">
            <v>DUBELLOY</v>
          </cell>
          <cell r="N603" t="str">
            <v>QUENTIN</v>
          </cell>
          <cell r="O603" t="str">
            <v>M</v>
          </cell>
          <cell r="P603">
            <v>38789</v>
          </cell>
          <cell r="Q603" t="str">
            <v>QUENTIN DUBELLOY</v>
          </cell>
        </row>
        <row r="604">
          <cell r="A604" t="str">
            <v>C1H319063</v>
          </cell>
          <cell r="B604" t="str">
            <v>C1H</v>
          </cell>
          <cell r="C604" t="str">
            <v>J</v>
          </cell>
          <cell r="D604" t="str">
            <v>N3</v>
          </cell>
          <cell r="E604" t="str">
            <v>C.k.c. Beaurainvillois</v>
          </cell>
          <cell r="F604" t="str">
            <v>6211</v>
          </cell>
          <cell r="G604" t="str">
            <v>Comite Departemental Ck  Du Pas De Calais</v>
          </cell>
          <cell r="H604" t="str">
            <v>6200</v>
          </cell>
          <cell r="I604" t="str">
            <v>Comite Regional Hauts De France Ck</v>
          </cell>
          <cell r="J604" t="str">
            <v>CR06</v>
          </cell>
          <cell r="K604" t="str">
            <v>460.57</v>
          </cell>
          <cell r="L604">
            <v>319063</v>
          </cell>
          <cell r="M604" t="str">
            <v>DUBELLOY</v>
          </cell>
          <cell r="N604" t="str">
            <v>LUCAS</v>
          </cell>
          <cell r="O604" t="str">
            <v>M</v>
          </cell>
          <cell r="P604">
            <v>39429</v>
          </cell>
          <cell r="Q604" t="str">
            <v>LUCAS DUBELLOY</v>
          </cell>
        </row>
        <row r="605">
          <cell r="A605" t="str">
            <v>C1H319342</v>
          </cell>
          <cell r="B605" t="str">
            <v>C1H</v>
          </cell>
          <cell r="C605" t="str">
            <v>C</v>
          </cell>
          <cell r="D605" t="str">
            <v>N3</v>
          </cell>
          <cell r="E605" t="str">
            <v>Val De L'indre Canoe Kayak</v>
          </cell>
          <cell r="F605" t="str">
            <v>3703</v>
          </cell>
          <cell r="G605" t="str">
            <v>Comite Departemental Ck D'indre Et Loire</v>
          </cell>
          <cell r="H605" t="str">
            <v>3700</v>
          </cell>
          <cell r="I605" t="str">
            <v>Comite Regional Centre Val De Loire Ck</v>
          </cell>
          <cell r="J605" t="str">
            <v>CR04</v>
          </cell>
          <cell r="K605" t="str">
            <v>889.46</v>
          </cell>
          <cell r="L605">
            <v>319342</v>
          </cell>
          <cell r="M605" t="str">
            <v>BOURGOGNON</v>
          </cell>
          <cell r="N605" t="str">
            <v>MATHIS</v>
          </cell>
          <cell r="O605" t="str">
            <v>M</v>
          </cell>
          <cell r="P605">
            <v>39702</v>
          </cell>
          <cell r="Q605" t="str">
            <v>MATHIS BOURGOGNON</v>
          </cell>
        </row>
        <row r="606">
          <cell r="A606" t="str">
            <v>C1H320712</v>
          </cell>
          <cell r="B606" t="str">
            <v>C1H</v>
          </cell>
          <cell r="C606" t="str">
            <v>C</v>
          </cell>
          <cell r="D606" t="str">
            <v>N3</v>
          </cell>
          <cell r="E606" t="str">
            <v>Canoe Kayak Club Sabolien</v>
          </cell>
          <cell r="F606" t="str">
            <v>7208</v>
          </cell>
          <cell r="G606" t="str">
            <v>Comite Departemental Ck De La Sarthe</v>
          </cell>
          <cell r="H606" t="str">
            <v>7200</v>
          </cell>
          <cell r="I606" t="str">
            <v>Comite Regional Pays De La Loire Ck</v>
          </cell>
          <cell r="J606" t="str">
            <v>CR11</v>
          </cell>
          <cell r="K606" t="str">
            <v>848.14</v>
          </cell>
          <cell r="L606">
            <v>320712</v>
          </cell>
          <cell r="M606" t="str">
            <v>DANIEL</v>
          </cell>
          <cell r="N606" t="str">
            <v>LEO</v>
          </cell>
          <cell r="O606" t="str">
            <v>M</v>
          </cell>
          <cell r="P606">
            <v>39863</v>
          </cell>
          <cell r="Q606" t="str">
            <v>LEO DANIEL</v>
          </cell>
        </row>
        <row r="607">
          <cell r="A607" t="str">
            <v>C1H321400</v>
          </cell>
          <cell r="B607" t="str">
            <v>C1H</v>
          </cell>
          <cell r="C607" t="str">
            <v>S</v>
          </cell>
          <cell r="D607" t="str">
            <v>N3</v>
          </cell>
          <cell r="E607" t="str">
            <v>Val De L'indre Canoe Kayak</v>
          </cell>
          <cell r="F607" t="str">
            <v>3703</v>
          </cell>
          <cell r="G607" t="str">
            <v>Comite Departemental Ck D'indre Et Loire</v>
          </cell>
          <cell r="H607" t="str">
            <v>3700</v>
          </cell>
          <cell r="I607" t="str">
            <v>Comite Regional Centre Val De Loire Ck</v>
          </cell>
          <cell r="J607" t="str">
            <v>CR04</v>
          </cell>
          <cell r="K607" t="str">
            <v>873.26</v>
          </cell>
          <cell r="L607">
            <v>321400</v>
          </cell>
          <cell r="M607" t="str">
            <v>SUDRON</v>
          </cell>
          <cell r="N607" t="str">
            <v>THOMAS</v>
          </cell>
          <cell r="O607" t="str">
            <v>M</v>
          </cell>
          <cell r="P607">
            <v>38551</v>
          </cell>
          <cell r="Q607" t="str">
            <v>THOMAS SUDRON</v>
          </cell>
        </row>
        <row r="608">
          <cell r="A608" t="str">
            <v>C1H321583</v>
          </cell>
          <cell r="B608" t="str">
            <v>C1H</v>
          </cell>
          <cell r="C608" t="str">
            <v>S</v>
          </cell>
          <cell r="D608" t="str">
            <v>N3</v>
          </cell>
          <cell r="E608" t="str">
            <v>Canoe Kayak Club Senonais</v>
          </cell>
          <cell r="F608" t="str">
            <v>8904</v>
          </cell>
          <cell r="G608" t="str">
            <v>Comite Departemental Ck De L'yonne</v>
          </cell>
          <cell r="H608" t="str">
            <v>8900</v>
          </cell>
          <cell r="I608" t="str">
            <v>Comite Regional Bourgogne Franche Comte Ck</v>
          </cell>
          <cell r="J608" t="str">
            <v>CR02</v>
          </cell>
          <cell r="K608" t="str">
            <v>1257.55</v>
          </cell>
          <cell r="L608">
            <v>321583</v>
          </cell>
          <cell r="M608" t="str">
            <v>DABIN</v>
          </cell>
          <cell r="N608" t="str">
            <v>OTHIS</v>
          </cell>
          <cell r="O608" t="str">
            <v>M</v>
          </cell>
          <cell r="P608">
            <v>38181</v>
          </cell>
          <cell r="Q608" t="str">
            <v>OTHIS DABIN</v>
          </cell>
        </row>
        <row r="609">
          <cell r="A609" t="str">
            <v>C1H322225</v>
          </cell>
          <cell r="B609" t="str">
            <v>C1H</v>
          </cell>
          <cell r="C609" t="str">
            <v>C</v>
          </cell>
          <cell r="D609" t="str">
            <v>Reg</v>
          </cell>
          <cell r="E609" t="str">
            <v>S.n.o.s. C.k. St Nazaire</v>
          </cell>
          <cell r="F609" t="str">
            <v>4415</v>
          </cell>
          <cell r="G609" t="str">
            <v>Comite Departemental Ck De Loire Atlantique</v>
          </cell>
          <cell r="H609" t="str">
            <v>4400</v>
          </cell>
          <cell r="I609" t="str">
            <v>Comite Regional Pays De La Loire Ck</v>
          </cell>
          <cell r="J609" t="str">
            <v>CR11</v>
          </cell>
          <cell r="K609" t="str">
            <v>839.17</v>
          </cell>
          <cell r="L609">
            <v>322225</v>
          </cell>
          <cell r="M609" t="str">
            <v>BARRE</v>
          </cell>
          <cell r="N609" t="str">
            <v>MATHIS</v>
          </cell>
          <cell r="O609" t="str">
            <v>M</v>
          </cell>
          <cell r="P609">
            <v>39488</v>
          </cell>
          <cell r="Q609" t="str">
            <v>MATHIS BARRE</v>
          </cell>
        </row>
        <row r="610">
          <cell r="A610" t="str">
            <v>C1H322302</v>
          </cell>
          <cell r="B610" t="str">
            <v>C1H</v>
          </cell>
          <cell r="C610" t="str">
            <v>S</v>
          </cell>
          <cell r="D610" t="str">
            <v>N2</v>
          </cell>
          <cell r="E610" t="str">
            <v>Chateauneuf Pagaie Aventure</v>
          </cell>
          <cell r="F610" t="str">
            <v>1816</v>
          </cell>
          <cell r="G610" t="str">
            <v>Comite Departemental Ck Du Cher</v>
          </cell>
          <cell r="H610" t="str">
            <v>1800</v>
          </cell>
          <cell r="I610" t="str">
            <v>Comite Regional Centre Val De Loire Ck</v>
          </cell>
          <cell r="J610" t="str">
            <v>CR04</v>
          </cell>
          <cell r="K610" t="str">
            <v>312.83</v>
          </cell>
          <cell r="L610">
            <v>322302</v>
          </cell>
          <cell r="M610" t="str">
            <v>LE FELLIC</v>
          </cell>
          <cell r="N610" t="str">
            <v>ROBIN</v>
          </cell>
          <cell r="O610" t="str">
            <v>M</v>
          </cell>
          <cell r="P610">
            <v>38645</v>
          </cell>
          <cell r="Q610" t="str">
            <v>ROBIN LE FELLIC</v>
          </cell>
        </row>
        <row r="611">
          <cell r="A611" t="str">
            <v>C1H322586</v>
          </cell>
          <cell r="B611" t="str">
            <v>C1H</v>
          </cell>
          <cell r="C611" t="str">
            <v>S</v>
          </cell>
          <cell r="D611" t="str">
            <v>N1</v>
          </cell>
          <cell r="E611" t="str">
            <v>Kayak Club Angerien</v>
          </cell>
          <cell r="F611" t="str">
            <v>1705</v>
          </cell>
          <cell r="G611" t="str">
            <v>Comite Departemental Ck De Charente Maritime</v>
          </cell>
          <cell r="H611" t="str">
            <v>1700</v>
          </cell>
          <cell r="I611" t="str">
            <v>Comite Regional Nouvelle Aquitaine Ck</v>
          </cell>
          <cell r="J611" t="str">
            <v>CR09</v>
          </cell>
          <cell r="K611" t="str">
            <v>153.75</v>
          </cell>
          <cell r="L611">
            <v>322586</v>
          </cell>
          <cell r="M611" t="str">
            <v>BROTIER</v>
          </cell>
          <cell r="N611" t="str">
            <v>CLEMENT</v>
          </cell>
          <cell r="O611" t="str">
            <v>M</v>
          </cell>
          <cell r="P611">
            <v>38146</v>
          </cell>
          <cell r="Q611" t="str">
            <v>CLEMENT BROTIER</v>
          </cell>
        </row>
        <row r="612">
          <cell r="A612" t="str">
            <v>C1H322790</v>
          </cell>
          <cell r="B612" t="str">
            <v>C1H</v>
          </cell>
          <cell r="C612" t="str">
            <v>C</v>
          </cell>
          <cell r="D612" t="str">
            <v>N3</v>
          </cell>
          <cell r="E612" t="str">
            <v>Cesson Sevigne Canoe Kayak Les Poissons Volants</v>
          </cell>
          <cell r="F612" t="str">
            <v>3522</v>
          </cell>
          <cell r="G612" t="str">
            <v>Comite Departemental Ck D'ille Et Vilaine</v>
          </cell>
          <cell r="H612" t="str">
            <v>3500</v>
          </cell>
          <cell r="I612" t="str">
            <v>Comite Regional Bretagne Ck</v>
          </cell>
          <cell r="J612" t="str">
            <v>CR03</v>
          </cell>
          <cell r="K612" t="str">
            <v>408.41</v>
          </cell>
          <cell r="L612">
            <v>322790</v>
          </cell>
          <cell r="M612" t="str">
            <v>MIZZI</v>
          </cell>
          <cell r="N612" t="str">
            <v>OSCAR</v>
          </cell>
          <cell r="O612" t="str">
            <v>M</v>
          </cell>
          <cell r="P612">
            <v>39693</v>
          </cell>
          <cell r="Q612" t="str">
            <v>OSCAR MIZZI</v>
          </cell>
        </row>
        <row r="613">
          <cell r="A613" t="str">
            <v>C1H322819</v>
          </cell>
          <cell r="B613" t="str">
            <v>C1H</v>
          </cell>
          <cell r="C613" t="str">
            <v>J</v>
          </cell>
          <cell r="D613" t="str">
            <v>N3</v>
          </cell>
          <cell r="E613" t="str">
            <v>Pau Canoe-kayak Club Universitaire</v>
          </cell>
          <cell r="F613" t="str">
            <v>6411</v>
          </cell>
          <cell r="G613" t="str">
            <v>Comite Departemental Ck Des Pyrenees Atlantiques</v>
          </cell>
          <cell r="H613" t="str">
            <v>6400</v>
          </cell>
          <cell r="I613" t="str">
            <v>Comite Regional Nouvelle Aquitaine Ck</v>
          </cell>
          <cell r="J613" t="str">
            <v>CR09</v>
          </cell>
          <cell r="K613" t="str">
            <v>290.21</v>
          </cell>
          <cell r="L613">
            <v>322819</v>
          </cell>
          <cell r="M613" t="str">
            <v>HANRAHAN</v>
          </cell>
          <cell r="N613" t="str">
            <v>JONAH</v>
          </cell>
          <cell r="O613" t="str">
            <v>M</v>
          </cell>
          <cell r="P613">
            <v>38896</v>
          </cell>
          <cell r="Q613" t="str">
            <v>JONAH HANRAHAN</v>
          </cell>
        </row>
        <row r="614">
          <cell r="A614" t="str">
            <v>C1H322830</v>
          </cell>
          <cell r="B614" t="str">
            <v>C1H</v>
          </cell>
          <cell r="C614" t="str">
            <v>C</v>
          </cell>
          <cell r="D614" t="str">
            <v>N3</v>
          </cell>
          <cell r="E614" t="str">
            <v>Pau Canoe-kayak Club Universitaire</v>
          </cell>
          <cell r="F614" t="str">
            <v>6411</v>
          </cell>
          <cell r="G614" t="str">
            <v>Comite Departemental Ck Des Pyrenees Atlantiques</v>
          </cell>
          <cell r="H614" t="str">
            <v>6400</v>
          </cell>
          <cell r="I614" t="str">
            <v>Comite Regional Nouvelle Aquitaine Ck</v>
          </cell>
          <cell r="J614" t="str">
            <v>CR09</v>
          </cell>
          <cell r="K614" t="str">
            <v>748.34</v>
          </cell>
          <cell r="L614">
            <v>322830</v>
          </cell>
          <cell r="M614" t="str">
            <v>RIVIERE</v>
          </cell>
          <cell r="N614" t="str">
            <v>MAXIME</v>
          </cell>
          <cell r="O614" t="str">
            <v>M</v>
          </cell>
          <cell r="P614">
            <v>39490</v>
          </cell>
          <cell r="Q614" t="str">
            <v>MAXIME RIVIERE</v>
          </cell>
        </row>
        <row r="615">
          <cell r="A615" t="str">
            <v>C1H323004</v>
          </cell>
          <cell r="B615" t="str">
            <v>C1H</v>
          </cell>
          <cell r="C615" t="str">
            <v>C</v>
          </cell>
          <cell r="D615" t="str">
            <v>N3</v>
          </cell>
          <cell r="E615" t="str">
            <v>Cesson Sevigne Canoe Kayak Les Poissons Volants</v>
          </cell>
          <cell r="F615" t="str">
            <v>3522</v>
          </cell>
          <cell r="G615" t="str">
            <v>Comite Departemental Ck D'ille Et Vilaine</v>
          </cell>
          <cell r="H615" t="str">
            <v>3500</v>
          </cell>
          <cell r="I615" t="str">
            <v>Comite Regional Bretagne Ck</v>
          </cell>
          <cell r="J615" t="str">
            <v>CR03</v>
          </cell>
          <cell r="K615" t="str">
            <v>498.47</v>
          </cell>
          <cell r="L615">
            <v>323004</v>
          </cell>
          <cell r="M615" t="str">
            <v>BERTRAND</v>
          </cell>
          <cell r="N615" t="str">
            <v>TITOUAN</v>
          </cell>
          <cell r="O615" t="str">
            <v>M</v>
          </cell>
          <cell r="P615">
            <v>39482</v>
          </cell>
          <cell r="Q615" t="str">
            <v>TITOUAN BERTRAND</v>
          </cell>
        </row>
        <row r="616">
          <cell r="A616" t="str">
            <v>C1H323026</v>
          </cell>
          <cell r="B616" t="str">
            <v>C1H</v>
          </cell>
          <cell r="C616" t="str">
            <v>J</v>
          </cell>
          <cell r="D616" t="str">
            <v>N3</v>
          </cell>
          <cell r="E616" t="str">
            <v>C.k.c. De L'ill Selestat</v>
          </cell>
          <cell r="F616" t="str">
            <v>6715</v>
          </cell>
          <cell r="G616" t="str">
            <v>Comite Departemental Ck Du Bas Rhin</v>
          </cell>
          <cell r="H616" t="str">
            <v>6700</v>
          </cell>
          <cell r="I616" t="str">
            <v>Comite Regional Grand Est Ck</v>
          </cell>
          <cell r="J616" t="str">
            <v>CR05</v>
          </cell>
          <cell r="K616" t="str">
            <v>448.34</v>
          </cell>
          <cell r="L616">
            <v>323026</v>
          </cell>
          <cell r="M616" t="str">
            <v>KORN</v>
          </cell>
          <cell r="N616" t="str">
            <v>THIBAUD</v>
          </cell>
          <cell r="O616" t="str">
            <v>M</v>
          </cell>
          <cell r="P616">
            <v>39115</v>
          </cell>
          <cell r="Q616" t="str">
            <v>THIBAUD KORN</v>
          </cell>
        </row>
        <row r="617">
          <cell r="A617" t="str">
            <v>C1H323198</v>
          </cell>
          <cell r="B617" t="str">
            <v>C1H</v>
          </cell>
          <cell r="C617" t="str">
            <v>J</v>
          </cell>
          <cell r="D617" t="str">
            <v>N3</v>
          </cell>
          <cell r="E617" t="str">
            <v>C.k.c. Guingampais</v>
          </cell>
          <cell r="F617" t="str">
            <v>2211</v>
          </cell>
          <cell r="G617" t="str">
            <v>Comite Departemental Ck Cotes D'armor</v>
          </cell>
          <cell r="H617" t="str">
            <v>2200</v>
          </cell>
          <cell r="I617" t="str">
            <v>Comite Regional Bretagne Ck</v>
          </cell>
          <cell r="J617" t="str">
            <v>CR03</v>
          </cell>
          <cell r="K617" t="str">
            <v>484.99</v>
          </cell>
          <cell r="L617">
            <v>323198</v>
          </cell>
          <cell r="M617" t="str">
            <v>JULOU FEGER</v>
          </cell>
          <cell r="N617" t="str">
            <v>VICTOR</v>
          </cell>
          <cell r="O617" t="str">
            <v>M</v>
          </cell>
          <cell r="P617">
            <v>38735</v>
          </cell>
          <cell r="Q617" t="str">
            <v>VICTOR JULOU FEGER</v>
          </cell>
        </row>
        <row r="618">
          <cell r="A618" t="str">
            <v>C1H323309</v>
          </cell>
          <cell r="B618" t="str">
            <v>C1H</v>
          </cell>
          <cell r="C618" t="str">
            <v>C</v>
          </cell>
          <cell r="D618" t="str">
            <v>N3</v>
          </cell>
          <cell r="E618" t="str">
            <v>Les Alligators - Landerneau</v>
          </cell>
          <cell r="F618" t="str">
            <v>2912</v>
          </cell>
          <cell r="G618" t="str">
            <v>Comite Departemental Ck Du Finistere</v>
          </cell>
          <cell r="H618" t="str">
            <v>2900</v>
          </cell>
          <cell r="I618" t="str">
            <v>Comite Regional Bretagne Ck</v>
          </cell>
          <cell r="J618" t="str">
            <v>CR03</v>
          </cell>
          <cell r="K618" t="str">
            <v>527.98</v>
          </cell>
          <cell r="L618">
            <v>323309</v>
          </cell>
          <cell r="M618" t="str">
            <v>MOLINA-COMBOT</v>
          </cell>
          <cell r="N618" t="str">
            <v>LOUKA</v>
          </cell>
          <cell r="O618" t="str">
            <v>M</v>
          </cell>
          <cell r="P618">
            <v>39657</v>
          </cell>
          <cell r="Q618" t="str">
            <v>LOUKA MOLINA-COMBOT</v>
          </cell>
        </row>
        <row r="619">
          <cell r="A619" t="str">
            <v>C1H324026</v>
          </cell>
          <cell r="B619" t="str">
            <v>C1H</v>
          </cell>
          <cell r="C619" t="str">
            <v>C</v>
          </cell>
          <cell r="D619" t="str">
            <v>Reg</v>
          </cell>
          <cell r="E619" t="str">
            <v>Canoe Kayak Haute Isere</v>
          </cell>
          <cell r="F619" t="str">
            <v>7304</v>
          </cell>
          <cell r="G619" t="str">
            <v>Comite Departemental Ck De La Savoie</v>
          </cell>
          <cell r="H619" t="str">
            <v>7300</v>
          </cell>
          <cell r="I619" t="str">
            <v>Comite Regional Auvergne RhÔne Alpes Ck</v>
          </cell>
          <cell r="J619" t="str">
            <v>CR01</v>
          </cell>
          <cell r="K619" t="str">
            <v>1298.53</v>
          </cell>
          <cell r="L619">
            <v>324026</v>
          </cell>
          <cell r="M619" t="str">
            <v>BASTARD</v>
          </cell>
          <cell r="N619" t="str">
            <v>ELLIOT</v>
          </cell>
          <cell r="O619" t="str">
            <v>M</v>
          </cell>
          <cell r="P619">
            <v>39771</v>
          </cell>
          <cell r="Q619" t="str">
            <v>ELLIOT BASTARD</v>
          </cell>
        </row>
        <row r="620">
          <cell r="A620" t="str">
            <v>C1H324118</v>
          </cell>
          <cell r="B620" t="str">
            <v>C1H</v>
          </cell>
          <cell r="C620" t="str">
            <v>C</v>
          </cell>
          <cell r="D620" t="str">
            <v>N3</v>
          </cell>
          <cell r="E620" t="str">
            <v>Club Canoe Kayak De La Boulogne-rocheserviere</v>
          </cell>
          <cell r="F620" t="str">
            <v>8515</v>
          </cell>
          <cell r="G620" t="str">
            <v>Comite Departemental Ck De Vendee</v>
          </cell>
          <cell r="H620" t="str">
            <v>8500</v>
          </cell>
          <cell r="I620" t="str">
            <v>Comite Regional Pays De La Loire Ck</v>
          </cell>
          <cell r="J620" t="str">
            <v>CR11</v>
          </cell>
          <cell r="K620" t="str">
            <v>894.09</v>
          </cell>
          <cell r="L620">
            <v>324118</v>
          </cell>
          <cell r="M620" t="str">
            <v>GOBIN</v>
          </cell>
          <cell r="N620" t="str">
            <v>BAPTISTE</v>
          </cell>
          <cell r="O620" t="str">
            <v>M</v>
          </cell>
          <cell r="P620">
            <v>39595</v>
          </cell>
          <cell r="Q620" t="str">
            <v>BAPTISTE GOBIN</v>
          </cell>
        </row>
        <row r="621">
          <cell r="A621" t="str">
            <v>C1H324185</v>
          </cell>
          <cell r="B621" t="str">
            <v>C1H</v>
          </cell>
          <cell r="C621" t="str">
            <v>J</v>
          </cell>
          <cell r="D621" t="str">
            <v>N3</v>
          </cell>
          <cell r="E621" t="str">
            <v>Canoe Kayak Clisson</v>
          </cell>
          <cell r="F621" t="str">
            <v>4405</v>
          </cell>
          <cell r="G621" t="str">
            <v>Comite Departemental Ck De Loire Atlantique</v>
          </cell>
          <cell r="H621" t="str">
            <v>4400</v>
          </cell>
          <cell r="I621" t="str">
            <v>Comite Regional Pays De La Loire Ck</v>
          </cell>
          <cell r="J621" t="str">
            <v>CR11</v>
          </cell>
          <cell r="K621" t="str">
            <v>518.14</v>
          </cell>
          <cell r="L621">
            <v>324185</v>
          </cell>
          <cell r="M621" t="str">
            <v>CHOUTEAU</v>
          </cell>
          <cell r="N621" t="str">
            <v>ELIOT</v>
          </cell>
          <cell r="O621" t="str">
            <v>M</v>
          </cell>
          <cell r="P621">
            <v>39287</v>
          </cell>
          <cell r="Q621" t="str">
            <v>ELIOT CHOUTEAU</v>
          </cell>
        </row>
        <row r="622">
          <cell r="A622" t="str">
            <v>C1H324251</v>
          </cell>
          <cell r="B622" t="str">
            <v>C1H</v>
          </cell>
          <cell r="C622" t="str">
            <v>J</v>
          </cell>
          <cell r="D622" t="str">
            <v>N3</v>
          </cell>
          <cell r="E622" t="str">
            <v>Club Sportif Beaumontais Canoe Kayak</v>
          </cell>
          <cell r="F622" t="str">
            <v>2708</v>
          </cell>
          <cell r="G622" t="str">
            <v>Comite Departemental Ck De L'eure</v>
          </cell>
          <cell r="H622" t="str">
            <v>2700</v>
          </cell>
          <cell r="I622" t="str">
            <v>Comite Regional Normandie Ck</v>
          </cell>
          <cell r="J622" t="str">
            <v>CR08</v>
          </cell>
          <cell r="K622" t="str">
            <v>621.33</v>
          </cell>
          <cell r="L622">
            <v>324251</v>
          </cell>
          <cell r="M622" t="str">
            <v>MAYAUD INGHAM</v>
          </cell>
          <cell r="N622" t="str">
            <v>HUGO</v>
          </cell>
          <cell r="O622" t="str">
            <v>M</v>
          </cell>
          <cell r="P622">
            <v>39247</v>
          </cell>
          <cell r="Q622" t="str">
            <v>HUGO MAYAUD INGHAM</v>
          </cell>
        </row>
        <row r="623">
          <cell r="A623" t="str">
            <v>C1H324356</v>
          </cell>
          <cell r="B623" t="str">
            <v>C1H</v>
          </cell>
          <cell r="C623" t="str">
            <v>J</v>
          </cell>
          <cell r="D623" t="str">
            <v>N3</v>
          </cell>
          <cell r="E623" t="str">
            <v>Club Nautique De Rivery</v>
          </cell>
          <cell r="F623" t="str">
            <v>8002</v>
          </cell>
          <cell r="G623" t="str">
            <v>Comite Departemental Ck De La Somme</v>
          </cell>
          <cell r="H623" t="str">
            <v>8000</v>
          </cell>
          <cell r="I623" t="str">
            <v>Comite Regional Hauts De France Ck</v>
          </cell>
          <cell r="J623" t="str">
            <v>CR06</v>
          </cell>
          <cell r="K623" t="str">
            <v>566.12</v>
          </cell>
          <cell r="L623">
            <v>324356</v>
          </cell>
          <cell r="M623" t="str">
            <v>LE SORT</v>
          </cell>
          <cell r="N623" t="str">
            <v>LEO</v>
          </cell>
          <cell r="O623" t="str">
            <v>M</v>
          </cell>
          <cell r="P623">
            <v>38733</v>
          </cell>
          <cell r="Q623" t="str">
            <v>LEO LE SORT</v>
          </cell>
        </row>
        <row r="624">
          <cell r="A624" t="str">
            <v>C1H324492</v>
          </cell>
          <cell r="B624" t="str">
            <v>C1H</v>
          </cell>
          <cell r="C624" t="str">
            <v>C</v>
          </cell>
          <cell r="D624" t="str">
            <v>N2</v>
          </cell>
          <cell r="E624" t="str">
            <v>Club Canoe Kayak L'islois</v>
          </cell>
          <cell r="F624" t="str">
            <v>8404</v>
          </cell>
          <cell r="G624" t="str">
            <v>Comite Departemental Ck Du Vaucluse De La Ffck</v>
          </cell>
          <cell r="H624" t="str">
            <v>8400</v>
          </cell>
          <cell r="I624" t="str">
            <v>Comite Provence Alpes Cote D'azur De Canoe Kayak</v>
          </cell>
          <cell r="J624" t="str">
            <v>CR12</v>
          </cell>
          <cell r="K624" t="str">
            <v>451.49</v>
          </cell>
          <cell r="L624">
            <v>324492</v>
          </cell>
          <cell r="M624" t="str">
            <v>GOLIARD</v>
          </cell>
          <cell r="N624" t="str">
            <v>YOURI</v>
          </cell>
          <cell r="O624" t="str">
            <v>M</v>
          </cell>
          <cell r="P624">
            <v>39931</v>
          </cell>
          <cell r="Q624" t="str">
            <v>YOURI GOLIARD</v>
          </cell>
        </row>
        <row r="625">
          <cell r="A625" t="str">
            <v>C1H324516</v>
          </cell>
          <cell r="B625" t="str">
            <v>C1H</v>
          </cell>
          <cell r="C625" t="str">
            <v>J</v>
          </cell>
          <cell r="D625" t="str">
            <v>N3</v>
          </cell>
          <cell r="E625" t="str">
            <v>Club Canoe Kayak L'islois</v>
          </cell>
          <cell r="F625" t="str">
            <v>8404</v>
          </cell>
          <cell r="G625" t="str">
            <v>Comite Departemental Ck Du Vaucluse De La Ffck</v>
          </cell>
          <cell r="H625" t="str">
            <v>8400</v>
          </cell>
          <cell r="I625" t="str">
            <v>Comite Provence Alpes Cote D'azur De Canoe Kayak</v>
          </cell>
          <cell r="J625" t="str">
            <v>CR12</v>
          </cell>
          <cell r="K625" t="str">
            <v>843.92</v>
          </cell>
          <cell r="L625">
            <v>324516</v>
          </cell>
          <cell r="M625" t="str">
            <v>SILANUS</v>
          </cell>
          <cell r="N625" t="str">
            <v>VICTOR</v>
          </cell>
          <cell r="O625" t="str">
            <v>M</v>
          </cell>
          <cell r="P625">
            <v>39187</v>
          </cell>
          <cell r="Q625" t="str">
            <v>VICTOR SILANUS</v>
          </cell>
        </row>
        <row r="626">
          <cell r="A626" t="str">
            <v>C1H324689</v>
          </cell>
          <cell r="B626" t="str">
            <v>C1H</v>
          </cell>
          <cell r="C626" t="str">
            <v>C</v>
          </cell>
          <cell r="D626" t="str">
            <v>N2</v>
          </cell>
          <cell r="E626" t="str">
            <v>Cesson Sevigne Canoe Kayak Les Poissons Volants</v>
          </cell>
          <cell r="F626" t="str">
            <v>3522</v>
          </cell>
          <cell r="G626" t="str">
            <v>Comite Departemental Ck D'ille Et Vilaine</v>
          </cell>
          <cell r="H626" t="str">
            <v>3500</v>
          </cell>
          <cell r="I626" t="str">
            <v>Comite Regional Bretagne Ck</v>
          </cell>
          <cell r="J626" t="str">
            <v>CR03</v>
          </cell>
          <cell r="K626" t="str">
            <v>373.24</v>
          </cell>
          <cell r="L626">
            <v>324689</v>
          </cell>
          <cell r="M626" t="str">
            <v>METAY</v>
          </cell>
          <cell r="N626" t="str">
            <v>MAXIME</v>
          </cell>
          <cell r="O626" t="str">
            <v>M</v>
          </cell>
          <cell r="P626">
            <v>39769</v>
          </cell>
          <cell r="Q626" t="str">
            <v>MAXIME METAY</v>
          </cell>
        </row>
        <row r="627">
          <cell r="A627" t="str">
            <v>C1H324908</v>
          </cell>
          <cell r="B627" t="str">
            <v>C1H</v>
          </cell>
          <cell r="C627" t="str">
            <v>J</v>
          </cell>
          <cell r="D627" t="str">
            <v>N3</v>
          </cell>
          <cell r="E627" t="str">
            <v>Canoe Kayak De Quimperle</v>
          </cell>
          <cell r="F627" t="str">
            <v>2904</v>
          </cell>
          <cell r="G627" t="str">
            <v>Comite Departemental Ck Du Finistere</v>
          </cell>
          <cell r="H627" t="str">
            <v>2900</v>
          </cell>
          <cell r="I627" t="str">
            <v>Comite Regional Bretagne Ck</v>
          </cell>
          <cell r="J627" t="str">
            <v>CR03</v>
          </cell>
          <cell r="K627" t="str">
            <v>1223.23</v>
          </cell>
          <cell r="L627">
            <v>324908</v>
          </cell>
          <cell r="M627" t="str">
            <v>VIGOUROUX</v>
          </cell>
          <cell r="N627" t="str">
            <v>TITOUAN</v>
          </cell>
          <cell r="O627" t="str">
            <v>M</v>
          </cell>
          <cell r="P627">
            <v>39212</v>
          </cell>
          <cell r="Q627" t="str">
            <v>TITOUAN VIGOUROUX</v>
          </cell>
        </row>
        <row r="628">
          <cell r="A628" t="str">
            <v>C1H324996</v>
          </cell>
          <cell r="B628" t="str">
            <v>C1H</v>
          </cell>
          <cell r="C628" t="str">
            <v>J</v>
          </cell>
          <cell r="D628" t="str">
            <v>N3</v>
          </cell>
          <cell r="E628" t="str">
            <v>Fjep Bazancourt</v>
          </cell>
          <cell r="F628" t="str">
            <v>5103</v>
          </cell>
          <cell r="G628" t="str">
            <v>Comite Departemental Ck De La Marne</v>
          </cell>
          <cell r="H628" t="str">
            <v>5100</v>
          </cell>
          <cell r="I628" t="str">
            <v>Comite Regional Grand Est Ck</v>
          </cell>
          <cell r="J628" t="str">
            <v>CR05</v>
          </cell>
          <cell r="K628" t="str">
            <v>1112.34</v>
          </cell>
          <cell r="L628">
            <v>324996</v>
          </cell>
          <cell r="M628" t="str">
            <v>ROUSSEL</v>
          </cell>
          <cell r="N628" t="str">
            <v>VICTOR-ANTOINE</v>
          </cell>
          <cell r="O628" t="str">
            <v>M</v>
          </cell>
          <cell r="P628">
            <v>39340</v>
          </cell>
          <cell r="Q628" t="str">
            <v>VICTOR-ANTOINE ROUSSEL</v>
          </cell>
        </row>
        <row r="629">
          <cell r="A629" t="str">
            <v>C1H325156</v>
          </cell>
          <cell r="B629" t="str">
            <v>C1H</v>
          </cell>
          <cell r="C629" t="str">
            <v>J</v>
          </cell>
          <cell r="D629" t="str">
            <v>N2</v>
          </cell>
          <cell r="E629" t="str">
            <v>Association Vezere Canoe Kayak</v>
          </cell>
          <cell r="F629" t="str">
            <v>1964</v>
          </cell>
          <cell r="G629" t="str">
            <v>Comite Departemental Ck De La Correze</v>
          </cell>
          <cell r="H629" t="str">
            <v>1900</v>
          </cell>
          <cell r="I629" t="str">
            <v>Comite Regional Nouvelle Aquitaine Ck</v>
          </cell>
          <cell r="J629" t="str">
            <v>CR09</v>
          </cell>
          <cell r="K629" t="str">
            <v>242.06</v>
          </cell>
          <cell r="L629">
            <v>325156</v>
          </cell>
          <cell r="M629" t="str">
            <v>CHEVALLIER</v>
          </cell>
          <cell r="N629" t="str">
            <v>FELIX</v>
          </cell>
          <cell r="O629" t="str">
            <v>M</v>
          </cell>
          <cell r="P629">
            <v>39134</v>
          </cell>
          <cell r="Q629" t="str">
            <v>FELIX CHEVALLIER</v>
          </cell>
        </row>
        <row r="630">
          <cell r="A630" t="str">
            <v>C1H325369</v>
          </cell>
          <cell r="B630" t="str">
            <v>C1H</v>
          </cell>
          <cell r="C630" t="str">
            <v>S</v>
          </cell>
          <cell r="D630" t="str">
            <v>N3</v>
          </cell>
          <cell r="E630" t="str">
            <v>Canoe Kayak Club Brionne</v>
          </cell>
          <cell r="F630" t="str">
            <v>2702</v>
          </cell>
          <cell r="G630" t="str">
            <v>Comite Departemental Ck De L'eure</v>
          </cell>
          <cell r="H630" t="str">
            <v>2700</v>
          </cell>
          <cell r="I630" t="str">
            <v>Comite Regional Normandie Ck</v>
          </cell>
          <cell r="J630" t="str">
            <v>CR08</v>
          </cell>
          <cell r="K630" t="str">
            <v>1604.84</v>
          </cell>
          <cell r="L630">
            <v>325369</v>
          </cell>
          <cell r="M630" t="str">
            <v>HAREL</v>
          </cell>
          <cell r="N630" t="str">
            <v>NOA</v>
          </cell>
          <cell r="O630" t="str">
            <v>M</v>
          </cell>
          <cell r="P630">
            <v>38714</v>
          </cell>
          <cell r="Q630" t="str">
            <v>NOA HAREL</v>
          </cell>
        </row>
        <row r="631">
          <cell r="A631" t="str">
            <v>C1H325588</v>
          </cell>
          <cell r="B631" t="str">
            <v>C1H</v>
          </cell>
          <cell r="C631" t="str">
            <v>C</v>
          </cell>
          <cell r="D631" t="str">
            <v>N3</v>
          </cell>
          <cell r="E631" t="str">
            <v>Canoe Kayak Florentais</v>
          </cell>
          <cell r="F631" t="str">
            <v>1803</v>
          </cell>
          <cell r="G631" t="str">
            <v>Comite Departemental Ck Du Cher</v>
          </cell>
          <cell r="H631" t="str">
            <v>1800</v>
          </cell>
          <cell r="I631" t="str">
            <v>Comite Regional Centre Val De Loire Ck</v>
          </cell>
          <cell r="J631" t="str">
            <v>CR04</v>
          </cell>
          <cell r="K631" t="str">
            <v>908.48</v>
          </cell>
          <cell r="L631">
            <v>325588</v>
          </cell>
          <cell r="M631" t="str">
            <v>TALBOT</v>
          </cell>
          <cell r="N631" t="str">
            <v>NATTAEL</v>
          </cell>
          <cell r="O631" t="str">
            <v>M</v>
          </cell>
          <cell r="P631">
            <v>40087</v>
          </cell>
          <cell r="Q631" t="str">
            <v>NATTAEL TALBOT</v>
          </cell>
        </row>
        <row r="632">
          <cell r="A632" t="str">
            <v>C1H325822</v>
          </cell>
          <cell r="B632" t="str">
            <v>C1H</v>
          </cell>
          <cell r="C632" t="str">
            <v>M</v>
          </cell>
          <cell r="D632" t="str">
            <v>Reg</v>
          </cell>
          <cell r="E632" t="str">
            <v>V.p.a. Pont D'arc</v>
          </cell>
          <cell r="F632" t="str">
            <v>0708</v>
          </cell>
          <cell r="G632" t="str">
            <v>Comite Departemental Ck De L'ardeche</v>
          </cell>
          <cell r="H632" t="str">
            <v>0700</v>
          </cell>
          <cell r="I632" t="str">
            <v>Comite Regional Auvergne RhÔne Alpes Ck</v>
          </cell>
          <cell r="J632" t="str">
            <v>CR01</v>
          </cell>
          <cell r="K632" t="str">
            <v>1031.18</v>
          </cell>
          <cell r="L632">
            <v>325822</v>
          </cell>
          <cell r="M632" t="str">
            <v>FERRIER</v>
          </cell>
          <cell r="N632" t="str">
            <v>TAHO</v>
          </cell>
          <cell r="O632" t="str">
            <v>M</v>
          </cell>
          <cell r="P632">
            <v>40424</v>
          </cell>
          <cell r="Q632" t="str">
            <v>TAHO FERRIER</v>
          </cell>
        </row>
        <row r="633">
          <cell r="A633" t="str">
            <v>C1H326187</v>
          </cell>
          <cell r="B633" t="str">
            <v>C1H</v>
          </cell>
          <cell r="C633" t="str">
            <v>S</v>
          </cell>
          <cell r="D633" t="str">
            <v>N2</v>
          </cell>
          <cell r="E633" t="str">
            <v>Ancerville-bar Le Duc</v>
          </cell>
          <cell r="F633" t="str">
            <v>5505</v>
          </cell>
          <cell r="G633" t="str">
            <v>Comite Departemental Ck De La Meuse</v>
          </cell>
          <cell r="H633" t="str">
            <v>5500</v>
          </cell>
          <cell r="I633" t="str">
            <v>Comite Regional Grand Est Ck</v>
          </cell>
          <cell r="J633" t="str">
            <v>CR05</v>
          </cell>
          <cell r="K633" t="str">
            <v>315.62</v>
          </cell>
          <cell r="L633">
            <v>326187</v>
          </cell>
          <cell r="M633" t="str">
            <v>BOUDIER</v>
          </cell>
          <cell r="N633" t="str">
            <v>THIBAUT</v>
          </cell>
          <cell r="O633" t="str">
            <v>M</v>
          </cell>
          <cell r="P633">
            <v>38641</v>
          </cell>
          <cell r="Q633" t="str">
            <v>THIBAUT BOUDIER</v>
          </cell>
        </row>
        <row r="634">
          <cell r="A634" t="str">
            <v>C1H326619</v>
          </cell>
          <cell r="B634" t="str">
            <v>C1H</v>
          </cell>
          <cell r="C634" t="str">
            <v>C</v>
          </cell>
          <cell r="D634" t="str">
            <v>Reg</v>
          </cell>
          <cell r="E634" t="str">
            <v>C.k. Chateau Thebaud</v>
          </cell>
          <cell r="F634" t="str">
            <v>4404</v>
          </cell>
          <cell r="G634" t="str">
            <v>Comite Departemental Ck De Loire Atlantique</v>
          </cell>
          <cell r="H634" t="str">
            <v>4400</v>
          </cell>
          <cell r="I634" t="str">
            <v>Comite Regional Pays De La Loire Ck</v>
          </cell>
          <cell r="J634" t="str">
            <v>CR11</v>
          </cell>
          <cell r="K634" t="str">
            <v>996.37</v>
          </cell>
          <cell r="L634">
            <v>326619</v>
          </cell>
          <cell r="M634" t="str">
            <v>LAUNAY</v>
          </cell>
          <cell r="N634" t="str">
            <v>REMI</v>
          </cell>
          <cell r="O634" t="str">
            <v>M</v>
          </cell>
          <cell r="P634">
            <v>39808</v>
          </cell>
          <cell r="Q634" t="str">
            <v>REMI LAUNAY</v>
          </cell>
        </row>
        <row r="635">
          <cell r="A635" t="str">
            <v>C1H326761</v>
          </cell>
          <cell r="B635" t="str">
            <v>C1H</v>
          </cell>
          <cell r="C635" t="str">
            <v>S</v>
          </cell>
          <cell r="D635" t="str">
            <v>N2</v>
          </cell>
          <cell r="E635" t="str">
            <v>Club Canoe Kayak L'islois</v>
          </cell>
          <cell r="F635" t="str">
            <v>8404</v>
          </cell>
          <cell r="G635" t="str">
            <v>Comite Departemental Ck Du Vaucluse De La Ffck</v>
          </cell>
          <cell r="H635" t="str">
            <v>8400</v>
          </cell>
          <cell r="I635" t="str">
            <v>Comite Provence Alpes Cote D'azur De Canoe Kayak</v>
          </cell>
          <cell r="J635" t="str">
            <v>CR12</v>
          </cell>
          <cell r="K635" t="str">
            <v>393.65</v>
          </cell>
          <cell r="L635">
            <v>326761</v>
          </cell>
          <cell r="M635" t="str">
            <v>ANDRZEJEWSKI</v>
          </cell>
          <cell r="N635" t="str">
            <v>BASTIEN</v>
          </cell>
          <cell r="O635" t="str">
            <v>M</v>
          </cell>
          <cell r="P635">
            <v>38638</v>
          </cell>
          <cell r="Q635" t="str">
            <v>BASTIEN ANDRZEJEWSKI</v>
          </cell>
        </row>
        <row r="636">
          <cell r="A636" t="str">
            <v>C1H326917</v>
          </cell>
          <cell r="B636" t="str">
            <v>C1H</v>
          </cell>
          <cell r="C636" t="str">
            <v>J</v>
          </cell>
          <cell r="D636" t="str">
            <v>N3</v>
          </cell>
          <cell r="E636" t="str">
            <v>Red Star Club Champigny</v>
          </cell>
          <cell r="F636" t="str">
            <v>9407</v>
          </cell>
          <cell r="G636" t="str">
            <v>Comite Departemental Ck Du Val De Marne</v>
          </cell>
          <cell r="H636" t="str">
            <v>9400</v>
          </cell>
          <cell r="I636" t="str">
            <v>Comite Regional Ile De France Ck</v>
          </cell>
          <cell r="J636" t="str">
            <v>CR07</v>
          </cell>
          <cell r="K636" t="str">
            <v>444.19</v>
          </cell>
          <cell r="L636">
            <v>326917</v>
          </cell>
          <cell r="M636" t="str">
            <v>RENOUX</v>
          </cell>
          <cell r="N636" t="str">
            <v>ANAS</v>
          </cell>
          <cell r="O636" t="str">
            <v>M</v>
          </cell>
          <cell r="P636">
            <v>39274</v>
          </cell>
          <cell r="Q636" t="str">
            <v>ANAS RENOUX</v>
          </cell>
        </row>
        <row r="637">
          <cell r="A637" t="str">
            <v>C1H326973</v>
          </cell>
          <cell r="B637" t="str">
            <v>C1H</v>
          </cell>
          <cell r="C637" t="str">
            <v>C</v>
          </cell>
          <cell r="D637" t="str">
            <v>Reg</v>
          </cell>
          <cell r="E637" t="str">
            <v>Canoe Kayak Club Fertois</v>
          </cell>
          <cell r="F637" t="str">
            <v>7209</v>
          </cell>
          <cell r="G637" t="str">
            <v>Comite Departemental Ck De La Sarthe</v>
          </cell>
          <cell r="H637" t="str">
            <v>7200</v>
          </cell>
          <cell r="I637" t="str">
            <v>Comite Regional Pays De La Loire Ck</v>
          </cell>
          <cell r="J637" t="str">
            <v>CR11</v>
          </cell>
          <cell r="K637" t="str">
            <v>890.62</v>
          </cell>
          <cell r="L637">
            <v>326973</v>
          </cell>
          <cell r="M637" t="str">
            <v>PICHARD</v>
          </cell>
          <cell r="N637" t="str">
            <v>EMILE</v>
          </cell>
          <cell r="O637" t="str">
            <v>M</v>
          </cell>
          <cell r="P637">
            <v>39521</v>
          </cell>
          <cell r="Q637" t="str">
            <v>EMILE PICHARD</v>
          </cell>
        </row>
        <row r="638">
          <cell r="A638" t="str">
            <v>C1H327143</v>
          </cell>
          <cell r="B638" t="str">
            <v>C1H</v>
          </cell>
          <cell r="C638" t="str">
            <v>J</v>
          </cell>
          <cell r="D638" t="str">
            <v>N3</v>
          </cell>
          <cell r="E638" t="str">
            <v>Canoe Kayak Jarnac Sports</v>
          </cell>
          <cell r="F638" t="str">
            <v>1608</v>
          </cell>
          <cell r="G638" t="str">
            <v>Comite Departemental Ck De La Charente</v>
          </cell>
          <cell r="H638" t="str">
            <v>1600</v>
          </cell>
          <cell r="I638" t="str">
            <v>Comite Regional Nouvelle Aquitaine Ck</v>
          </cell>
          <cell r="J638" t="str">
            <v>CR09</v>
          </cell>
          <cell r="K638" t="str">
            <v>770.27</v>
          </cell>
          <cell r="L638">
            <v>327143</v>
          </cell>
          <cell r="M638" t="str">
            <v>SOURBE</v>
          </cell>
          <cell r="N638" t="str">
            <v>LORENZO</v>
          </cell>
          <cell r="O638" t="str">
            <v>M</v>
          </cell>
          <cell r="P638">
            <v>39346</v>
          </cell>
          <cell r="Q638" t="str">
            <v>LORENZO SOURBE</v>
          </cell>
        </row>
        <row r="639">
          <cell r="A639" t="str">
            <v>C1H327179</v>
          </cell>
          <cell r="B639" t="str">
            <v>C1H</v>
          </cell>
          <cell r="C639" t="str">
            <v>C</v>
          </cell>
          <cell r="D639" t="str">
            <v>N2</v>
          </cell>
          <cell r="E639" t="str">
            <v>Val De L'indre Canoe Kayak</v>
          </cell>
          <cell r="F639" t="str">
            <v>3703</v>
          </cell>
          <cell r="G639" t="str">
            <v>Comite Departemental Ck D'indre Et Loire</v>
          </cell>
          <cell r="H639" t="str">
            <v>3700</v>
          </cell>
          <cell r="I639" t="str">
            <v>Comite Regional Centre Val De Loire Ck</v>
          </cell>
          <cell r="J639" t="str">
            <v>CR04</v>
          </cell>
          <cell r="K639" t="str">
            <v>276.75</v>
          </cell>
          <cell r="L639">
            <v>327179</v>
          </cell>
          <cell r="M639" t="str">
            <v>CHETOUI</v>
          </cell>
          <cell r="N639" t="str">
            <v>THEO</v>
          </cell>
          <cell r="O639" t="str">
            <v>M</v>
          </cell>
          <cell r="P639">
            <v>39758</v>
          </cell>
          <cell r="Q639" t="str">
            <v>THEO CHETOUI</v>
          </cell>
        </row>
        <row r="640">
          <cell r="A640" t="str">
            <v>C1H327319</v>
          </cell>
          <cell r="B640" t="str">
            <v>C1H</v>
          </cell>
          <cell r="C640" t="str">
            <v>C</v>
          </cell>
          <cell r="D640" t="str">
            <v>N3</v>
          </cell>
          <cell r="E640" t="str">
            <v>Cadpa Huningue</v>
          </cell>
          <cell r="F640" t="str">
            <v>6801</v>
          </cell>
          <cell r="G640" t="str">
            <v>Comite Departemental Ck Du Haut Rhin</v>
          </cell>
          <cell r="H640" t="str">
            <v>6800</v>
          </cell>
          <cell r="I640" t="str">
            <v>Comite Regional Grand Est Ck</v>
          </cell>
          <cell r="J640" t="str">
            <v>CR05</v>
          </cell>
          <cell r="K640" t="str">
            <v>855.71</v>
          </cell>
          <cell r="L640">
            <v>327319</v>
          </cell>
          <cell r="M640" t="str">
            <v>VIORNERY</v>
          </cell>
          <cell r="N640" t="str">
            <v>AXEL</v>
          </cell>
          <cell r="O640" t="str">
            <v>M</v>
          </cell>
          <cell r="P640">
            <v>39514</v>
          </cell>
          <cell r="Q640" t="str">
            <v>AXEL VIORNERY</v>
          </cell>
        </row>
        <row r="641">
          <cell r="A641" t="str">
            <v>C1H327475</v>
          </cell>
          <cell r="B641" t="str">
            <v>C1H</v>
          </cell>
          <cell r="C641" t="str">
            <v>J</v>
          </cell>
          <cell r="D641" t="str">
            <v>Reg</v>
          </cell>
          <cell r="E641" t="str">
            <v>Canoe Kayak Montreuil</v>
          </cell>
          <cell r="F641" t="str">
            <v>6205</v>
          </cell>
          <cell r="G641" t="str">
            <v>Comite Departemental Ck  Du Pas De Calais</v>
          </cell>
          <cell r="H641" t="str">
            <v>6200</v>
          </cell>
          <cell r="I641" t="str">
            <v>Comite Regional Hauts De France Ck</v>
          </cell>
          <cell r="J641" t="str">
            <v>CR06</v>
          </cell>
          <cell r="K641" t="str">
            <v>1657.19</v>
          </cell>
          <cell r="L641">
            <v>327475</v>
          </cell>
          <cell r="M641" t="str">
            <v>MARTEL</v>
          </cell>
          <cell r="N641" t="str">
            <v>LÉANDRE</v>
          </cell>
          <cell r="O641" t="str">
            <v>M</v>
          </cell>
          <cell r="P641">
            <v>39211</v>
          </cell>
          <cell r="Q641" t="str">
            <v>LÉANDRE MARTEL</v>
          </cell>
        </row>
        <row r="642">
          <cell r="A642" t="str">
            <v>C1H327531</v>
          </cell>
          <cell r="B642" t="str">
            <v>C1H</v>
          </cell>
          <cell r="C642" t="str">
            <v>J</v>
          </cell>
          <cell r="D642" t="str">
            <v>N3</v>
          </cell>
          <cell r="E642" t="str">
            <v>Red Star Club Champigny</v>
          </cell>
          <cell r="F642" t="str">
            <v>9407</v>
          </cell>
          <cell r="G642" t="str">
            <v>Comite Departemental Ck Du Val De Marne</v>
          </cell>
          <cell r="H642" t="str">
            <v>9400</v>
          </cell>
          <cell r="I642" t="str">
            <v>Comite Regional Ile De France Ck</v>
          </cell>
          <cell r="J642" t="str">
            <v>CR07</v>
          </cell>
          <cell r="K642" t="str">
            <v>386.75</v>
          </cell>
          <cell r="L642">
            <v>327531</v>
          </cell>
          <cell r="M642" t="str">
            <v>COLIN</v>
          </cell>
          <cell r="N642" t="str">
            <v>MATHIS</v>
          </cell>
          <cell r="O642" t="str">
            <v>M</v>
          </cell>
          <cell r="P642">
            <v>39181</v>
          </cell>
          <cell r="Q642" t="str">
            <v>MATHIS COLIN</v>
          </cell>
        </row>
        <row r="643">
          <cell r="A643" t="str">
            <v>C1H327708</v>
          </cell>
          <cell r="B643" t="str">
            <v>C1H</v>
          </cell>
          <cell r="C643" t="str">
            <v>J</v>
          </cell>
          <cell r="D643" t="str">
            <v>N3</v>
          </cell>
          <cell r="E643" t="str">
            <v>Canoe Kayak Des Gaves</v>
          </cell>
          <cell r="F643" t="str">
            <v>6504</v>
          </cell>
          <cell r="G643" t="str">
            <v>Comite Departemental Ck Des Hautes Pyrenees</v>
          </cell>
          <cell r="H643" t="str">
            <v>6500</v>
          </cell>
          <cell r="I643" t="str">
            <v>Comite Regional Occitanie Ck</v>
          </cell>
          <cell r="J643" t="str">
            <v>CR10</v>
          </cell>
          <cell r="K643" t="str">
            <v>1092.28</v>
          </cell>
          <cell r="L643">
            <v>327708</v>
          </cell>
          <cell r="M643" t="str">
            <v>THEIL</v>
          </cell>
          <cell r="N643" t="str">
            <v>LEO</v>
          </cell>
          <cell r="O643" t="str">
            <v>M</v>
          </cell>
          <cell r="P643">
            <v>38956</v>
          </cell>
          <cell r="Q643" t="str">
            <v>LEO THEIL</v>
          </cell>
        </row>
        <row r="644">
          <cell r="A644" t="str">
            <v>C1H327711</v>
          </cell>
          <cell r="B644" t="str">
            <v>C1H</v>
          </cell>
          <cell r="C644" t="str">
            <v>S</v>
          </cell>
          <cell r="D644" t="str">
            <v>N2</v>
          </cell>
          <cell r="E644" t="str">
            <v>Ancerville-bar Le Duc</v>
          </cell>
          <cell r="F644" t="str">
            <v>5505</v>
          </cell>
          <cell r="G644" t="str">
            <v>Comite Departemental Ck De La Meuse</v>
          </cell>
          <cell r="H644" t="str">
            <v>5500</v>
          </cell>
          <cell r="I644" t="str">
            <v>Comite Regional Grand Est Ck</v>
          </cell>
          <cell r="J644" t="str">
            <v>CR05</v>
          </cell>
          <cell r="K644" t="str">
            <v>524.92</v>
          </cell>
          <cell r="L644">
            <v>327711</v>
          </cell>
          <cell r="M644" t="str">
            <v>PAUMIER</v>
          </cell>
          <cell r="N644" t="str">
            <v>MAXIME</v>
          </cell>
          <cell r="O644" t="str">
            <v>M</v>
          </cell>
          <cell r="P644">
            <v>38433</v>
          </cell>
          <cell r="Q644" t="str">
            <v>MAXIME PAUMIER</v>
          </cell>
        </row>
        <row r="645">
          <cell r="A645" t="str">
            <v>C1H328126</v>
          </cell>
          <cell r="B645" t="str">
            <v>C1H</v>
          </cell>
          <cell r="C645" t="str">
            <v>C</v>
          </cell>
          <cell r="D645" t="str">
            <v>N3</v>
          </cell>
          <cell r="E645" t="str">
            <v>Torcy Canoe Kayak</v>
          </cell>
          <cell r="F645" t="str">
            <v>7705</v>
          </cell>
          <cell r="G645" t="str">
            <v>Comite Departemental Ck De Seine Et Marne</v>
          </cell>
          <cell r="H645" t="str">
            <v>7700</v>
          </cell>
          <cell r="I645" t="str">
            <v>Comite Regional Ile De France Ck</v>
          </cell>
          <cell r="J645" t="str">
            <v>CR07</v>
          </cell>
          <cell r="K645" t="str">
            <v>780.13</v>
          </cell>
          <cell r="L645">
            <v>328126</v>
          </cell>
          <cell r="M645" t="str">
            <v>DINALLY</v>
          </cell>
          <cell r="N645" t="str">
            <v>ILYAN</v>
          </cell>
          <cell r="O645" t="str">
            <v>M</v>
          </cell>
          <cell r="P645">
            <v>39686</v>
          </cell>
          <cell r="Q645" t="str">
            <v>ILYAN DINALLY</v>
          </cell>
        </row>
        <row r="646">
          <cell r="A646" t="str">
            <v>C1H328386</v>
          </cell>
          <cell r="B646" t="str">
            <v>C1H</v>
          </cell>
          <cell r="C646" t="str">
            <v>C</v>
          </cell>
          <cell r="D646" t="str">
            <v>N3</v>
          </cell>
          <cell r="E646" t="str">
            <v>Torcy Canoe Kayak</v>
          </cell>
          <cell r="F646" t="str">
            <v>7705</v>
          </cell>
          <cell r="G646" t="str">
            <v>Comite Departemental Ck De Seine Et Marne</v>
          </cell>
          <cell r="H646" t="str">
            <v>7700</v>
          </cell>
          <cell r="I646" t="str">
            <v>Comite Regional Ile De France Ck</v>
          </cell>
          <cell r="J646" t="str">
            <v>CR07</v>
          </cell>
          <cell r="K646" t="str">
            <v>942.4</v>
          </cell>
          <cell r="L646">
            <v>328386</v>
          </cell>
          <cell r="M646" t="str">
            <v>LE GUENNEC</v>
          </cell>
          <cell r="N646" t="str">
            <v>LOIG</v>
          </cell>
          <cell r="O646" t="str">
            <v>M</v>
          </cell>
          <cell r="P646">
            <v>40170</v>
          </cell>
          <cell r="Q646" t="str">
            <v>LOIG LE GUENNEC</v>
          </cell>
        </row>
        <row r="647">
          <cell r="A647" t="str">
            <v>C1H329034</v>
          </cell>
          <cell r="B647" t="str">
            <v>C1H</v>
          </cell>
          <cell r="C647" t="str">
            <v>C</v>
          </cell>
          <cell r="D647" t="str">
            <v>N3</v>
          </cell>
          <cell r="E647" t="str">
            <v>C.k. Dormans Eaux Libres</v>
          </cell>
          <cell r="F647" t="str">
            <v>5102</v>
          </cell>
          <cell r="G647" t="str">
            <v>Comite Departemental Ck De La Marne</v>
          </cell>
          <cell r="H647" t="str">
            <v>5100</v>
          </cell>
          <cell r="I647" t="str">
            <v>Comite Regional Grand Est Ck</v>
          </cell>
          <cell r="J647" t="str">
            <v>CR05</v>
          </cell>
          <cell r="K647" t="str">
            <v>806.57</v>
          </cell>
          <cell r="L647">
            <v>329034</v>
          </cell>
          <cell r="M647" t="str">
            <v>CAPITAINE</v>
          </cell>
          <cell r="N647" t="str">
            <v>BENOIT</v>
          </cell>
          <cell r="O647" t="str">
            <v>M</v>
          </cell>
          <cell r="P647">
            <v>39886</v>
          </cell>
          <cell r="Q647" t="str">
            <v>BENOIT CAPITAINE</v>
          </cell>
        </row>
        <row r="648">
          <cell r="A648" t="str">
            <v>C1H329297</v>
          </cell>
          <cell r="B648" t="str">
            <v>C1H</v>
          </cell>
          <cell r="C648" t="str">
            <v>J</v>
          </cell>
          <cell r="D648" t="str">
            <v>N2</v>
          </cell>
          <cell r="E648" t="str">
            <v>Foix Canoe Kayak Eau Vive</v>
          </cell>
          <cell r="F648" t="str">
            <v>0912</v>
          </cell>
          <cell r="G648" t="str">
            <v>Comite Departemental Ck De L'ariege</v>
          </cell>
          <cell r="H648" t="str">
            <v>0900</v>
          </cell>
          <cell r="I648" t="str">
            <v>Comite Regional Occitanie Ck</v>
          </cell>
          <cell r="J648" t="str">
            <v>CR10</v>
          </cell>
          <cell r="K648" t="str">
            <v>330.73</v>
          </cell>
          <cell r="L648">
            <v>329297</v>
          </cell>
          <cell r="M648" t="str">
            <v>CAPRICE MICHAUX</v>
          </cell>
          <cell r="N648" t="str">
            <v>NATHAN</v>
          </cell>
          <cell r="O648" t="str">
            <v>M</v>
          </cell>
          <cell r="P648">
            <v>38733</v>
          </cell>
          <cell r="Q648" t="str">
            <v>NATHAN CAPRICE MICHAUX</v>
          </cell>
        </row>
        <row r="649">
          <cell r="A649" t="str">
            <v>C1H329372</v>
          </cell>
          <cell r="B649" t="str">
            <v>C1H</v>
          </cell>
          <cell r="C649" t="str">
            <v>J</v>
          </cell>
          <cell r="D649" t="str">
            <v>N2</v>
          </cell>
          <cell r="E649" t="str">
            <v>Canoe Kayak Jarnac Sports</v>
          </cell>
          <cell r="F649" t="str">
            <v>1608</v>
          </cell>
          <cell r="G649" t="str">
            <v>Comite Departemental Ck De La Charente</v>
          </cell>
          <cell r="H649" t="str">
            <v>1600</v>
          </cell>
          <cell r="I649" t="str">
            <v>Comite Regional Nouvelle Aquitaine Ck</v>
          </cell>
          <cell r="J649" t="str">
            <v>CR09</v>
          </cell>
          <cell r="K649" t="str">
            <v>394.24</v>
          </cell>
          <cell r="L649">
            <v>329372</v>
          </cell>
          <cell r="M649" t="str">
            <v>ROY</v>
          </cell>
          <cell r="N649" t="str">
            <v>BENJAMIN</v>
          </cell>
          <cell r="O649" t="str">
            <v>M</v>
          </cell>
          <cell r="P649">
            <v>38863</v>
          </cell>
          <cell r="Q649" t="str">
            <v>BENJAMIN ROY</v>
          </cell>
        </row>
        <row r="650">
          <cell r="A650" t="str">
            <v>C1H329773</v>
          </cell>
          <cell r="B650" t="str">
            <v>C1H</v>
          </cell>
          <cell r="C650" t="str">
            <v>J</v>
          </cell>
          <cell r="D650" t="str">
            <v>N3</v>
          </cell>
          <cell r="E650" t="str">
            <v>Canoe Kayak Haute Isere</v>
          </cell>
          <cell r="F650" t="str">
            <v>7304</v>
          </cell>
          <cell r="G650" t="str">
            <v>Comite Departemental Ck De La Savoie</v>
          </cell>
          <cell r="H650" t="str">
            <v>7300</v>
          </cell>
          <cell r="I650" t="str">
            <v>Comite Regional Auvergne RhÔne Alpes Ck</v>
          </cell>
          <cell r="J650" t="str">
            <v>CR01</v>
          </cell>
          <cell r="K650" t="str">
            <v>606.14</v>
          </cell>
          <cell r="L650">
            <v>329773</v>
          </cell>
          <cell r="M650" t="str">
            <v>LECLERCQ-CHABENAT</v>
          </cell>
          <cell r="N650" t="str">
            <v>TOM</v>
          </cell>
          <cell r="O650" t="str">
            <v>M</v>
          </cell>
          <cell r="P650">
            <v>39157</v>
          </cell>
          <cell r="Q650" t="str">
            <v>TOM LECLERCQ-CHABENAT</v>
          </cell>
        </row>
        <row r="651">
          <cell r="A651" t="str">
            <v>C1H329990</v>
          </cell>
          <cell r="B651" t="str">
            <v>C1H</v>
          </cell>
          <cell r="C651" t="str">
            <v>S</v>
          </cell>
          <cell r="D651" t="str">
            <v>N3</v>
          </cell>
          <cell r="E651" t="str">
            <v>Union Sportive Charitoise</v>
          </cell>
          <cell r="F651" t="str">
            <v>5807</v>
          </cell>
          <cell r="G651" t="str">
            <v>Comite Departemental Ck De La Nievre</v>
          </cell>
          <cell r="H651" t="str">
            <v>5800</v>
          </cell>
          <cell r="I651" t="str">
            <v>Comite Regional Bourgogne Franche Comte Ck</v>
          </cell>
          <cell r="J651" t="str">
            <v>CR02</v>
          </cell>
          <cell r="K651" t="str">
            <v>737.28</v>
          </cell>
          <cell r="L651">
            <v>329990</v>
          </cell>
          <cell r="M651" t="str">
            <v>HERNU</v>
          </cell>
          <cell r="N651" t="str">
            <v>MATIS</v>
          </cell>
          <cell r="O651" t="str">
            <v>M</v>
          </cell>
          <cell r="P651">
            <v>38555</v>
          </cell>
          <cell r="Q651" t="str">
            <v>MATIS HERNU</v>
          </cell>
        </row>
        <row r="652">
          <cell r="A652" t="str">
            <v>C1H330525</v>
          </cell>
          <cell r="B652" t="str">
            <v>C1H</v>
          </cell>
          <cell r="C652" t="str">
            <v>C</v>
          </cell>
          <cell r="D652" t="str">
            <v>Reg</v>
          </cell>
          <cell r="E652" t="str">
            <v>S.n.o.s. C.k. St Nazaire</v>
          </cell>
          <cell r="F652" t="str">
            <v>4415</v>
          </cell>
          <cell r="G652" t="str">
            <v>Comite Departemental Ck De Loire Atlantique</v>
          </cell>
          <cell r="H652" t="str">
            <v>4400</v>
          </cell>
          <cell r="I652" t="str">
            <v>Comite Regional Pays De La Loire Ck</v>
          </cell>
          <cell r="J652" t="str">
            <v>CR11</v>
          </cell>
          <cell r="K652" t="str">
            <v>1964.97</v>
          </cell>
          <cell r="L652">
            <v>330525</v>
          </cell>
          <cell r="M652" t="str">
            <v>CURUTCHET</v>
          </cell>
          <cell r="N652" t="str">
            <v>NATAEL</v>
          </cell>
          <cell r="O652" t="str">
            <v>M</v>
          </cell>
          <cell r="P652">
            <v>40111</v>
          </cell>
          <cell r="Q652" t="str">
            <v>NATAEL CURUTCHET</v>
          </cell>
        </row>
        <row r="653">
          <cell r="A653" t="str">
            <v>C1H330959</v>
          </cell>
          <cell r="B653" t="str">
            <v>C1H</v>
          </cell>
          <cell r="C653" t="str">
            <v>C</v>
          </cell>
          <cell r="D653" t="str">
            <v>N1</v>
          </cell>
          <cell r="E653" t="str">
            <v>Chambery Le Bourget Canoe Kayak</v>
          </cell>
          <cell r="F653" t="str">
            <v>7310</v>
          </cell>
          <cell r="G653" t="str">
            <v>Comite Departemental Ck De La Savoie</v>
          </cell>
          <cell r="H653" t="str">
            <v>7300</v>
          </cell>
          <cell r="I653" t="str">
            <v>Comite Regional Auvergne RhÔne Alpes Ck</v>
          </cell>
          <cell r="J653" t="str">
            <v>CR01</v>
          </cell>
          <cell r="K653" t="str">
            <v>324.72</v>
          </cell>
          <cell r="L653">
            <v>330959</v>
          </cell>
          <cell r="M653" t="str">
            <v>TRIOMPHE</v>
          </cell>
          <cell r="N653" t="str">
            <v>TIMEO</v>
          </cell>
          <cell r="O653" t="str">
            <v>M</v>
          </cell>
          <cell r="P653">
            <v>39946</v>
          </cell>
          <cell r="Q653" t="str">
            <v>TIMEO TRIOMPHE</v>
          </cell>
        </row>
        <row r="654">
          <cell r="A654" t="str">
            <v>C1H331537</v>
          </cell>
          <cell r="B654" t="str">
            <v>C1H</v>
          </cell>
          <cell r="C654" t="str">
            <v>M</v>
          </cell>
          <cell r="D654" t="str">
            <v>Reg</v>
          </cell>
          <cell r="E654" t="str">
            <v>Niagara Canoe Kayak Club</v>
          </cell>
          <cell r="F654" t="str">
            <v>9D02</v>
          </cell>
          <cell r="G654" t="str">
            <v>Comite Departemental Ck De La Reunion</v>
          </cell>
          <cell r="H654" t="str">
            <v>9D00</v>
          </cell>
          <cell r="I654" t="str">
            <v>Comite Regional Reunion Ck</v>
          </cell>
          <cell r="J654" t="str">
            <v>CR24</v>
          </cell>
          <cell r="K654" t="str">
            <v>1513.26</v>
          </cell>
          <cell r="L654">
            <v>331537</v>
          </cell>
          <cell r="M654" t="str">
            <v>DIAS</v>
          </cell>
          <cell r="N654" t="str">
            <v>LIAM</v>
          </cell>
          <cell r="O654" t="str">
            <v>M</v>
          </cell>
          <cell r="P654">
            <v>40669</v>
          </cell>
          <cell r="Q654" t="str">
            <v>LIAM DIAS</v>
          </cell>
        </row>
        <row r="655">
          <cell r="A655" t="str">
            <v>C1H332973</v>
          </cell>
          <cell r="B655" t="str">
            <v>C1H</v>
          </cell>
          <cell r="C655" t="str">
            <v>J</v>
          </cell>
          <cell r="D655" t="str">
            <v>Reg</v>
          </cell>
          <cell r="E655" t="str">
            <v>Fjep Bazancourt</v>
          </cell>
          <cell r="F655" t="str">
            <v>5103</v>
          </cell>
          <cell r="G655" t="str">
            <v>Comite Departemental Ck De La Marne</v>
          </cell>
          <cell r="H655" t="str">
            <v>5100</v>
          </cell>
          <cell r="I655" t="str">
            <v>Comite Regional Grand Est Ck</v>
          </cell>
          <cell r="J655" t="str">
            <v>CR05</v>
          </cell>
          <cell r="K655" t="str">
            <v>1263.81</v>
          </cell>
          <cell r="L655">
            <v>332973</v>
          </cell>
          <cell r="M655" t="str">
            <v>KLUBA</v>
          </cell>
          <cell r="N655" t="str">
            <v>QUENTIN</v>
          </cell>
          <cell r="O655" t="str">
            <v>M</v>
          </cell>
          <cell r="P655">
            <v>39126</v>
          </cell>
          <cell r="Q655" t="str">
            <v>QUENTIN KLUBA</v>
          </cell>
        </row>
        <row r="656">
          <cell r="A656" t="str">
            <v>C1H336554</v>
          </cell>
          <cell r="B656" t="str">
            <v>C1H</v>
          </cell>
          <cell r="C656" t="str">
            <v>J</v>
          </cell>
          <cell r="D656" t="str">
            <v>N2</v>
          </cell>
          <cell r="E656" t="str">
            <v>Angouleme Canoe Kayak</v>
          </cell>
          <cell r="F656" t="str">
            <v>1612</v>
          </cell>
          <cell r="G656" t="str">
            <v>Comite Departemental Ck De La Charente</v>
          </cell>
          <cell r="H656" t="str">
            <v>1600</v>
          </cell>
          <cell r="I656" t="str">
            <v>Comite Regional Nouvelle Aquitaine Ck</v>
          </cell>
          <cell r="J656" t="str">
            <v>CR09</v>
          </cell>
          <cell r="K656" t="str">
            <v>388.62</v>
          </cell>
          <cell r="L656">
            <v>336554</v>
          </cell>
          <cell r="M656" t="str">
            <v>BORDE</v>
          </cell>
          <cell r="N656" t="str">
            <v>TIMOTHEE</v>
          </cell>
          <cell r="O656" t="str">
            <v>M</v>
          </cell>
          <cell r="P656">
            <v>38899</v>
          </cell>
          <cell r="Q656" t="str">
            <v>TIMOTHEE BORDE</v>
          </cell>
        </row>
        <row r="657">
          <cell r="A657" t="str">
            <v>C1H339415</v>
          </cell>
          <cell r="B657" t="str">
            <v>C1H</v>
          </cell>
          <cell r="C657" t="str">
            <v>C</v>
          </cell>
          <cell r="D657" t="str">
            <v>N3</v>
          </cell>
          <cell r="E657" t="str">
            <v>Canoe Kayak Club De Mehun</v>
          </cell>
          <cell r="F657" t="str">
            <v>1804</v>
          </cell>
          <cell r="G657" t="str">
            <v>Comite Departemental Ck Du Cher</v>
          </cell>
          <cell r="H657" t="str">
            <v>1800</v>
          </cell>
          <cell r="I657" t="str">
            <v>Comite Regional Centre Val De Loire Ck</v>
          </cell>
          <cell r="J657" t="str">
            <v>CR04</v>
          </cell>
          <cell r="K657" t="str">
            <v>660.17</v>
          </cell>
          <cell r="L657">
            <v>339415</v>
          </cell>
          <cell r="M657" t="str">
            <v>BOURGOIN</v>
          </cell>
          <cell r="N657" t="str">
            <v>NOLAN</v>
          </cell>
          <cell r="O657" t="str">
            <v>M</v>
          </cell>
          <cell r="P657">
            <v>39584</v>
          </cell>
          <cell r="Q657" t="str">
            <v>NOLAN BOURGOIN</v>
          </cell>
        </row>
        <row r="658">
          <cell r="A658" t="str">
            <v>C1H339417</v>
          </cell>
          <cell r="B658" t="str">
            <v>C1H</v>
          </cell>
          <cell r="C658" t="str">
            <v>J</v>
          </cell>
          <cell r="D658" t="str">
            <v>N3</v>
          </cell>
          <cell r="E658" t="str">
            <v>Lanester Canoe Kayak Club</v>
          </cell>
          <cell r="F658" t="str">
            <v>5643</v>
          </cell>
          <cell r="G658" t="str">
            <v>Comite Departemental Ck Du Morbihan</v>
          </cell>
          <cell r="H658" t="str">
            <v>5600</v>
          </cell>
          <cell r="I658" t="str">
            <v>Comite Regional Bretagne Ck</v>
          </cell>
          <cell r="J658" t="str">
            <v>CR03</v>
          </cell>
          <cell r="K658" t="str">
            <v>574.39</v>
          </cell>
          <cell r="L658">
            <v>339417</v>
          </cell>
          <cell r="M658" t="str">
            <v>LE NEVEZ</v>
          </cell>
          <cell r="N658" t="str">
            <v>JULES</v>
          </cell>
          <cell r="O658" t="str">
            <v>M</v>
          </cell>
          <cell r="P658">
            <v>39363</v>
          </cell>
          <cell r="Q658" t="str">
            <v>JULES LE NEVEZ</v>
          </cell>
        </row>
        <row r="659">
          <cell r="A659" t="str">
            <v>C1H339756</v>
          </cell>
          <cell r="B659" t="str">
            <v>C1H</v>
          </cell>
          <cell r="C659" t="str">
            <v>C</v>
          </cell>
          <cell r="D659" t="str">
            <v>N2</v>
          </cell>
          <cell r="E659" t="str">
            <v>U.s. Sauveterre C.k.</v>
          </cell>
          <cell r="F659" t="str">
            <v>6415</v>
          </cell>
          <cell r="G659" t="str">
            <v>Comite Departemental Ck Des Pyrenees Atlantiques</v>
          </cell>
          <cell r="H659" t="str">
            <v>6400</v>
          </cell>
          <cell r="I659" t="str">
            <v>Comite Regional Nouvelle Aquitaine Ck</v>
          </cell>
          <cell r="J659" t="str">
            <v>CR09</v>
          </cell>
          <cell r="K659" t="str">
            <v>336.18</v>
          </cell>
          <cell r="L659">
            <v>339756</v>
          </cell>
          <cell r="M659" t="str">
            <v>PUCHEU</v>
          </cell>
          <cell r="N659" t="str">
            <v>TOM</v>
          </cell>
          <cell r="O659" t="str">
            <v>M</v>
          </cell>
          <cell r="P659">
            <v>40021</v>
          </cell>
          <cell r="Q659" t="str">
            <v>TOM PUCHEU</v>
          </cell>
        </row>
        <row r="660">
          <cell r="A660" t="str">
            <v>C1H339781</v>
          </cell>
          <cell r="B660" t="str">
            <v>C1H</v>
          </cell>
          <cell r="C660" t="str">
            <v>J</v>
          </cell>
          <cell r="D660" t="str">
            <v>N3</v>
          </cell>
          <cell r="E660" t="str">
            <v>Canoe Kayak Du Pays De Broceliande</v>
          </cell>
          <cell r="F660" t="str">
            <v>3507</v>
          </cell>
          <cell r="G660" t="str">
            <v>Comite Departemental Ck D'ille Et Vilaine</v>
          </cell>
          <cell r="H660" t="str">
            <v>3500</v>
          </cell>
          <cell r="I660" t="str">
            <v>Comite Regional Bretagne Ck</v>
          </cell>
          <cell r="J660" t="str">
            <v>CR03</v>
          </cell>
          <cell r="K660" t="str">
            <v>596.46</v>
          </cell>
          <cell r="L660">
            <v>339781</v>
          </cell>
          <cell r="M660" t="str">
            <v>HEBERT</v>
          </cell>
          <cell r="N660" t="str">
            <v>NOAH</v>
          </cell>
          <cell r="O660" t="str">
            <v>M</v>
          </cell>
          <cell r="P660">
            <v>39190</v>
          </cell>
          <cell r="Q660" t="str">
            <v>NOAH HEBERT</v>
          </cell>
        </row>
        <row r="661">
          <cell r="A661" t="str">
            <v>C1H339978</v>
          </cell>
          <cell r="B661" t="str">
            <v>C1H</v>
          </cell>
          <cell r="C661" t="str">
            <v>J</v>
          </cell>
          <cell r="D661" t="str">
            <v>N3</v>
          </cell>
          <cell r="E661" t="str">
            <v>Grenoble Alpes Canoe Kayak</v>
          </cell>
          <cell r="F661" t="str">
            <v>3812</v>
          </cell>
          <cell r="G661" t="str">
            <v>Comite Departemental Ck De L'isere</v>
          </cell>
          <cell r="H661" t="str">
            <v>3800</v>
          </cell>
          <cell r="I661" t="str">
            <v>Comite Regional Auvergne RhÔne Alpes Ck</v>
          </cell>
          <cell r="J661" t="str">
            <v>CR01</v>
          </cell>
          <cell r="K661" t="str">
            <v>912.15</v>
          </cell>
          <cell r="L661">
            <v>339978</v>
          </cell>
          <cell r="M661" t="str">
            <v>HUGUENIN</v>
          </cell>
          <cell r="N661" t="str">
            <v>ELIAS</v>
          </cell>
          <cell r="O661" t="str">
            <v>M</v>
          </cell>
          <cell r="P661">
            <v>38939</v>
          </cell>
          <cell r="Q661" t="str">
            <v>ELIAS HUGUENIN</v>
          </cell>
        </row>
        <row r="662">
          <cell r="A662" t="str">
            <v>C1H340021</v>
          </cell>
          <cell r="B662" t="str">
            <v>C1H</v>
          </cell>
          <cell r="C662" t="str">
            <v>C</v>
          </cell>
          <cell r="D662" t="str">
            <v>N3</v>
          </cell>
          <cell r="E662" t="str">
            <v>Torcy Canoe Kayak</v>
          </cell>
          <cell r="F662" t="str">
            <v>7705</v>
          </cell>
          <cell r="G662" t="str">
            <v>Comite Departemental Ck De Seine Et Marne</v>
          </cell>
          <cell r="H662" t="str">
            <v>7700</v>
          </cell>
          <cell r="I662" t="str">
            <v>Comite Regional Ile De France Ck</v>
          </cell>
          <cell r="J662" t="str">
            <v>CR07</v>
          </cell>
          <cell r="K662" t="str">
            <v>864.33</v>
          </cell>
          <cell r="L662">
            <v>340021</v>
          </cell>
          <cell r="M662" t="str">
            <v>TESTER</v>
          </cell>
          <cell r="N662" t="str">
            <v>ROBIN</v>
          </cell>
          <cell r="O662" t="str">
            <v>M</v>
          </cell>
          <cell r="P662">
            <v>39833</v>
          </cell>
          <cell r="Q662" t="str">
            <v>ROBIN TESTER</v>
          </cell>
        </row>
        <row r="663">
          <cell r="A663" t="str">
            <v>C1H340037</v>
          </cell>
          <cell r="B663" t="str">
            <v>C1H</v>
          </cell>
          <cell r="C663" t="str">
            <v>C</v>
          </cell>
          <cell r="D663" t="str">
            <v>N3</v>
          </cell>
          <cell r="E663" t="str">
            <v>Cesson Sevigne Canoe Kayak Les Poissons Volants</v>
          </cell>
          <cell r="F663" t="str">
            <v>3522</v>
          </cell>
          <cell r="G663" t="str">
            <v>Comite Departemental Ck D'ille Et Vilaine</v>
          </cell>
          <cell r="H663" t="str">
            <v>3500</v>
          </cell>
          <cell r="I663" t="str">
            <v>Comite Regional Bretagne Ck</v>
          </cell>
          <cell r="J663" t="str">
            <v>CR03</v>
          </cell>
          <cell r="K663" t="str">
            <v>576.79</v>
          </cell>
          <cell r="L663">
            <v>340037</v>
          </cell>
          <cell r="M663" t="str">
            <v>MALARD</v>
          </cell>
          <cell r="N663" t="str">
            <v>ARTHUR</v>
          </cell>
          <cell r="O663" t="str">
            <v>M</v>
          </cell>
          <cell r="P663">
            <v>39868</v>
          </cell>
          <cell r="Q663" t="str">
            <v>ARTHUR MALARD</v>
          </cell>
        </row>
        <row r="664">
          <cell r="A664" t="str">
            <v>C1H340262</v>
          </cell>
          <cell r="B664" t="str">
            <v>C1H</v>
          </cell>
          <cell r="C664" t="str">
            <v>C</v>
          </cell>
          <cell r="D664" t="str">
            <v>N3</v>
          </cell>
          <cell r="E664" t="str">
            <v>Canoe Kayak Du Pays De Broceliande</v>
          </cell>
          <cell r="F664" t="str">
            <v>3507</v>
          </cell>
          <cell r="G664" t="str">
            <v>Comite Departemental Ck D'ille Et Vilaine</v>
          </cell>
          <cell r="H664" t="str">
            <v>3500</v>
          </cell>
          <cell r="I664" t="str">
            <v>Comite Regional Bretagne Ck</v>
          </cell>
          <cell r="J664" t="str">
            <v>CR03</v>
          </cell>
          <cell r="K664" t="str">
            <v>458.7</v>
          </cell>
          <cell r="L664">
            <v>340262</v>
          </cell>
          <cell r="M664" t="str">
            <v>BERTHELOT</v>
          </cell>
          <cell r="N664" t="str">
            <v>JOACHIM</v>
          </cell>
          <cell r="O664" t="str">
            <v>M</v>
          </cell>
          <cell r="P664">
            <v>39557</v>
          </cell>
          <cell r="Q664" t="str">
            <v>JOACHIM BERTHELOT</v>
          </cell>
        </row>
        <row r="665">
          <cell r="A665" t="str">
            <v>C1H340420</v>
          </cell>
          <cell r="B665" t="str">
            <v>C1H</v>
          </cell>
          <cell r="C665" t="str">
            <v>M</v>
          </cell>
          <cell r="D665" t="str">
            <v>N3</v>
          </cell>
          <cell r="E665" t="str">
            <v>S.n.o.s. C.k. St Nazaire</v>
          </cell>
          <cell r="F665" t="str">
            <v>4415</v>
          </cell>
          <cell r="G665" t="str">
            <v>Comite Departemental Ck De Loire Atlantique</v>
          </cell>
          <cell r="H665" t="str">
            <v>4400</v>
          </cell>
          <cell r="I665" t="str">
            <v>Comite Regional Pays De La Loire Ck</v>
          </cell>
          <cell r="J665" t="str">
            <v>CR11</v>
          </cell>
          <cell r="K665" t="str">
            <v>966.07</v>
          </cell>
          <cell r="L665">
            <v>340420</v>
          </cell>
          <cell r="M665" t="str">
            <v>ODOT</v>
          </cell>
          <cell r="N665" t="str">
            <v>EVAN</v>
          </cell>
          <cell r="O665" t="str">
            <v>M</v>
          </cell>
          <cell r="P665">
            <v>40242</v>
          </cell>
          <cell r="Q665" t="str">
            <v>EVAN ODOT</v>
          </cell>
        </row>
        <row r="666">
          <cell r="A666" t="str">
            <v>C1H341636</v>
          </cell>
          <cell r="B666" t="str">
            <v>C1H</v>
          </cell>
          <cell r="C666" t="str">
            <v>J</v>
          </cell>
          <cell r="D666" t="str">
            <v>N3</v>
          </cell>
          <cell r="E666" t="str">
            <v>C.k.c. Guingampais</v>
          </cell>
          <cell r="F666" t="str">
            <v>2211</v>
          </cell>
          <cell r="G666" t="str">
            <v>Comite Departemental Ck Cotes D'armor</v>
          </cell>
          <cell r="H666" t="str">
            <v>2200</v>
          </cell>
          <cell r="I666" t="str">
            <v>Comite Regional Bretagne Ck</v>
          </cell>
          <cell r="J666" t="str">
            <v>CR03</v>
          </cell>
          <cell r="K666" t="str">
            <v>611.08</v>
          </cell>
          <cell r="L666">
            <v>341636</v>
          </cell>
          <cell r="M666" t="str">
            <v>BEAUCOURT</v>
          </cell>
          <cell r="N666" t="str">
            <v>LOAN</v>
          </cell>
          <cell r="O666" t="str">
            <v>M</v>
          </cell>
          <cell r="P666">
            <v>38987</v>
          </cell>
          <cell r="Q666" t="str">
            <v>LOAN BEAUCOURT</v>
          </cell>
        </row>
        <row r="667">
          <cell r="A667" t="str">
            <v>C1H342044</v>
          </cell>
          <cell r="B667" t="str">
            <v>C1H</v>
          </cell>
          <cell r="C667" t="str">
            <v>C</v>
          </cell>
          <cell r="D667" t="str">
            <v>N2</v>
          </cell>
          <cell r="E667" t="str">
            <v>Club Canoe Kayak L'islois</v>
          </cell>
          <cell r="F667" t="str">
            <v>8404</v>
          </cell>
          <cell r="G667" t="str">
            <v>Comite Departemental Ck Du Vaucluse De La Ffck</v>
          </cell>
          <cell r="H667" t="str">
            <v>8400</v>
          </cell>
          <cell r="I667" t="str">
            <v>Comite Provence Alpes Cote D'azur De Canoe Kayak</v>
          </cell>
          <cell r="J667" t="str">
            <v>CR12</v>
          </cell>
          <cell r="K667" t="str">
            <v>535.39</v>
          </cell>
          <cell r="L667">
            <v>342044</v>
          </cell>
          <cell r="M667" t="str">
            <v>DUFFOURS</v>
          </cell>
          <cell r="N667" t="str">
            <v>LOUIS</v>
          </cell>
          <cell r="O667" t="str">
            <v>M</v>
          </cell>
          <cell r="P667">
            <v>39469</v>
          </cell>
          <cell r="Q667" t="str">
            <v>LOUIS DUFFOURS</v>
          </cell>
        </row>
        <row r="668">
          <cell r="A668" t="str">
            <v>C1H342152</v>
          </cell>
          <cell r="B668" t="str">
            <v>C1H</v>
          </cell>
          <cell r="C668" t="str">
            <v>S</v>
          </cell>
          <cell r="D668" t="str">
            <v>N2</v>
          </cell>
          <cell r="E668" t="str">
            <v>Club Nautique Aubois</v>
          </cell>
          <cell r="F668" t="str">
            <v>1004</v>
          </cell>
          <cell r="G668" t="str">
            <v>Comite Departemental Ck De L'aube</v>
          </cell>
          <cell r="H668" t="str">
            <v>1000</v>
          </cell>
          <cell r="I668" t="str">
            <v>Comite Regional Grand Est Ck</v>
          </cell>
          <cell r="J668" t="str">
            <v>CR05</v>
          </cell>
          <cell r="K668" t="str">
            <v>433.02</v>
          </cell>
          <cell r="L668">
            <v>342152</v>
          </cell>
          <cell r="M668" t="str">
            <v>MORET</v>
          </cell>
          <cell r="N668" t="str">
            <v>ROMAIN</v>
          </cell>
          <cell r="O668" t="str">
            <v>M</v>
          </cell>
          <cell r="P668">
            <v>38675</v>
          </cell>
          <cell r="Q668" t="str">
            <v>ROMAIN MORET</v>
          </cell>
        </row>
        <row r="669">
          <cell r="A669" t="str">
            <v>C1H342291</v>
          </cell>
          <cell r="B669" t="str">
            <v>C1H</v>
          </cell>
          <cell r="C669" t="str">
            <v>S</v>
          </cell>
          <cell r="D669" t="str">
            <v>N3</v>
          </cell>
          <cell r="E669" t="str">
            <v>C.k.c. De L'ill Selestat</v>
          </cell>
          <cell r="F669" t="str">
            <v>6715</v>
          </cell>
          <cell r="G669" t="str">
            <v>Comite Departemental Ck Du Bas Rhin</v>
          </cell>
          <cell r="H669" t="str">
            <v>6700</v>
          </cell>
          <cell r="I669" t="str">
            <v>Comite Regional Grand Est Ck</v>
          </cell>
          <cell r="J669" t="str">
            <v>CR05</v>
          </cell>
          <cell r="K669" t="str">
            <v>760.22</v>
          </cell>
          <cell r="L669">
            <v>342291</v>
          </cell>
          <cell r="M669" t="str">
            <v>FOLTZ</v>
          </cell>
          <cell r="N669" t="str">
            <v>TIMOTHEE</v>
          </cell>
          <cell r="O669" t="str">
            <v>M</v>
          </cell>
          <cell r="P669">
            <v>37388</v>
          </cell>
          <cell r="Q669" t="str">
            <v>TIMOTHEE FOLTZ</v>
          </cell>
        </row>
        <row r="670">
          <cell r="A670" t="str">
            <v>C1H345765</v>
          </cell>
          <cell r="B670" t="str">
            <v>C1H</v>
          </cell>
          <cell r="C670" t="str">
            <v>J</v>
          </cell>
          <cell r="D670" t="str">
            <v>N3</v>
          </cell>
          <cell r="E670" t="str">
            <v>Club Canoe Kayak Vienne</v>
          </cell>
          <cell r="F670" t="str">
            <v>3804</v>
          </cell>
          <cell r="G670" t="str">
            <v>Comite Departemental Ck De L'isere</v>
          </cell>
          <cell r="H670" t="str">
            <v>3800</v>
          </cell>
          <cell r="I670" t="str">
            <v>Comite Regional Auvergne RhÔne Alpes Ck</v>
          </cell>
          <cell r="J670" t="str">
            <v>CR01</v>
          </cell>
          <cell r="K670" t="str">
            <v>500.14</v>
          </cell>
          <cell r="L670">
            <v>345765</v>
          </cell>
          <cell r="M670" t="str">
            <v>BERTRAND</v>
          </cell>
          <cell r="N670" t="str">
            <v>ROMAIN</v>
          </cell>
          <cell r="O670" t="str">
            <v>M</v>
          </cell>
          <cell r="P670">
            <v>39261</v>
          </cell>
          <cell r="Q670" t="str">
            <v>ROMAIN BERTRAND</v>
          </cell>
        </row>
        <row r="671">
          <cell r="A671" t="str">
            <v>C1H345767</v>
          </cell>
          <cell r="B671" t="str">
            <v>C1H</v>
          </cell>
          <cell r="C671" t="str">
            <v>C</v>
          </cell>
          <cell r="D671" t="str">
            <v>N2</v>
          </cell>
          <cell r="E671" t="str">
            <v>Cadpa Huningue</v>
          </cell>
          <cell r="F671" t="str">
            <v>6801</v>
          </cell>
          <cell r="G671" t="str">
            <v>Comite Departemental Ck Du Haut Rhin</v>
          </cell>
          <cell r="H671" t="str">
            <v>6800</v>
          </cell>
          <cell r="I671" t="str">
            <v>Comite Regional Grand Est Ck</v>
          </cell>
          <cell r="J671" t="str">
            <v>CR05</v>
          </cell>
          <cell r="K671" t="str">
            <v>462.61</v>
          </cell>
          <cell r="L671">
            <v>345767</v>
          </cell>
          <cell r="M671" t="str">
            <v>DESCELIERS</v>
          </cell>
          <cell r="N671" t="str">
            <v>NOLANN</v>
          </cell>
          <cell r="O671" t="str">
            <v>M</v>
          </cell>
          <cell r="P671">
            <v>39598</v>
          </cell>
          <cell r="Q671" t="str">
            <v>NOLANN DESCELIERS</v>
          </cell>
        </row>
        <row r="672">
          <cell r="A672" t="str">
            <v>C1H346622</v>
          </cell>
          <cell r="B672" t="str">
            <v>C1H</v>
          </cell>
          <cell r="C672" t="str">
            <v>M</v>
          </cell>
          <cell r="D672" t="str">
            <v>N3</v>
          </cell>
          <cell r="E672" t="str">
            <v>V.p.a. Pont D'arc</v>
          </cell>
          <cell r="F672" t="str">
            <v>0708</v>
          </cell>
          <cell r="G672" t="str">
            <v>Comite Departemental Ck De L'ardeche</v>
          </cell>
          <cell r="H672" t="str">
            <v>0700</v>
          </cell>
          <cell r="I672" t="str">
            <v>Comite Regional Auvergne RhÔne Alpes Ck</v>
          </cell>
          <cell r="J672" t="str">
            <v>CR01</v>
          </cell>
          <cell r="K672" t="str">
            <v>595.44</v>
          </cell>
          <cell r="L672">
            <v>346622</v>
          </cell>
          <cell r="M672" t="str">
            <v>BETTI</v>
          </cell>
          <cell r="N672" t="str">
            <v>JOEL</v>
          </cell>
          <cell r="O672" t="str">
            <v>M</v>
          </cell>
          <cell r="P672">
            <v>40195</v>
          </cell>
          <cell r="Q672" t="str">
            <v>JOEL BETTI</v>
          </cell>
        </row>
        <row r="673">
          <cell r="A673" t="str">
            <v>C1H346880</v>
          </cell>
          <cell r="B673" t="str">
            <v>C1H</v>
          </cell>
          <cell r="C673" t="str">
            <v>C</v>
          </cell>
          <cell r="D673" t="str">
            <v>N3</v>
          </cell>
          <cell r="E673" t="str">
            <v>Bac Ck Sevres Issy</v>
          </cell>
          <cell r="F673" t="str">
            <v>9202</v>
          </cell>
          <cell r="G673" t="str">
            <v>Comite Departemental Ck Des Hauts De Seine</v>
          </cell>
          <cell r="H673" t="str">
            <v>9200</v>
          </cell>
          <cell r="I673" t="str">
            <v>Comite Regional Ile De France Ck</v>
          </cell>
          <cell r="J673" t="str">
            <v>CR07</v>
          </cell>
          <cell r="K673" t="str">
            <v>860.63</v>
          </cell>
          <cell r="L673">
            <v>346880</v>
          </cell>
          <cell r="M673" t="str">
            <v>NIKIEMA-SCHWARZ</v>
          </cell>
          <cell r="N673" t="str">
            <v>NOA</v>
          </cell>
          <cell r="O673" t="str">
            <v>M</v>
          </cell>
          <cell r="P673">
            <v>39529</v>
          </cell>
          <cell r="Q673" t="str">
            <v>NOA NIKIEMA-SCHWARZ</v>
          </cell>
        </row>
        <row r="674">
          <cell r="A674" t="str">
            <v>C1H346949</v>
          </cell>
          <cell r="B674" t="str">
            <v>C1H</v>
          </cell>
          <cell r="C674" t="str">
            <v>M</v>
          </cell>
          <cell r="D674" t="str">
            <v>N3</v>
          </cell>
          <cell r="E674" t="str">
            <v>La Plagne Eaux Vives</v>
          </cell>
          <cell r="F674" t="str">
            <v>7308</v>
          </cell>
          <cell r="G674" t="str">
            <v>Comite Departemental Ck De La Savoie</v>
          </cell>
          <cell r="H674" t="str">
            <v>7300</v>
          </cell>
          <cell r="I674" t="str">
            <v>Comite Regional Auvergne RhÔne Alpes Ck</v>
          </cell>
          <cell r="J674" t="str">
            <v>CR01</v>
          </cell>
          <cell r="K674" t="str">
            <v>803</v>
          </cell>
          <cell r="L674">
            <v>346949</v>
          </cell>
          <cell r="M674" t="str">
            <v>MERENDET</v>
          </cell>
          <cell r="N674" t="str">
            <v>PIERRE</v>
          </cell>
          <cell r="O674" t="str">
            <v>M</v>
          </cell>
          <cell r="P674">
            <v>40279</v>
          </cell>
          <cell r="Q674" t="str">
            <v>PIERRE MERENDET</v>
          </cell>
        </row>
        <row r="675">
          <cell r="A675" t="str">
            <v>C1H346992</v>
          </cell>
          <cell r="B675" t="str">
            <v>C1H</v>
          </cell>
          <cell r="C675" t="str">
            <v>J</v>
          </cell>
          <cell r="D675" t="str">
            <v>N3</v>
          </cell>
          <cell r="E675" t="str">
            <v>C.k.c. Beaurainvillois</v>
          </cell>
          <cell r="F675" t="str">
            <v>6211</v>
          </cell>
          <cell r="G675" t="str">
            <v>Comite Departemental Ck  Du Pas De Calais</v>
          </cell>
          <cell r="H675" t="str">
            <v>6200</v>
          </cell>
          <cell r="I675" t="str">
            <v>Comite Regional Hauts De France Ck</v>
          </cell>
          <cell r="J675" t="str">
            <v>CR06</v>
          </cell>
          <cell r="K675" t="str">
            <v>656.12</v>
          </cell>
          <cell r="L675">
            <v>346992</v>
          </cell>
          <cell r="M675" t="str">
            <v>MORRIS</v>
          </cell>
          <cell r="N675" t="str">
            <v>NATHAN</v>
          </cell>
          <cell r="O675" t="str">
            <v>M</v>
          </cell>
          <cell r="P675">
            <v>38924</v>
          </cell>
          <cell r="Q675" t="str">
            <v>NATHAN MORRIS</v>
          </cell>
        </row>
        <row r="676">
          <cell r="A676" t="str">
            <v>C1H346994</v>
          </cell>
          <cell r="B676" t="str">
            <v>C1H</v>
          </cell>
          <cell r="C676" t="str">
            <v>J</v>
          </cell>
          <cell r="D676" t="str">
            <v>N3</v>
          </cell>
          <cell r="E676" t="str">
            <v>C.k.c. Beaurainvillois</v>
          </cell>
          <cell r="F676" t="str">
            <v>6211</v>
          </cell>
          <cell r="G676" t="str">
            <v>Comite Departemental Ck  Du Pas De Calais</v>
          </cell>
          <cell r="H676" t="str">
            <v>6200</v>
          </cell>
          <cell r="I676" t="str">
            <v>Comite Regional Hauts De France Ck</v>
          </cell>
          <cell r="J676" t="str">
            <v>CR06</v>
          </cell>
          <cell r="K676" t="str">
            <v>413.16</v>
          </cell>
          <cell r="L676">
            <v>346994</v>
          </cell>
          <cell r="M676" t="str">
            <v>FOURNIER</v>
          </cell>
          <cell r="N676" t="str">
            <v>ANTOINE</v>
          </cell>
          <cell r="O676" t="str">
            <v>M</v>
          </cell>
          <cell r="P676">
            <v>38975</v>
          </cell>
          <cell r="Q676" t="str">
            <v>ANTOINE FOURNIER</v>
          </cell>
        </row>
        <row r="677">
          <cell r="A677" t="str">
            <v>C1H346995</v>
          </cell>
          <cell r="B677" t="str">
            <v>C1H</v>
          </cell>
          <cell r="C677" t="str">
            <v>J</v>
          </cell>
          <cell r="D677" t="str">
            <v>N3</v>
          </cell>
          <cell r="E677" t="str">
            <v>C.k.c. Beaurainvillois</v>
          </cell>
          <cell r="F677" t="str">
            <v>6211</v>
          </cell>
          <cell r="G677" t="str">
            <v>Comite Departemental Ck  Du Pas De Calais</v>
          </cell>
          <cell r="H677" t="str">
            <v>6200</v>
          </cell>
          <cell r="I677" t="str">
            <v>Comite Regional Hauts De France Ck</v>
          </cell>
          <cell r="J677" t="str">
            <v>CR06</v>
          </cell>
          <cell r="K677" t="str">
            <v>735.83</v>
          </cell>
          <cell r="L677">
            <v>346995</v>
          </cell>
          <cell r="M677" t="str">
            <v>PODEVIN</v>
          </cell>
          <cell r="N677" t="str">
            <v>ROMAIN</v>
          </cell>
          <cell r="O677" t="str">
            <v>M</v>
          </cell>
          <cell r="P677">
            <v>39013</v>
          </cell>
          <cell r="Q677" t="str">
            <v>ROMAIN PODEVIN</v>
          </cell>
        </row>
        <row r="678">
          <cell r="A678" t="str">
            <v>C1H347002</v>
          </cell>
          <cell r="B678" t="str">
            <v>C1H</v>
          </cell>
          <cell r="C678" t="str">
            <v>C</v>
          </cell>
          <cell r="D678" t="str">
            <v>Reg</v>
          </cell>
          <cell r="E678" t="str">
            <v>Golbey Epinal St Nabord</v>
          </cell>
          <cell r="F678" t="str">
            <v>8803</v>
          </cell>
          <cell r="G678" t="str">
            <v>Comite Departemental Ck Des Vosges</v>
          </cell>
          <cell r="H678" t="str">
            <v>8800</v>
          </cell>
          <cell r="I678" t="str">
            <v>Comite Regional Grand Est Ck</v>
          </cell>
          <cell r="J678" t="str">
            <v>CR05</v>
          </cell>
          <cell r="K678" t="str">
            <v>1138.81</v>
          </cell>
          <cell r="L678">
            <v>347002</v>
          </cell>
          <cell r="M678" t="str">
            <v>LARDANT</v>
          </cell>
          <cell r="N678" t="str">
            <v>LORENZO</v>
          </cell>
          <cell r="O678" t="str">
            <v>M</v>
          </cell>
          <cell r="P678">
            <v>39766</v>
          </cell>
          <cell r="Q678" t="str">
            <v>LORENZO LARDANT</v>
          </cell>
        </row>
        <row r="679">
          <cell r="A679" t="str">
            <v>C1H347004</v>
          </cell>
          <cell r="B679" t="str">
            <v>C1H</v>
          </cell>
          <cell r="C679" t="str">
            <v>C</v>
          </cell>
          <cell r="D679" t="str">
            <v>N3</v>
          </cell>
          <cell r="E679" t="str">
            <v>Canoe Kayak Club Sabolien</v>
          </cell>
          <cell r="F679" t="str">
            <v>7208</v>
          </cell>
          <cell r="G679" t="str">
            <v>Comite Departemental Ck De La Sarthe</v>
          </cell>
          <cell r="H679" t="str">
            <v>7200</v>
          </cell>
          <cell r="I679" t="str">
            <v>Comite Regional Pays De La Loire Ck</v>
          </cell>
          <cell r="J679" t="str">
            <v>CR11</v>
          </cell>
          <cell r="K679" t="str">
            <v>805.11</v>
          </cell>
          <cell r="L679">
            <v>347004</v>
          </cell>
          <cell r="M679" t="str">
            <v>CHERRE</v>
          </cell>
          <cell r="N679" t="str">
            <v>AUBIN</v>
          </cell>
          <cell r="O679" t="str">
            <v>M</v>
          </cell>
          <cell r="P679">
            <v>39921</v>
          </cell>
          <cell r="Q679" t="str">
            <v>AUBIN CHERRE</v>
          </cell>
        </row>
        <row r="680">
          <cell r="A680" t="str">
            <v>C1H347007</v>
          </cell>
          <cell r="B680" t="str">
            <v>C1H</v>
          </cell>
          <cell r="C680" t="str">
            <v>S</v>
          </cell>
          <cell r="D680" t="str">
            <v>N3</v>
          </cell>
          <cell r="E680" t="str">
            <v>Canoe Kayak Club St Victurnien</v>
          </cell>
          <cell r="F680" t="str">
            <v>8707</v>
          </cell>
          <cell r="G680" t="str">
            <v>Comite Departemental Ck De Haute Vienne</v>
          </cell>
          <cell r="H680" t="str">
            <v>8700</v>
          </cell>
          <cell r="I680" t="str">
            <v>Comite Regional Nouvelle Aquitaine Ck</v>
          </cell>
          <cell r="J680" t="str">
            <v>CR09</v>
          </cell>
          <cell r="K680" t="str">
            <v>1045.82</v>
          </cell>
          <cell r="L680">
            <v>347007</v>
          </cell>
          <cell r="M680" t="str">
            <v>DUPUY</v>
          </cell>
          <cell r="N680" t="str">
            <v>MAXIME</v>
          </cell>
          <cell r="O680" t="str">
            <v>M</v>
          </cell>
          <cell r="P680">
            <v>37125</v>
          </cell>
          <cell r="Q680" t="str">
            <v>MAXIME DUPUY</v>
          </cell>
        </row>
        <row r="681">
          <cell r="A681" t="str">
            <v>C1H347172</v>
          </cell>
          <cell r="B681" t="str">
            <v>C1H</v>
          </cell>
          <cell r="C681" t="str">
            <v>J</v>
          </cell>
          <cell r="D681" t="str">
            <v>N3</v>
          </cell>
          <cell r="E681" t="str">
            <v>Herouville Caen Canoë Kayak</v>
          </cell>
          <cell r="F681" t="str">
            <v>1404</v>
          </cell>
          <cell r="G681" t="str">
            <v>Comite Departemental Ck Du Calvados</v>
          </cell>
          <cell r="H681" t="str">
            <v>1400</v>
          </cell>
          <cell r="I681" t="str">
            <v>Comite Regional Normandie Ck</v>
          </cell>
          <cell r="J681" t="str">
            <v>CR08</v>
          </cell>
          <cell r="K681" t="str">
            <v>646.04</v>
          </cell>
          <cell r="L681">
            <v>347172</v>
          </cell>
          <cell r="M681" t="str">
            <v>CAHAGNE</v>
          </cell>
          <cell r="N681" t="str">
            <v>GUILLAUME</v>
          </cell>
          <cell r="O681" t="str">
            <v>M</v>
          </cell>
          <cell r="P681">
            <v>38776</v>
          </cell>
          <cell r="Q681" t="str">
            <v>GUILLAUME CAHAGNE</v>
          </cell>
        </row>
        <row r="682">
          <cell r="A682" t="str">
            <v>C1H347216</v>
          </cell>
          <cell r="B682" t="str">
            <v>C1H</v>
          </cell>
          <cell r="C682" t="str">
            <v>C</v>
          </cell>
          <cell r="D682" t="str">
            <v>N3</v>
          </cell>
          <cell r="E682" t="str">
            <v>Canoe Kayak Clisson</v>
          </cell>
          <cell r="F682" t="str">
            <v>4405</v>
          </cell>
          <cell r="G682" t="str">
            <v>Comite Departemental Ck De Loire Atlantique</v>
          </cell>
          <cell r="H682" t="str">
            <v>4400</v>
          </cell>
          <cell r="I682" t="str">
            <v>Comite Regional Pays De La Loire Ck</v>
          </cell>
          <cell r="J682" t="str">
            <v>CR11</v>
          </cell>
          <cell r="K682" t="str">
            <v>887.88</v>
          </cell>
          <cell r="L682">
            <v>347216</v>
          </cell>
          <cell r="M682" t="str">
            <v>CHOUTEAU</v>
          </cell>
          <cell r="N682" t="str">
            <v>ARTHUR</v>
          </cell>
          <cell r="O682" t="str">
            <v>M</v>
          </cell>
          <cell r="P682">
            <v>40163</v>
          </cell>
          <cell r="Q682" t="str">
            <v>ARTHUR CHOUTEAU</v>
          </cell>
        </row>
        <row r="683">
          <cell r="A683" t="str">
            <v>C1H347255</v>
          </cell>
          <cell r="B683" t="str">
            <v>C1H</v>
          </cell>
          <cell r="C683" t="str">
            <v>M</v>
          </cell>
          <cell r="D683" t="str">
            <v>N3</v>
          </cell>
          <cell r="E683" t="str">
            <v>Torcy Canoe Kayak</v>
          </cell>
          <cell r="F683" t="str">
            <v>7705</v>
          </cell>
          <cell r="G683" t="str">
            <v>Comite Departemental Ck De Seine Et Marne</v>
          </cell>
          <cell r="H683" t="str">
            <v>7700</v>
          </cell>
          <cell r="I683" t="str">
            <v>Comite Regional Ile De France Ck</v>
          </cell>
          <cell r="J683" t="str">
            <v>CR07</v>
          </cell>
          <cell r="K683" t="str">
            <v>652.97</v>
          </cell>
          <cell r="L683">
            <v>347255</v>
          </cell>
          <cell r="M683" t="str">
            <v>DUCHEMIN</v>
          </cell>
          <cell r="N683" t="str">
            <v>EDGAR</v>
          </cell>
          <cell r="O683" t="str">
            <v>M</v>
          </cell>
          <cell r="P683">
            <v>40328</v>
          </cell>
          <cell r="Q683" t="str">
            <v>EDGAR DUCHEMIN</v>
          </cell>
        </row>
        <row r="684">
          <cell r="A684" t="str">
            <v>C1H347292</v>
          </cell>
          <cell r="B684" t="str">
            <v>C1H</v>
          </cell>
          <cell r="C684" t="str">
            <v>J</v>
          </cell>
          <cell r="D684" t="str">
            <v>N3</v>
          </cell>
          <cell r="E684" t="str">
            <v>Kayak Club De Metz</v>
          </cell>
          <cell r="F684" t="str">
            <v>5704</v>
          </cell>
          <cell r="G684" t="str">
            <v>Comite Departemental Ck De La Moselle</v>
          </cell>
          <cell r="H684" t="str">
            <v>5700</v>
          </cell>
          <cell r="I684" t="str">
            <v>Comite Regional Grand Est Ck</v>
          </cell>
          <cell r="J684" t="str">
            <v>CR05</v>
          </cell>
          <cell r="K684" t="str">
            <v>745.21</v>
          </cell>
          <cell r="L684">
            <v>347292</v>
          </cell>
          <cell r="M684" t="str">
            <v>CERF</v>
          </cell>
          <cell r="N684" t="str">
            <v>ETHAN</v>
          </cell>
          <cell r="O684" t="str">
            <v>M</v>
          </cell>
          <cell r="P684">
            <v>39027</v>
          </cell>
          <cell r="Q684" t="str">
            <v>ETHAN CERF</v>
          </cell>
        </row>
        <row r="685">
          <cell r="A685" t="str">
            <v>C1H347299</v>
          </cell>
          <cell r="B685" t="str">
            <v>C1H</v>
          </cell>
          <cell r="C685" t="str">
            <v>S</v>
          </cell>
          <cell r="D685" t="str">
            <v>N3</v>
          </cell>
          <cell r="E685" t="str">
            <v>Kayak Club De Metz</v>
          </cell>
          <cell r="F685" t="str">
            <v>5704</v>
          </cell>
          <cell r="G685" t="str">
            <v>Comite Departemental Ck De La Moselle</v>
          </cell>
          <cell r="H685" t="str">
            <v>5700</v>
          </cell>
          <cell r="I685" t="str">
            <v>Comite Regional Grand Est Ck</v>
          </cell>
          <cell r="J685" t="str">
            <v>CR05</v>
          </cell>
          <cell r="K685" t="str">
            <v>652.3</v>
          </cell>
          <cell r="L685">
            <v>347299</v>
          </cell>
          <cell r="M685" t="str">
            <v>BOUCHOT</v>
          </cell>
          <cell r="N685" t="str">
            <v>SIMON</v>
          </cell>
          <cell r="O685" t="str">
            <v>M</v>
          </cell>
          <cell r="P685">
            <v>38534</v>
          </cell>
          <cell r="Q685" t="str">
            <v>SIMON BOUCHOT</v>
          </cell>
        </row>
        <row r="686">
          <cell r="A686" t="str">
            <v>C1H347536</v>
          </cell>
          <cell r="B686" t="str">
            <v>C1H</v>
          </cell>
          <cell r="C686" t="str">
            <v>J</v>
          </cell>
          <cell r="D686" t="str">
            <v>N3</v>
          </cell>
          <cell r="E686" t="str">
            <v>Red Star Club Champigny</v>
          </cell>
          <cell r="F686" t="str">
            <v>9407</v>
          </cell>
          <cell r="G686" t="str">
            <v>Comite Departemental Ck Du Val De Marne</v>
          </cell>
          <cell r="H686" t="str">
            <v>9400</v>
          </cell>
          <cell r="I686" t="str">
            <v>Comite Regional Ile De France Ck</v>
          </cell>
          <cell r="J686" t="str">
            <v>CR07</v>
          </cell>
          <cell r="K686" t="str">
            <v>536.78</v>
          </cell>
          <cell r="L686">
            <v>347536</v>
          </cell>
          <cell r="M686" t="str">
            <v>VINCENT</v>
          </cell>
          <cell r="N686" t="str">
            <v>GASPARD</v>
          </cell>
          <cell r="O686" t="str">
            <v>M</v>
          </cell>
          <cell r="P686">
            <v>39365</v>
          </cell>
          <cell r="Q686" t="str">
            <v>GASPARD VINCENT</v>
          </cell>
        </row>
        <row r="687">
          <cell r="A687" t="str">
            <v>C1H348448</v>
          </cell>
          <cell r="B687" t="str">
            <v>C1H</v>
          </cell>
          <cell r="C687" t="str">
            <v>J</v>
          </cell>
          <cell r="D687" t="str">
            <v>N3</v>
          </cell>
          <cell r="E687" t="str">
            <v>Val De L'indre Canoe Kayak</v>
          </cell>
          <cell r="F687" t="str">
            <v>3703</v>
          </cell>
          <cell r="G687" t="str">
            <v>Comite Departemental Ck D'indre Et Loire</v>
          </cell>
          <cell r="H687" t="str">
            <v>3700</v>
          </cell>
          <cell r="I687" t="str">
            <v>Comite Regional Centre Val De Loire Ck</v>
          </cell>
          <cell r="J687" t="str">
            <v>CR04</v>
          </cell>
          <cell r="K687" t="str">
            <v>651.05</v>
          </cell>
          <cell r="L687">
            <v>348448</v>
          </cell>
          <cell r="M687" t="str">
            <v>DUCHESNE-REDON</v>
          </cell>
          <cell r="N687" t="str">
            <v>SIMON</v>
          </cell>
          <cell r="O687" t="str">
            <v>M</v>
          </cell>
          <cell r="P687">
            <v>39335</v>
          </cell>
          <cell r="Q687" t="str">
            <v>SIMON DUCHESNE-REDON</v>
          </cell>
        </row>
        <row r="688">
          <cell r="A688" t="str">
            <v>C1H348521</v>
          </cell>
          <cell r="B688" t="str">
            <v>C1H</v>
          </cell>
          <cell r="C688" t="str">
            <v>C</v>
          </cell>
          <cell r="D688" t="str">
            <v>N3</v>
          </cell>
          <cell r="E688" t="str">
            <v>Bac Ck Sevres Issy</v>
          </cell>
          <cell r="F688" t="str">
            <v>9202</v>
          </cell>
          <cell r="G688" t="str">
            <v>Comite Departemental Ck Des Hauts De Seine</v>
          </cell>
          <cell r="H688" t="str">
            <v>9200</v>
          </cell>
          <cell r="I688" t="str">
            <v>Comite Regional Ile De France Ck</v>
          </cell>
          <cell r="J688" t="str">
            <v>CR07</v>
          </cell>
          <cell r="K688" t="str">
            <v>979.52</v>
          </cell>
          <cell r="L688">
            <v>348521</v>
          </cell>
          <cell r="M688" t="str">
            <v>BACHOFFER</v>
          </cell>
          <cell r="N688" t="str">
            <v>JULES</v>
          </cell>
          <cell r="O688" t="str">
            <v>M</v>
          </cell>
          <cell r="P688">
            <v>40144</v>
          </cell>
          <cell r="Q688" t="str">
            <v>JULES BACHOFFER</v>
          </cell>
        </row>
        <row r="689">
          <cell r="A689" t="str">
            <v>C1H349496</v>
          </cell>
          <cell r="B689" t="str">
            <v>C1H</v>
          </cell>
          <cell r="C689" t="str">
            <v>J</v>
          </cell>
          <cell r="D689" t="str">
            <v>N3</v>
          </cell>
          <cell r="E689" t="str">
            <v>U.s.c. Nay Canoe Kayak</v>
          </cell>
          <cell r="F689" t="str">
            <v>6414</v>
          </cell>
          <cell r="G689" t="str">
            <v>Comite Departemental Ck Des Pyrenees Atlantiques</v>
          </cell>
          <cell r="H689" t="str">
            <v>6400</v>
          </cell>
          <cell r="I689" t="str">
            <v>Comite Regional Nouvelle Aquitaine Ck</v>
          </cell>
          <cell r="J689" t="str">
            <v>CR09</v>
          </cell>
          <cell r="K689" t="str">
            <v>567.49</v>
          </cell>
          <cell r="L689">
            <v>349496</v>
          </cell>
          <cell r="M689" t="str">
            <v>LATAPIEBAYROO</v>
          </cell>
          <cell r="N689" t="str">
            <v>FLORIAN</v>
          </cell>
          <cell r="O689" t="str">
            <v>M</v>
          </cell>
          <cell r="P689">
            <v>38877</v>
          </cell>
          <cell r="Q689" t="str">
            <v>FLORIAN LATAPIEBAYROO</v>
          </cell>
        </row>
        <row r="690">
          <cell r="A690" t="str">
            <v>C1H349641</v>
          </cell>
          <cell r="B690" t="str">
            <v>C1H</v>
          </cell>
          <cell r="C690" t="str">
            <v>S</v>
          </cell>
          <cell r="D690" t="str">
            <v>N2</v>
          </cell>
          <cell r="E690" t="str">
            <v>U.s. Sauveterre C.k.</v>
          </cell>
          <cell r="F690" t="str">
            <v>6415</v>
          </cell>
          <cell r="G690" t="str">
            <v>Comite Departemental Ck Des Pyrenees Atlantiques</v>
          </cell>
          <cell r="H690" t="str">
            <v>6400</v>
          </cell>
          <cell r="I690" t="str">
            <v>Comite Regional Nouvelle Aquitaine Ck</v>
          </cell>
          <cell r="J690" t="str">
            <v>CR09</v>
          </cell>
          <cell r="K690" t="str">
            <v>379.69</v>
          </cell>
          <cell r="L690">
            <v>349641</v>
          </cell>
          <cell r="M690" t="str">
            <v>GAUTIER-ARASPIN</v>
          </cell>
          <cell r="N690" t="str">
            <v>TAO</v>
          </cell>
          <cell r="O690" t="str">
            <v>M</v>
          </cell>
          <cell r="P690">
            <v>38568</v>
          </cell>
          <cell r="Q690" t="str">
            <v>TAO GAUTIER-ARASPIN</v>
          </cell>
        </row>
        <row r="691">
          <cell r="A691" t="str">
            <v>C1H349750</v>
          </cell>
          <cell r="B691" t="str">
            <v>C1H</v>
          </cell>
          <cell r="C691" t="str">
            <v>C</v>
          </cell>
          <cell r="D691" t="str">
            <v>Reg</v>
          </cell>
          <cell r="E691" t="str">
            <v>V.p.a. Pont D'arc</v>
          </cell>
          <cell r="F691" t="str">
            <v>0708</v>
          </cell>
          <cell r="G691" t="str">
            <v>Comite Departemental Ck De L'ardeche</v>
          </cell>
          <cell r="H691" t="str">
            <v>0700</v>
          </cell>
          <cell r="I691" t="str">
            <v>Comite Regional Auvergne RhÔne Alpes Ck</v>
          </cell>
          <cell r="J691" t="str">
            <v>CR01</v>
          </cell>
          <cell r="K691" t="str">
            <v>1118.67</v>
          </cell>
          <cell r="L691">
            <v>349750</v>
          </cell>
          <cell r="M691" t="str">
            <v>MARTEL</v>
          </cell>
          <cell r="N691" t="str">
            <v>LUCAS</v>
          </cell>
          <cell r="O691" t="str">
            <v>M</v>
          </cell>
          <cell r="P691">
            <v>39489</v>
          </cell>
          <cell r="Q691" t="str">
            <v>LUCAS MARTEL</v>
          </cell>
        </row>
        <row r="692">
          <cell r="A692" t="str">
            <v>C1H349751</v>
          </cell>
          <cell r="B692" t="str">
            <v>C1H</v>
          </cell>
          <cell r="C692" t="str">
            <v>M</v>
          </cell>
          <cell r="D692" t="str">
            <v>N3</v>
          </cell>
          <cell r="E692" t="str">
            <v>V.p.a. Pont D'arc</v>
          </cell>
          <cell r="F692" t="str">
            <v>0708</v>
          </cell>
          <cell r="G692" t="str">
            <v>Comite Departemental Ck De L'ardeche</v>
          </cell>
          <cell r="H692" t="str">
            <v>0700</v>
          </cell>
          <cell r="I692" t="str">
            <v>Comite Regional Auvergne RhÔne Alpes Ck</v>
          </cell>
          <cell r="J692" t="str">
            <v>CR01</v>
          </cell>
          <cell r="K692" t="str">
            <v>1023.42</v>
          </cell>
          <cell r="L692">
            <v>349751</v>
          </cell>
          <cell r="M692" t="str">
            <v>MAGNANI</v>
          </cell>
          <cell r="N692" t="str">
            <v>TILIO</v>
          </cell>
          <cell r="O692" t="str">
            <v>M</v>
          </cell>
          <cell r="P692">
            <v>40601</v>
          </cell>
          <cell r="Q692" t="str">
            <v>TILIO MAGNANI</v>
          </cell>
        </row>
        <row r="693">
          <cell r="A693" t="str">
            <v>C1H349754</v>
          </cell>
          <cell r="B693" t="str">
            <v>C1H</v>
          </cell>
          <cell r="C693" t="str">
            <v>M</v>
          </cell>
          <cell r="D693" t="str">
            <v>Reg</v>
          </cell>
          <cell r="E693" t="str">
            <v>V.p.a. Pont D'arc</v>
          </cell>
          <cell r="F693" t="str">
            <v>0708</v>
          </cell>
          <cell r="G693" t="str">
            <v>Comite Departemental Ck De L'ardeche</v>
          </cell>
          <cell r="H693" t="str">
            <v>0700</v>
          </cell>
          <cell r="I693" t="str">
            <v>Comite Regional Auvergne RhÔne Alpes Ck</v>
          </cell>
          <cell r="J693" t="str">
            <v>CR01</v>
          </cell>
          <cell r="K693" t="str">
            <v>1375.55</v>
          </cell>
          <cell r="L693">
            <v>349754</v>
          </cell>
          <cell r="M693" t="str">
            <v>ALONSO</v>
          </cell>
          <cell r="N693" t="str">
            <v>TIMOTHE</v>
          </cell>
          <cell r="O693" t="str">
            <v>M</v>
          </cell>
          <cell r="P693">
            <v>40262</v>
          </cell>
          <cell r="Q693" t="str">
            <v>TIMOTHE ALONSO</v>
          </cell>
        </row>
        <row r="694">
          <cell r="A694" t="str">
            <v>C1H350661</v>
          </cell>
          <cell r="B694" t="str">
            <v>C1H</v>
          </cell>
          <cell r="C694" t="str">
            <v>S</v>
          </cell>
          <cell r="D694" t="str">
            <v>N3</v>
          </cell>
          <cell r="E694" t="str">
            <v>Club Sportif Beaumontais Canoe Kayak</v>
          </cell>
          <cell r="F694" t="str">
            <v>2708</v>
          </cell>
          <cell r="G694" t="str">
            <v>Comite Departemental Ck De L'eure</v>
          </cell>
          <cell r="H694" t="str">
            <v>2700</v>
          </cell>
          <cell r="I694" t="str">
            <v>Comite Regional Normandie Ck</v>
          </cell>
          <cell r="J694" t="str">
            <v>CR08</v>
          </cell>
          <cell r="K694" t="str">
            <v>563.45</v>
          </cell>
          <cell r="L694">
            <v>350661</v>
          </cell>
          <cell r="M694" t="str">
            <v>JAN</v>
          </cell>
          <cell r="N694" t="str">
            <v>CORENTIN</v>
          </cell>
          <cell r="O694" t="str">
            <v>M</v>
          </cell>
          <cell r="P694">
            <v>38475</v>
          </cell>
          <cell r="Q694" t="str">
            <v>CORENTIN JAN</v>
          </cell>
        </row>
        <row r="695">
          <cell r="A695" t="str">
            <v>C1H351048</v>
          </cell>
          <cell r="B695" t="str">
            <v>C1H</v>
          </cell>
          <cell r="C695" t="str">
            <v>S</v>
          </cell>
          <cell r="D695" t="str">
            <v>Reg</v>
          </cell>
          <cell r="E695" t="str">
            <v>U.s.c. Nay Canoe Kayak</v>
          </cell>
          <cell r="F695" t="str">
            <v>6414</v>
          </cell>
          <cell r="G695" t="str">
            <v>Comite Departemental Ck Des Pyrenees Atlantiques</v>
          </cell>
          <cell r="H695" t="str">
            <v>6400</v>
          </cell>
          <cell r="I695" t="str">
            <v>Comite Regional Nouvelle Aquitaine Ck</v>
          </cell>
          <cell r="J695" t="str">
            <v>CR09</v>
          </cell>
          <cell r="K695" t="str">
            <v>1598.52</v>
          </cell>
          <cell r="L695">
            <v>351048</v>
          </cell>
          <cell r="M695" t="str">
            <v>LAUREYS</v>
          </cell>
          <cell r="N695" t="str">
            <v>CLEMENT</v>
          </cell>
          <cell r="O695" t="str">
            <v>M</v>
          </cell>
          <cell r="P695">
            <v>38376</v>
          </cell>
          <cell r="Q695" t="str">
            <v>CLEMENT LAUREYS</v>
          </cell>
        </row>
        <row r="696">
          <cell r="A696" t="str">
            <v>C1H351067</v>
          </cell>
          <cell r="B696" t="str">
            <v>C1H</v>
          </cell>
          <cell r="C696" t="str">
            <v>J</v>
          </cell>
          <cell r="D696" t="str">
            <v>N2</v>
          </cell>
          <cell r="E696" t="str">
            <v>Canoe Kayak De Quimperle</v>
          </cell>
          <cell r="F696" t="str">
            <v>2904</v>
          </cell>
          <cell r="G696" t="str">
            <v>Comite Departemental Ck Du Finistere</v>
          </cell>
          <cell r="H696" t="str">
            <v>2900</v>
          </cell>
          <cell r="I696" t="str">
            <v>Comite Regional Bretagne Ck</v>
          </cell>
          <cell r="J696" t="str">
            <v>CR03</v>
          </cell>
          <cell r="K696" t="str">
            <v>349.98</v>
          </cell>
          <cell r="L696">
            <v>351067</v>
          </cell>
          <cell r="M696" t="str">
            <v>BALBOUS</v>
          </cell>
          <cell r="N696" t="str">
            <v>TIMOTHE</v>
          </cell>
          <cell r="O696" t="str">
            <v>M</v>
          </cell>
          <cell r="P696">
            <v>39326</v>
          </cell>
          <cell r="Q696" t="str">
            <v>TIMOTHE BALBOUS</v>
          </cell>
        </row>
        <row r="697">
          <cell r="A697" t="str">
            <v>C1H351384</v>
          </cell>
          <cell r="B697" t="str">
            <v>C1H</v>
          </cell>
          <cell r="C697" t="str">
            <v>J</v>
          </cell>
          <cell r="D697" t="str">
            <v>N3</v>
          </cell>
          <cell r="E697" t="str">
            <v>Canoe Kayak Jarnac Sports</v>
          </cell>
          <cell r="F697" t="str">
            <v>1608</v>
          </cell>
          <cell r="G697" t="str">
            <v>Comite Departemental Ck De La Charente</v>
          </cell>
          <cell r="H697" t="str">
            <v>1600</v>
          </cell>
          <cell r="I697" t="str">
            <v>Comite Regional Nouvelle Aquitaine Ck</v>
          </cell>
          <cell r="J697" t="str">
            <v>CR09</v>
          </cell>
          <cell r="K697" t="str">
            <v>552.92</v>
          </cell>
          <cell r="L697">
            <v>351384</v>
          </cell>
          <cell r="M697" t="str">
            <v>YVONNET-JOUBERT</v>
          </cell>
          <cell r="N697" t="str">
            <v>JUSTINIEN</v>
          </cell>
          <cell r="O697" t="str">
            <v>M</v>
          </cell>
          <cell r="P697">
            <v>39048</v>
          </cell>
          <cell r="Q697" t="str">
            <v>JUSTINIEN YVONNET-JOUBERT</v>
          </cell>
        </row>
        <row r="698">
          <cell r="A698" t="str">
            <v>C1H351734</v>
          </cell>
          <cell r="B698" t="str">
            <v>C1H</v>
          </cell>
          <cell r="C698" t="str">
            <v>C</v>
          </cell>
          <cell r="D698" t="str">
            <v>Reg</v>
          </cell>
          <cell r="E698" t="str">
            <v>Ck De Quimper Cornouaille</v>
          </cell>
          <cell r="F698" t="str">
            <v>2903</v>
          </cell>
          <cell r="G698" t="str">
            <v>Comite Departemental Ck Du Finistere</v>
          </cell>
          <cell r="H698" t="str">
            <v>2900</v>
          </cell>
          <cell r="I698" t="str">
            <v>Comite Regional Bretagne Ck</v>
          </cell>
          <cell r="J698" t="str">
            <v>CR03</v>
          </cell>
          <cell r="K698" t="str">
            <v>755.56</v>
          </cell>
          <cell r="L698">
            <v>351734</v>
          </cell>
          <cell r="M698" t="str">
            <v>PRECIGOUX</v>
          </cell>
          <cell r="N698" t="str">
            <v>THEO</v>
          </cell>
          <cell r="O698" t="str">
            <v>M</v>
          </cell>
          <cell r="P698">
            <v>39482</v>
          </cell>
          <cell r="Q698" t="str">
            <v>THEO PRECIGOUX</v>
          </cell>
        </row>
        <row r="699">
          <cell r="A699" t="str">
            <v>C1H351761</v>
          </cell>
          <cell r="B699" t="str">
            <v>C1H</v>
          </cell>
          <cell r="C699" t="str">
            <v>M</v>
          </cell>
          <cell r="D699" t="str">
            <v>N3</v>
          </cell>
          <cell r="E699" t="str">
            <v>Canoe Club Du Lie</v>
          </cell>
          <cell r="F699" t="str">
            <v>2209</v>
          </cell>
          <cell r="G699" t="str">
            <v>Comite Departemental Ck Cotes D'armor</v>
          </cell>
          <cell r="H699" t="str">
            <v>2200</v>
          </cell>
          <cell r="I699" t="str">
            <v>Comite Regional Bretagne Ck</v>
          </cell>
          <cell r="J699" t="str">
            <v>CR03</v>
          </cell>
          <cell r="K699" t="str">
            <v>749.44</v>
          </cell>
          <cell r="L699">
            <v>351761</v>
          </cell>
          <cell r="M699" t="str">
            <v>COLLET</v>
          </cell>
          <cell r="N699" t="str">
            <v>TITOUAN</v>
          </cell>
          <cell r="O699" t="str">
            <v>M</v>
          </cell>
          <cell r="P699">
            <v>40370</v>
          </cell>
          <cell r="Q699" t="str">
            <v>TITOUAN COLLET</v>
          </cell>
        </row>
        <row r="700">
          <cell r="A700" t="str">
            <v>C1H351876</v>
          </cell>
          <cell r="B700" t="str">
            <v>C1H</v>
          </cell>
          <cell r="C700" t="str">
            <v>M</v>
          </cell>
          <cell r="D700" t="str">
            <v>N3</v>
          </cell>
          <cell r="E700" t="str">
            <v>Club Sportif Beaumontais Canoe Kayak</v>
          </cell>
          <cell r="F700" t="str">
            <v>2708</v>
          </cell>
          <cell r="G700" t="str">
            <v>Comite Departemental Ck De L'eure</v>
          </cell>
          <cell r="H700" t="str">
            <v>2700</v>
          </cell>
          <cell r="I700" t="str">
            <v>Comite Regional Normandie Ck</v>
          </cell>
          <cell r="J700" t="str">
            <v>CR08</v>
          </cell>
          <cell r="K700" t="str">
            <v>1120.51</v>
          </cell>
          <cell r="L700">
            <v>351876</v>
          </cell>
          <cell r="M700" t="str">
            <v>BONVALET</v>
          </cell>
          <cell r="N700" t="str">
            <v>ENZO</v>
          </cell>
          <cell r="O700" t="str">
            <v>M</v>
          </cell>
          <cell r="P700">
            <v>40429</v>
          </cell>
          <cell r="Q700" t="str">
            <v>ENZO BONVALET</v>
          </cell>
        </row>
        <row r="701">
          <cell r="A701" t="str">
            <v>C1H352021</v>
          </cell>
          <cell r="B701" t="str">
            <v>C1H</v>
          </cell>
          <cell r="C701" t="str">
            <v>C</v>
          </cell>
          <cell r="D701" t="str">
            <v>N3</v>
          </cell>
          <cell r="E701" t="str">
            <v>Canoe Kayak Club France</v>
          </cell>
          <cell r="F701" t="str">
            <v>9402</v>
          </cell>
          <cell r="G701" t="str">
            <v>Comite Departemental Ck Du Val De Marne</v>
          </cell>
          <cell r="H701" t="str">
            <v>9400</v>
          </cell>
          <cell r="I701" t="str">
            <v>Comite Regional Ile De France Ck</v>
          </cell>
          <cell r="J701" t="str">
            <v>CR07</v>
          </cell>
          <cell r="K701" t="str">
            <v>634.1</v>
          </cell>
          <cell r="L701">
            <v>352021</v>
          </cell>
          <cell r="M701" t="str">
            <v>LENNON</v>
          </cell>
          <cell r="N701" t="str">
            <v>JAMES</v>
          </cell>
          <cell r="O701" t="str">
            <v>M</v>
          </cell>
          <cell r="P701">
            <v>39582</v>
          </cell>
          <cell r="Q701" t="str">
            <v>JAMES LENNON</v>
          </cell>
        </row>
        <row r="702">
          <cell r="A702" t="str">
            <v>C1H352095</v>
          </cell>
          <cell r="B702" t="str">
            <v>C1H</v>
          </cell>
          <cell r="C702" t="str">
            <v>J</v>
          </cell>
          <cell r="D702" t="str">
            <v>N3</v>
          </cell>
          <cell r="E702" t="str">
            <v xml:space="preserve">Plumeliau Canoe Kayak </v>
          </cell>
          <cell r="F702" t="str">
            <v>5605</v>
          </cell>
          <cell r="G702" t="str">
            <v>Comite Departemental Ck Du Morbihan</v>
          </cell>
          <cell r="H702" t="str">
            <v>5600</v>
          </cell>
          <cell r="I702" t="str">
            <v>Comite Regional Bretagne Ck</v>
          </cell>
          <cell r="J702" t="str">
            <v>CR03</v>
          </cell>
          <cell r="K702" t="str">
            <v>792.32</v>
          </cell>
          <cell r="L702">
            <v>352095</v>
          </cell>
          <cell r="M702" t="str">
            <v>PONTILLO</v>
          </cell>
          <cell r="N702" t="str">
            <v>NINO</v>
          </cell>
          <cell r="O702" t="str">
            <v>M</v>
          </cell>
          <cell r="P702">
            <v>38728</v>
          </cell>
          <cell r="Q702" t="str">
            <v>NINO PONTILLO</v>
          </cell>
        </row>
        <row r="703">
          <cell r="A703" t="str">
            <v>C1H352245</v>
          </cell>
          <cell r="B703" t="str">
            <v>C1H</v>
          </cell>
          <cell r="C703" t="str">
            <v>J</v>
          </cell>
          <cell r="D703" t="str">
            <v>N2</v>
          </cell>
          <cell r="E703" t="str">
            <v>Pau Canoe-kayak Club Universitaire</v>
          </cell>
          <cell r="F703" t="str">
            <v>6411</v>
          </cell>
          <cell r="G703" t="str">
            <v>Comite Departemental Ck Des Pyrenees Atlantiques</v>
          </cell>
          <cell r="H703" t="str">
            <v>6400</v>
          </cell>
          <cell r="I703" t="str">
            <v>Comite Regional Nouvelle Aquitaine Ck</v>
          </cell>
          <cell r="J703" t="str">
            <v>CR09</v>
          </cell>
          <cell r="K703" t="str">
            <v>9999</v>
          </cell>
          <cell r="L703">
            <v>352245</v>
          </cell>
          <cell r="M703" t="str">
            <v>LABARTHE</v>
          </cell>
          <cell r="N703" t="str">
            <v>LOUIS</v>
          </cell>
          <cell r="O703" t="str">
            <v>M</v>
          </cell>
          <cell r="P703">
            <v>38958</v>
          </cell>
          <cell r="Q703" t="str">
            <v>LOUIS LABARTHE</v>
          </cell>
        </row>
        <row r="704">
          <cell r="A704" t="str">
            <v>C1H352250</v>
          </cell>
          <cell r="B704" t="str">
            <v>C1H</v>
          </cell>
          <cell r="C704" t="str">
            <v>C</v>
          </cell>
          <cell r="D704" t="str">
            <v>N3</v>
          </cell>
          <cell r="E704" t="str">
            <v>Orthez Nautique C.k.</v>
          </cell>
          <cell r="F704" t="str">
            <v>6403</v>
          </cell>
          <cell r="G704" t="str">
            <v>Comite Departemental Ck Des Pyrenees Atlantiques</v>
          </cell>
          <cell r="H704" t="str">
            <v>6400</v>
          </cell>
          <cell r="I704" t="str">
            <v>Comite Regional Nouvelle Aquitaine Ck</v>
          </cell>
          <cell r="J704" t="str">
            <v>CR09</v>
          </cell>
          <cell r="K704" t="str">
            <v>583.84</v>
          </cell>
          <cell r="L704">
            <v>352250</v>
          </cell>
          <cell r="M704" t="str">
            <v>DUQUENNOY</v>
          </cell>
          <cell r="N704" t="str">
            <v>YOANN</v>
          </cell>
          <cell r="O704" t="str">
            <v>M</v>
          </cell>
          <cell r="P704">
            <v>39601</v>
          </cell>
          <cell r="Q704" t="str">
            <v>YOANN DUQUENNOY</v>
          </cell>
        </row>
        <row r="705">
          <cell r="A705" t="str">
            <v>C1H353335</v>
          </cell>
          <cell r="B705" t="str">
            <v>C1H</v>
          </cell>
          <cell r="C705" t="str">
            <v>J</v>
          </cell>
          <cell r="D705" t="str">
            <v>N3</v>
          </cell>
          <cell r="E705" t="str">
            <v>Ascpa C.k. Strasbourg</v>
          </cell>
          <cell r="F705" t="str">
            <v>6718</v>
          </cell>
          <cell r="G705" t="str">
            <v>Comite Departemental Ck Du Bas Rhin</v>
          </cell>
          <cell r="H705" t="str">
            <v>6700</v>
          </cell>
          <cell r="I705" t="str">
            <v>Comite Regional Grand Est Ck</v>
          </cell>
          <cell r="J705" t="str">
            <v>CR05</v>
          </cell>
          <cell r="K705" t="str">
            <v>786.76</v>
          </cell>
          <cell r="L705">
            <v>353335</v>
          </cell>
          <cell r="M705" t="str">
            <v>PRINCIPAUD</v>
          </cell>
          <cell r="N705" t="str">
            <v>MAXENCE</v>
          </cell>
          <cell r="O705" t="str">
            <v>M</v>
          </cell>
          <cell r="P705">
            <v>39136</v>
          </cell>
          <cell r="Q705" t="str">
            <v>MAXENCE PRINCIPAUD</v>
          </cell>
        </row>
        <row r="706">
          <cell r="A706" t="str">
            <v>C1H353436</v>
          </cell>
          <cell r="B706" t="str">
            <v>C1H</v>
          </cell>
          <cell r="C706" t="str">
            <v>J</v>
          </cell>
          <cell r="D706" t="str">
            <v>Reg</v>
          </cell>
          <cell r="E706" t="str">
            <v>F.l.canoe Kayak Chalonnes</v>
          </cell>
          <cell r="F706" t="str">
            <v>4914</v>
          </cell>
          <cell r="G706" t="str">
            <v>Comite Departemental Ck Du Maine Et Loire</v>
          </cell>
          <cell r="H706" t="str">
            <v>4900</v>
          </cell>
          <cell r="I706" t="str">
            <v>Comite Regional Pays De La Loire Ck</v>
          </cell>
          <cell r="J706" t="str">
            <v>CR11</v>
          </cell>
          <cell r="K706" t="str">
            <v>517.92</v>
          </cell>
          <cell r="L706">
            <v>353436</v>
          </cell>
          <cell r="M706" t="str">
            <v>DAVY</v>
          </cell>
          <cell r="N706" t="str">
            <v>CLÉMENT</v>
          </cell>
          <cell r="O706" t="str">
            <v>M</v>
          </cell>
          <cell r="P706">
            <v>39107</v>
          </cell>
          <cell r="Q706" t="str">
            <v>CLÉMENT DAVY</v>
          </cell>
        </row>
        <row r="707">
          <cell r="A707" t="str">
            <v>C1H353820</v>
          </cell>
          <cell r="B707" t="str">
            <v>C1H</v>
          </cell>
          <cell r="C707" t="str">
            <v>C</v>
          </cell>
          <cell r="D707" t="str">
            <v>N3</v>
          </cell>
          <cell r="E707" t="str">
            <v>Etoile Amou Canoe Kayak</v>
          </cell>
          <cell r="F707" t="str">
            <v>4006</v>
          </cell>
          <cell r="G707" t="str">
            <v>Comite Departemental Ck Des Landes</v>
          </cell>
          <cell r="H707" t="str">
            <v>4000</v>
          </cell>
          <cell r="I707" t="str">
            <v>Comite Regional Nouvelle Aquitaine Ck</v>
          </cell>
          <cell r="J707" t="str">
            <v>CR09</v>
          </cell>
          <cell r="K707" t="str">
            <v>480.4</v>
          </cell>
          <cell r="L707">
            <v>353820</v>
          </cell>
          <cell r="M707" t="str">
            <v>BERNARD</v>
          </cell>
          <cell r="N707" t="str">
            <v>LOUIS</v>
          </cell>
          <cell r="O707" t="str">
            <v>M</v>
          </cell>
          <cell r="P707">
            <v>39503</v>
          </cell>
          <cell r="Q707" t="str">
            <v>LOUIS BERNARD</v>
          </cell>
        </row>
        <row r="708">
          <cell r="A708" t="str">
            <v>C1H354282</v>
          </cell>
          <cell r="B708" t="str">
            <v>C1H</v>
          </cell>
          <cell r="C708" t="str">
            <v>C</v>
          </cell>
          <cell r="D708" t="str">
            <v>N3</v>
          </cell>
          <cell r="E708" t="str">
            <v>Sports Nautiques Asfeld</v>
          </cell>
          <cell r="F708" t="str">
            <v>0805</v>
          </cell>
          <cell r="G708" t="str">
            <v>Comite Departemental Ck Des Ardennes</v>
          </cell>
          <cell r="H708" t="str">
            <v>0800</v>
          </cell>
          <cell r="I708" t="str">
            <v>Comite Regional Grand Est Ck</v>
          </cell>
          <cell r="J708" t="str">
            <v>CR05</v>
          </cell>
          <cell r="K708" t="str">
            <v>444.07</v>
          </cell>
          <cell r="L708">
            <v>354282</v>
          </cell>
          <cell r="M708" t="str">
            <v>BOIVIN</v>
          </cell>
          <cell r="N708" t="str">
            <v>ANTON</v>
          </cell>
          <cell r="O708" t="str">
            <v>M</v>
          </cell>
          <cell r="P708">
            <v>39616</v>
          </cell>
          <cell r="Q708" t="str">
            <v>ANTON BOIVIN</v>
          </cell>
        </row>
        <row r="709">
          <cell r="A709" t="str">
            <v>C1H354932</v>
          </cell>
          <cell r="B709" t="str">
            <v>C1H</v>
          </cell>
          <cell r="C709" t="str">
            <v>S</v>
          </cell>
          <cell r="D709" t="str">
            <v>N3</v>
          </cell>
          <cell r="E709" t="str">
            <v>Lanester Canoe Kayak Club</v>
          </cell>
          <cell r="F709" t="str">
            <v>5643</v>
          </cell>
          <cell r="G709" t="str">
            <v>Comite Departemental Ck Du Morbihan</v>
          </cell>
          <cell r="H709" t="str">
            <v>5600</v>
          </cell>
          <cell r="I709" t="str">
            <v>Comite Regional Bretagne Ck</v>
          </cell>
          <cell r="J709" t="str">
            <v>CR03</v>
          </cell>
          <cell r="K709" t="str">
            <v>505.99</v>
          </cell>
          <cell r="L709">
            <v>354932</v>
          </cell>
          <cell r="M709" t="str">
            <v>LE NEVEZ</v>
          </cell>
          <cell r="N709" t="str">
            <v>SIMON</v>
          </cell>
          <cell r="O709" t="str">
            <v>M</v>
          </cell>
          <cell r="P709">
            <v>38361</v>
          </cell>
          <cell r="Q709" t="str">
            <v>SIMON LE NEVEZ</v>
          </cell>
        </row>
        <row r="710">
          <cell r="A710" t="str">
            <v>C1H356026</v>
          </cell>
          <cell r="B710" t="str">
            <v>C1H</v>
          </cell>
          <cell r="C710" t="str">
            <v>M</v>
          </cell>
          <cell r="D710" t="str">
            <v>Reg</v>
          </cell>
          <cell r="E710" t="str">
            <v>Pont D'ouilly Loisirs</v>
          </cell>
          <cell r="F710" t="str">
            <v>1409</v>
          </cell>
          <cell r="G710" t="str">
            <v>Comite Departemental Ck Du Calvados</v>
          </cell>
          <cell r="H710" t="str">
            <v>1400</v>
          </cell>
          <cell r="I710" t="str">
            <v>Comite Regional Normandie Ck</v>
          </cell>
          <cell r="J710" t="str">
            <v>CR08</v>
          </cell>
          <cell r="K710" t="str">
            <v>1767.26</v>
          </cell>
          <cell r="L710">
            <v>356026</v>
          </cell>
          <cell r="M710" t="str">
            <v>LESCARMONTIER</v>
          </cell>
          <cell r="N710" t="str">
            <v>JULES</v>
          </cell>
          <cell r="O710" t="str">
            <v>M</v>
          </cell>
          <cell r="P710">
            <v>40304</v>
          </cell>
          <cell r="Q710" t="str">
            <v>JULES LESCARMONTIER</v>
          </cell>
        </row>
        <row r="711">
          <cell r="A711" t="str">
            <v>C1H356660</v>
          </cell>
          <cell r="B711" t="str">
            <v>C1H</v>
          </cell>
          <cell r="C711" t="str">
            <v>S</v>
          </cell>
          <cell r="D711" t="str">
            <v>N3</v>
          </cell>
          <cell r="E711" t="str">
            <v>Picquigny Vieille Somme</v>
          </cell>
          <cell r="F711" t="str">
            <v>8003</v>
          </cell>
          <cell r="G711" t="str">
            <v>Comite Departemental Ck De La Somme</v>
          </cell>
          <cell r="H711" t="str">
            <v>8000</v>
          </cell>
          <cell r="I711" t="str">
            <v>Comite Regional Hauts De France Ck</v>
          </cell>
          <cell r="J711" t="str">
            <v>CR06</v>
          </cell>
          <cell r="K711" t="str">
            <v>1179.62</v>
          </cell>
          <cell r="L711">
            <v>356660</v>
          </cell>
          <cell r="M711" t="str">
            <v>VARLET</v>
          </cell>
          <cell r="N711" t="str">
            <v>MATTEO</v>
          </cell>
          <cell r="O711" t="str">
            <v>M</v>
          </cell>
          <cell r="P711">
            <v>38678</v>
          </cell>
          <cell r="Q711" t="str">
            <v>MATTEO VARLET</v>
          </cell>
        </row>
        <row r="712">
          <cell r="A712" t="str">
            <v>C1H359775</v>
          </cell>
          <cell r="B712" t="str">
            <v>C1H</v>
          </cell>
          <cell r="C712" t="str">
            <v>S</v>
          </cell>
          <cell r="D712" t="str">
            <v>N3</v>
          </cell>
          <cell r="E712" t="str">
            <v>Amicale Laique Toul Canoe Kayak</v>
          </cell>
          <cell r="F712" t="str">
            <v>5414</v>
          </cell>
          <cell r="G712" t="str">
            <v>Comite Departemental Ck De Meurthe Et Moselle</v>
          </cell>
          <cell r="H712" t="str">
            <v>5400</v>
          </cell>
          <cell r="I712" t="str">
            <v>Comite Regional Grand Est Ck</v>
          </cell>
          <cell r="J712" t="str">
            <v>CR05</v>
          </cell>
          <cell r="K712" t="str">
            <v>1011.58</v>
          </cell>
          <cell r="L712">
            <v>359775</v>
          </cell>
          <cell r="M712" t="str">
            <v>CLEMENT</v>
          </cell>
          <cell r="N712" t="str">
            <v>VALENTIN</v>
          </cell>
          <cell r="O712" t="str">
            <v>M</v>
          </cell>
          <cell r="P712">
            <v>37756</v>
          </cell>
          <cell r="Q712" t="str">
            <v>VALENTIN CLEMENT</v>
          </cell>
        </row>
        <row r="713">
          <cell r="A713" t="str">
            <v>C1H360610</v>
          </cell>
          <cell r="B713" t="str">
            <v>C1H</v>
          </cell>
          <cell r="C713" t="str">
            <v>M</v>
          </cell>
          <cell r="D713" t="str">
            <v>N3</v>
          </cell>
          <cell r="E713" t="str">
            <v>Canoe Kayak Club France</v>
          </cell>
          <cell r="F713" t="str">
            <v>9402</v>
          </cell>
          <cell r="G713" t="str">
            <v>Comite Departemental Ck Du Val De Marne</v>
          </cell>
          <cell r="H713" t="str">
            <v>9400</v>
          </cell>
          <cell r="I713" t="str">
            <v>Comite Regional Ile De France Ck</v>
          </cell>
          <cell r="J713" t="str">
            <v>CR07</v>
          </cell>
          <cell r="K713" t="str">
            <v>1177.26</v>
          </cell>
          <cell r="L713">
            <v>360610</v>
          </cell>
          <cell r="M713" t="str">
            <v>GOVEA</v>
          </cell>
          <cell r="N713" t="str">
            <v>MACEO</v>
          </cell>
          <cell r="O713" t="str">
            <v>M</v>
          </cell>
          <cell r="P713">
            <v>40688</v>
          </cell>
          <cell r="Q713" t="str">
            <v>MACEO GOVEA</v>
          </cell>
        </row>
        <row r="714">
          <cell r="A714" t="str">
            <v>C1H360835</v>
          </cell>
          <cell r="B714" t="str">
            <v>C1H</v>
          </cell>
          <cell r="C714" t="str">
            <v>J</v>
          </cell>
          <cell r="D714" t="str">
            <v>N3</v>
          </cell>
          <cell r="E714" t="str">
            <v>Canoe Kayak Toulousain</v>
          </cell>
          <cell r="F714" t="str">
            <v>3102</v>
          </cell>
          <cell r="G714" t="str">
            <v>Comite Departemental Ck De Haute Garonne</v>
          </cell>
          <cell r="H714" t="str">
            <v>3100</v>
          </cell>
          <cell r="I714" t="str">
            <v>Comite Regional Occitanie Ck</v>
          </cell>
          <cell r="J714" t="str">
            <v>CR10</v>
          </cell>
          <cell r="K714" t="str">
            <v>906.98</v>
          </cell>
          <cell r="L714">
            <v>360835</v>
          </cell>
          <cell r="M714" t="str">
            <v>PICHONNEAU-DAHLEM</v>
          </cell>
          <cell r="N714" t="str">
            <v>GASPARD</v>
          </cell>
          <cell r="O714" t="str">
            <v>M</v>
          </cell>
          <cell r="P714">
            <v>38837</v>
          </cell>
          <cell r="Q714" t="str">
            <v>GASPARD PICHONNEAU-DAHLEM</v>
          </cell>
        </row>
        <row r="715">
          <cell r="A715" t="str">
            <v>C1H362997</v>
          </cell>
          <cell r="B715" t="str">
            <v>C1H</v>
          </cell>
          <cell r="C715" t="str">
            <v>J</v>
          </cell>
          <cell r="D715" t="str">
            <v>N3</v>
          </cell>
          <cell r="E715" t="str">
            <v>Ascpa C.k. Strasbourg</v>
          </cell>
          <cell r="F715" t="str">
            <v>6718</v>
          </cell>
          <cell r="G715" t="str">
            <v>Comite Departemental Ck Du Bas Rhin</v>
          </cell>
          <cell r="H715" t="str">
            <v>6700</v>
          </cell>
          <cell r="I715" t="str">
            <v>Comite Regional Grand Est Ck</v>
          </cell>
          <cell r="J715" t="str">
            <v>CR05</v>
          </cell>
          <cell r="K715" t="str">
            <v>753.66</v>
          </cell>
          <cell r="L715">
            <v>362997</v>
          </cell>
          <cell r="M715" t="str">
            <v>FLAVIER</v>
          </cell>
          <cell r="N715" t="str">
            <v>ETIENNE</v>
          </cell>
          <cell r="O715" t="str">
            <v>M</v>
          </cell>
          <cell r="P715">
            <v>38986</v>
          </cell>
          <cell r="Q715" t="str">
            <v>ETIENNE FLAVIER</v>
          </cell>
        </row>
        <row r="716">
          <cell r="A716" t="str">
            <v>C1H368233</v>
          </cell>
          <cell r="B716" t="str">
            <v>C1H</v>
          </cell>
          <cell r="C716" t="str">
            <v>J</v>
          </cell>
          <cell r="D716" t="str">
            <v>N3</v>
          </cell>
          <cell r="E716" t="str">
            <v>Niagara Canoe Kayak Club</v>
          </cell>
          <cell r="F716" t="str">
            <v>9D02</v>
          </cell>
          <cell r="G716" t="str">
            <v>Comite Departemental Ck De La Reunion</v>
          </cell>
          <cell r="H716" t="str">
            <v>9D00</v>
          </cell>
          <cell r="I716" t="str">
            <v>Comite Regional Reunion Ck</v>
          </cell>
          <cell r="J716" t="str">
            <v>CR24</v>
          </cell>
          <cell r="K716" t="str">
            <v>244.21</v>
          </cell>
          <cell r="L716">
            <v>368233</v>
          </cell>
          <cell r="M716" t="str">
            <v>RAGGI</v>
          </cell>
          <cell r="N716" t="str">
            <v>GABRIEL</v>
          </cell>
          <cell r="O716" t="str">
            <v>M</v>
          </cell>
          <cell r="P716">
            <v>39105</v>
          </cell>
          <cell r="Q716" t="str">
            <v>GABRIEL RAGGI</v>
          </cell>
        </row>
        <row r="717">
          <cell r="A717" t="str">
            <v>C1H368303</v>
          </cell>
          <cell r="B717" t="str">
            <v>C1H</v>
          </cell>
          <cell r="C717" t="str">
            <v>J</v>
          </cell>
          <cell r="D717" t="str">
            <v>N3</v>
          </cell>
          <cell r="E717" t="str">
            <v>Niagara Canoe Kayak Club</v>
          </cell>
          <cell r="F717" t="str">
            <v>9D02</v>
          </cell>
          <cell r="G717" t="str">
            <v>Comite Departemental Ck De La Reunion</v>
          </cell>
          <cell r="H717" t="str">
            <v>9D00</v>
          </cell>
          <cell r="I717" t="str">
            <v>Comite Regional Reunion Ck</v>
          </cell>
          <cell r="J717" t="str">
            <v>CR24</v>
          </cell>
          <cell r="K717" t="str">
            <v>428.99</v>
          </cell>
          <cell r="L717">
            <v>368303</v>
          </cell>
          <cell r="M717" t="str">
            <v>INGRAT</v>
          </cell>
          <cell r="N717" t="str">
            <v>ROCKYANN</v>
          </cell>
          <cell r="O717" t="str">
            <v>M</v>
          </cell>
          <cell r="P717">
            <v>38732</v>
          </cell>
          <cell r="Q717" t="str">
            <v>ROCKYANN INGRAT</v>
          </cell>
        </row>
        <row r="718">
          <cell r="A718" t="str">
            <v>C1H368693</v>
          </cell>
          <cell r="B718" t="str">
            <v>C1H</v>
          </cell>
          <cell r="C718" t="str">
            <v>C</v>
          </cell>
          <cell r="D718" t="str">
            <v>N3</v>
          </cell>
          <cell r="E718" t="str">
            <v>Niagara Canoe Kayak Club</v>
          </cell>
          <cell r="F718" t="str">
            <v>9D02</v>
          </cell>
          <cell r="G718" t="str">
            <v>Comite Departemental Ck De La Reunion</v>
          </cell>
          <cell r="H718" t="str">
            <v>9D00</v>
          </cell>
          <cell r="I718" t="str">
            <v>Comite Regional Reunion Ck</v>
          </cell>
          <cell r="J718" t="str">
            <v>CR24</v>
          </cell>
          <cell r="K718" t="str">
            <v>498.11</v>
          </cell>
          <cell r="L718">
            <v>368693</v>
          </cell>
          <cell r="M718" t="str">
            <v>LE RAY</v>
          </cell>
          <cell r="N718" t="str">
            <v>RIWAL</v>
          </cell>
          <cell r="O718" t="str">
            <v>M</v>
          </cell>
          <cell r="P718">
            <v>39524</v>
          </cell>
          <cell r="Q718" t="str">
            <v>RIWAL LE RAY</v>
          </cell>
        </row>
        <row r="719">
          <cell r="A719" t="str">
            <v>C1H368696</v>
          </cell>
          <cell r="B719" t="str">
            <v>C1H</v>
          </cell>
          <cell r="C719" t="str">
            <v>M</v>
          </cell>
          <cell r="D719" t="str">
            <v>N3</v>
          </cell>
          <cell r="E719" t="str">
            <v>Niagara Canoe Kayak Club</v>
          </cell>
          <cell r="F719" t="str">
            <v>9D02</v>
          </cell>
          <cell r="G719" t="str">
            <v>Comite Departemental Ck De La Reunion</v>
          </cell>
          <cell r="H719" t="str">
            <v>9D00</v>
          </cell>
          <cell r="I719" t="str">
            <v>Comite Regional Reunion Ck</v>
          </cell>
          <cell r="J719" t="str">
            <v>CR24</v>
          </cell>
          <cell r="K719" t="str">
            <v>521.51</v>
          </cell>
          <cell r="L719">
            <v>368696</v>
          </cell>
          <cell r="M719" t="str">
            <v>LE RAY</v>
          </cell>
          <cell r="N719" t="str">
            <v>TILIO</v>
          </cell>
          <cell r="O719" t="str">
            <v>M</v>
          </cell>
          <cell r="P719">
            <v>40294</v>
          </cell>
          <cell r="Q719" t="str">
            <v>TILIO LE RAY</v>
          </cell>
        </row>
        <row r="720">
          <cell r="A720" t="str">
            <v>C1H369017</v>
          </cell>
          <cell r="B720" t="str">
            <v>C1H</v>
          </cell>
          <cell r="C720" t="str">
            <v>C</v>
          </cell>
          <cell r="D720" t="str">
            <v>N3</v>
          </cell>
          <cell r="E720" t="str">
            <v>Canoe Kayak Club Senonais</v>
          </cell>
          <cell r="F720" t="str">
            <v>8904</v>
          </cell>
          <cell r="G720" t="str">
            <v>Comite Departemental Ck De L'yonne</v>
          </cell>
          <cell r="H720" t="str">
            <v>8900</v>
          </cell>
          <cell r="I720" t="str">
            <v>Comite Regional Bourgogne Franche Comte Ck</v>
          </cell>
          <cell r="J720" t="str">
            <v>CR02</v>
          </cell>
          <cell r="K720" t="str">
            <v>570.04</v>
          </cell>
          <cell r="L720">
            <v>369017</v>
          </cell>
          <cell r="M720" t="str">
            <v>PORET</v>
          </cell>
          <cell r="N720" t="str">
            <v>RONAN</v>
          </cell>
          <cell r="O720" t="str">
            <v>M</v>
          </cell>
          <cell r="P720">
            <v>39581</v>
          </cell>
          <cell r="Q720" t="str">
            <v>RONAN PORET</v>
          </cell>
        </row>
        <row r="721">
          <cell r="A721" t="str">
            <v>C1H369179</v>
          </cell>
          <cell r="B721" t="str">
            <v>C1H</v>
          </cell>
          <cell r="C721" t="str">
            <v>C</v>
          </cell>
          <cell r="D721" t="str">
            <v>Reg</v>
          </cell>
          <cell r="E721" t="str">
            <v>Amicale Laique Toul Canoe Kayak</v>
          </cell>
          <cell r="F721" t="str">
            <v>5414</v>
          </cell>
          <cell r="G721" t="str">
            <v>Comite Departemental Ck De Meurthe Et Moselle</v>
          </cell>
          <cell r="H721" t="str">
            <v>5400</v>
          </cell>
          <cell r="I721" t="str">
            <v>Comite Regional Grand Est Ck</v>
          </cell>
          <cell r="J721" t="str">
            <v>CR05</v>
          </cell>
          <cell r="K721" t="str">
            <v>1444.55</v>
          </cell>
          <cell r="L721">
            <v>369179</v>
          </cell>
          <cell r="M721" t="str">
            <v>DIDELOT</v>
          </cell>
          <cell r="N721" t="str">
            <v>MATHIS</v>
          </cell>
          <cell r="O721" t="str">
            <v>M</v>
          </cell>
          <cell r="P721">
            <v>40142</v>
          </cell>
          <cell r="Q721" t="str">
            <v>MATHIS DIDELOT</v>
          </cell>
        </row>
        <row r="722">
          <cell r="A722" t="str">
            <v>C1H370108</v>
          </cell>
          <cell r="B722" t="str">
            <v>C1H</v>
          </cell>
          <cell r="C722" t="str">
            <v>J</v>
          </cell>
          <cell r="D722" t="str">
            <v>N3</v>
          </cell>
          <cell r="E722" t="str">
            <v>Club Canoe Kayak L'islois</v>
          </cell>
          <cell r="F722" t="str">
            <v>8404</v>
          </cell>
          <cell r="G722" t="str">
            <v>Comite Departemental Ck Du Vaucluse De La Ffck</v>
          </cell>
          <cell r="H722" t="str">
            <v>8400</v>
          </cell>
          <cell r="I722" t="str">
            <v>Comite Provence Alpes Cote D'azur De Canoe Kayak</v>
          </cell>
          <cell r="J722" t="str">
            <v>CR12</v>
          </cell>
          <cell r="K722" t="str">
            <v>588.68</v>
          </cell>
          <cell r="L722">
            <v>370108</v>
          </cell>
          <cell r="M722" t="str">
            <v>DURY</v>
          </cell>
          <cell r="N722" t="str">
            <v>ARTHUR</v>
          </cell>
          <cell r="O722" t="str">
            <v>M</v>
          </cell>
          <cell r="P722">
            <v>39135</v>
          </cell>
          <cell r="Q722" t="str">
            <v>ARTHUR DURY</v>
          </cell>
        </row>
        <row r="723">
          <cell r="A723" t="str">
            <v>C1H371250</v>
          </cell>
          <cell r="B723" t="str">
            <v>C1H</v>
          </cell>
          <cell r="C723" t="str">
            <v>C</v>
          </cell>
          <cell r="D723" t="str">
            <v>N3</v>
          </cell>
          <cell r="E723" t="str">
            <v>Golbey Epinal St Nabord</v>
          </cell>
          <cell r="F723" t="str">
            <v>8803</v>
          </cell>
          <cell r="G723" t="str">
            <v>Comite Departemental Ck Des Vosges</v>
          </cell>
          <cell r="H723" t="str">
            <v>8800</v>
          </cell>
          <cell r="I723" t="str">
            <v>Comite Regional Grand Est Ck</v>
          </cell>
          <cell r="J723" t="str">
            <v>CR05</v>
          </cell>
          <cell r="K723" t="str">
            <v>714.29</v>
          </cell>
          <cell r="L723">
            <v>371250</v>
          </cell>
          <cell r="M723" t="str">
            <v>ROBINET</v>
          </cell>
          <cell r="N723" t="str">
            <v>ALEX</v>
          </cell>
          <cell r="O723" t="str">
            <v>M</v>
          </cell>
          <cell r="P723">
            <v>40084</v>
          </cell>
          <cell r="Q723" t="str">
            <v>ALEX ROBINET</v>
          </cell>
        </row>
        <row r="724">
          <cell r="A724" t="str">
            <v>C1H371695</v>
          </cell>
          <cell r="B724" t="str">
            <v>C1H</v>
          </cell>
          <cell r="C724" t="str">
            <v>J</v>
          </cell>
          <cell r="D724" t="str">
            <v>N2</v>
          </cell>
          <cell r="E724" t="str">
            <v>Kayak Club De Metz</v>
          </cell>
          <cell r="F724" t="str">
            <v>5704</v>
          </cell>
          <cell r="G724" t="str">
            <v>Comite Departemental Ck De La Moselle</v>
          </cell>
          <cell r="H724" t="str">
            <v>5700</v>
          </cell>
          <cell r="I724" t="str">
            <v>Comite Regional Grand Est Ck</v>
          </cell>
          <cell r="J724" t="str">
            <v>CR05</v>
          </cell>
          <cell r="K724" t="str">
            <v>410.59</v>
          </cell>
          <cell r="L724">
            <v>371695</v>
          </cell>
          <cell r="M724" t="str">
            <v>FONTAN</v>
          </cell>
          <cell r="N724" t="str">
            <v>GRÉGOIRE</v>
          </cell>
          <cell r="O724" t="str">
            <v>M</v>
          </cell>
          <cell r="P724">
            <v>39230</v>
          </cell>
          <cell r="Q724" t="str">
            <v>GRÉGOIRE FONTAN</v>
          </cell>
        </row>
        <row r="725">
          <cell r="A725" t="str">
            <v>C1H371716</v>
          </cell>
          <cell r="B725" t="str">
            <v>C1H</v>
          </cell>
          <cell r="C725" t="str">
            <v>M</v>
          </cell>
          <cell r="D725" t="str">
            <v>Reg</v>
          </cell>
          <cell r="E725" t="str">
            <v>Kayak Club De Metz</v>
          </cell>
          <cell r="F725" t="str">
            <v>5704</v>
          </cell>
          <cell r="G725" t="str">
            <v>Comite Departemental Ck De La Moselle</v>
          </cell>
          <cell r="H725" t="str">
            <v>5700</v>
          </cell>
          <cell r="I725" t="str">
            <v>Comite Regional Grand Est Ck</v>
          </cell>
          <cell r="J725" t="str">
            <v>CR05</v>
          </cell>
          <cell r="K725" t="str">
            <v>800.42</v>
          </cell>
          <cell r="L725">
            <v>371716</v>
          </cell>
          <cell r="M725" t="str">
            <v>BUNEEV</v>
          </cell>
          <cell r="N725" t="str">
            <v>ANTON</v>
          </cell>
          <cell r="O725" t="str">
            <v>M</v>
          </cell>
          <cell r="P725">
            <v>40586</v>
          </cell>
          <cell r="Q725" t="str">
            <v>ANTON BUNEEV</v>
          </cell>
        </row>
        <row r="726">
          <cell r="A726" t="str">
            <v>C1H373455</v>
          </cell>
          <cell r="B726" t="str">
            <v>C1H</v>
          </cell>
          <cell r="C726" t="str">
            <v>C</v>
          </cell>
          <cell r="D726" t="str">
            <v>N3</v>
          </cell>
          <cell r="E726" t="str">
            <v>Club Nautique Aubois</v>
          </cell>
          <cell r="F726" t="str">
            <v>1004</v>
          </cell>
          <cell r="G726" t="str">
            <v>Comite Departemental Ck De L'aube</v>
          </cell>
          <cell r="H726" t="str">
            <v>1000</v>
          </cell>
          <cell r="I726" t="str">
            <v>Comite Regional Grand Est Ck</v>
          </cell>
          <cell r="J726" t="str">
            <v>CR05</v>
          </cell>
          <cell r="K726" t="str">
            <v>1073.08</v>
          </cell>
          <cell r="L726">
            <v>373455</v>
          </cell>
          <cell r="M726" t="str">
            <v>GARDAN</v>
          </cell>
          <cell r="N726" t="str">
            <v>LUC</v>
          </cell>
          <cell r="O726" t="str">
            <v>M</v>
          </cell>
          <cell r="P726">
            <v>39580</v>
          </cell>
          <cell r="Q726" t="str">
            <v>LUC GARDAN</v>
          </cell>
        </row>
        <row r="727">
          <cell r="A727" t="str">
            <v>C1H373554</v>
          </cell>
          <cell r="B727" t="str">
            <v>C1H</v>
          </cell>
          <cell r="C727" t="str">
            <v>C</v>
          </cell>
          <cell r="D727" t="str">
            <v>N3</v>
          </cell>
          <cell r="E727" t="str">
            <v>C.k. Audincourtois</v>
          </cell>
          <cell r="F727" t="str">
            <v>2514</v>
          </cell>
          <cell r="G727" t="str">
            <v>Comite Departemental Ck Du Doubs</v>
          </cell>
          <cell r="H727" t="str">
            <v>2500</v>
          </cell>
          <cell r="I727" t="str">
            <v>Comite Regional Bourgogne Franche Comte Ck</v>
          </cell>
          <cell r="J727" t="str">
            <v>CR02</v>
          </cell>
          <cell r="K727" t="str">
            <v>797.43</v>
          </cell>
          <cell r="L727">
            <v>373554</v>
          </cell>
          <cell r="M727" t="str">
            <v>PARISOT</v>
          </cell>
          <cell r="N727" t="str">
            <v>ILIAN</v>
          </cell>
          <cell r="O727" t="str">
            <v>M</v>
          </cell>
          <cell r="P727">
            <v>39918</v>
          </cell>
          <cell r="Q727" t="str">
            <v>ILIAN PARISOT</v>
          </cell>
        </row>
        <row r="728">
          <cell r="A728" t="str">
            <v>C1H373779</v>
          </cell>
          <cell r="B728" t="str">
            <v>C1H</v>
          </cell>
          <cell r="C728" t="str">
            <v>V1</v>
          </cell>
          <cell r="D728" t="str">
            <v>Reg</v>
          </cell>
          <cell r="E728" t="str">
            <v>Club Sportif De Meaux</v>
          </cell>
          <cell r="F728" t="str">
            <v>7703</v>
          </cell>
          <cell r="G728" t="str">
            <v>Comite Departemental Ck De Seine Et Marne</v>
          </cell>
          <cell r="H728" t="str">
            <v>7700</v>
          </cell>
          <cell r="I728" t="str">
            <v>Comite Regional Ile De France Ck</v>
          </cell>
          <cell r="J728" t="str">
            <v>CR07</v>
          </cell>
          <cell r="K728" t="str">
            <v>1360.84</v>
          </cell>
          <cell r="L728">
            <v>373779</v>
          </cell>
          <cell r="M728" t="str">
            <v>HERVE</v>
          </cell>
          <cell r="N728" t="str">
            <v>GABRIEL</v>
          </cell>
          <cell r="O728" t="str">
            <v>M</v>
          </cell>
          <cell r="P728">
            <v>32073</v>
          </cell>
          <cell r="Q728" t="str">
            <v>GABRIEL HERVE</v>
          </cell>
        </row>
        <row r="729">
          <cell r="A729" t="str">
            <v>C1H373846</v>
          </cell>
          <cell r="B729" t="str">
            <v>C1H</v>
          </cell>
          <cell r="C729" t="str">
            <v>C</v>
          </cell>
          <cell r="D729" t="str">
            <v>N3</v>
          </cell>
          <cell r="E729" t="str">
            <v>Canoe Kayak Toulousain</v>
          </cell>
          <cell r="F729" t="str">
            <v>3102</v>
          </cell>
          <cell r="G729" t="str">
            <v>Comite Departemental Ck De Haute Garonne</v>
          </cell>
          <cell r="H729" t="str">
            <v>3100</v>
          </cell>
          <cell r="I729" t="str">
            <v>Comite Regional Occitanie Ck</v>
          </cell>
          <cell r="J729" t="str">
            <v>CR10</v>
          </cell>
          <cell r="K729" t="str">
            <v>901.84</v>
          </cell>
          <cell r="L729">
            <v>373846</v>
          </cell>
          <cell r="M729" t="str">
            <v>SAINT MACARY</v>
          </cell>
          <cell r="N729" t="str">
            <v>CAMILLE</v>
          </cell>
          <cell r="O729" t="str">
            <v>M</v>
          </cell>
          <cell r="P729">
            <v>39571</v>
          </cell>
          <cell r="Q729" t="str">
            <v>CAMILLE SAINT MACARY</v>
          </cell>
        </row>
        <row r="730">
          <cell r="A730" t="str">
            <v>C1H374178</v>
          </cell>
          <cell r="B730" t="str">
            <v>C1H</v>
          </cell>
          <cell r="C730" t="str">
            <v>S</v>
          </cell>
          <cell r="D730" t="str">
            <v>N3</v>
          </cell>
          <cell r="E730" t="str">
            <v>Union Sportive Charitoise</v>
          </cell>
          <cell r="F730" t="str">
            <v>5807</v>
          </cell>
          <cell r="G730" t="str">
            <v>Comite Departemental Ck De La Nievre</v>
          </cell>
          <cell r="H730" t="str">
            <v>5800</v>
          </cell>
          <cell r="I730" t="str">
            <v>Comite Regional Bourgogne Franche Comte Ck</v>
          </cell>
          <cell r="J730" t="str">
            <v>CR02</v>
          </cell>
          <cell r="K730" t="str">
            <v>957.64</v>
          </cell>
          <cell r="L730">
            <v>374178</v>
          </cell>
          <cell r="M730" t="str">
            <v>TROMPAT</v>
          </cell>
          <cell r="N730" t="str">
            <v>DORIAN</v>
          </cell>
          <cell r="O730" t="str">
            <v>M</v>
          </cell>
          <cell r="P730">
            <v>37902</v>
          </cell>
          <cell r="Q730" t="str">
            <v>DORIAN TROMPAT</v>
          </cell>
        </row>
        <row r="731">
          <cell r="A731" t="str">
            <v>C1H374298</v>
          </cell>
          <cell r="B731" t="str">
            <v>C1H</v>
          </cell>
          <cell r="C731" t="str">
            <v>M</v>
          </cell>
          <cell r="D731" t="str">
            <v>N3</v>
          </cell>
          <cell r="E731" t="str">
            <v>Kayak Club Angerien</v>
          </cell>
          <cell r="F731" t="str">
            <v>1705</v>
          </cell>
          <cell r="G731" t="str">
            <v>Comite Departemental Ck De Charente Maritime</v>
          </cell>
          <cell r="H731" t="str">
            <v>1700</v>
          </cell>
          <cell r="I731" t="str">
            <v>Comite Regional Nouvelle Aquitaine Ck</v>
          </cell>
          <cell r="J731" t="str">
            <v>CR09</v>
          </cell>
          <cell r="K731" t="str">
            <v>1238.11</v>
          </cell>
          <cell r="L731">
            <v>374298</v>
          </cell>
          <cell r="M731" t="str">
            <v>LAVAU-CARRY</v>
          </cell>
          <cell r="N731" t="str">
            <v>MANOA</v>
          </cell>
          <cell r="O731" t="str">
            <v>M</v>
          </cell>
          <cell r="P731">
            <v>40284</v>
          </cell>
          <cell r="Q731" t="str">
            <v>MANOA LAVAU-CARRY</v>
          </cell>
        </row>
        <row r="732">
          <cell r="A732" t="str">
            <v>C1H374328</v>
          </cell>
          <cell r="B732" t="str">
            <v>C1H</v>
          </cell>
          <cell r="C732" t="str">
            <v>C</v>
          </cell>
          <cell r="D732" t="str">
            <v>Reg</v>
          </cell>
          <cell r="E732" t="str">
            <v>Canoe Kayak Haute Isere</v>
          </cell>
          <cell r="F732" t="str">
            <v>7304</v>
          </cell>
          <cell r="G732" t="str">
            <v>Comite Departemental Ck De La Savoie</v>
          </cell>
          <cell r="H732" t="str">
            <v>7300</v>
          </cell>
          <cell r="I732" t="str">
            <v>Comite Regional Auvergne RhÔne Alpes Ck</v>
          </cell>
          <cell r="J732" t="str">
            <v>CR01</v>
          </cell>
          <cell r="K732" t="str">
            <v>1323.16</v>
          </cell>
          <cell r="L732">
            <v>374328</v>
          </cell>
          <cell r="M732" t="str">
            <v>ROMANET</v>
          </cell>
          <cell r="N732" t="str">
            <v>YANN</v>
          </cell>
          <cell r="O732" t="str">
            <v>M</v>
          </cell>
          <cell r="P732">
            <v>39824</v>
          </cell>
          <cell r="Q732" t="str">
            <v>YANN ROMANET</v>
          </cell>
        </row>
        <row r="733">
          <cell r="A733" t="str">
            <v>C1H374618</v>
          </cell>
          <cell r="B733" t="str">
            <v>C1H</v>
          </cell>
          <cell r="C733" t="str">
            <v>J</v>
          </cell>
          <cell r="D733" t="str">
            <v>Reg</v>
          </cell>
          <cell r="E733" t="str">
            <v>Canoe Kayak De Vertou</v>
          </cell>
          <cell r="F733" t="str">
            <v>4419</v>
          </cell>
          <cell r="G733" t="str">
            <v>Comite Departemental Ck De Loire Atlantique</v>
          </cell>
          <cell r="H733" t="str">
            <v>4400</v>
          </cell>
          <cell r="I733" t="str">
            <v>Comite Regional Pays De La Loire Ck</v>
          </cell>
          <cell r="J733" t="str">
            <v>CR11</v>
          </cell>
          <cell r="K733" t="str">
            <v>1447.96</v>
          </cell>
          <cell r="L733">
            <v>374618</v>
          </cell>
          <cell r="M733" t="str">
            <v>GAUTIER JEAN</v>
          </cell>
          <cell r="N733" t="str">
            <v>ARTHUR</v>
          </cell>
          <cell r="O733" t="str">
            <v>M</v>
          </cell>
          <cell r="P733">
            <v>39040</v>
          </cell>
          <cell r="Q733" t="str">
            <v>ARTHUR GAUTIER JEAN</v>
          </cell>
        </row>
        <row r="734">
          <cell r="A734" t="str">
            <v>C1H374727</v>
          </cell>
          <cell r="B734" t="str">
            <v>C1H</v>
          </cell>
          <cell r="C734" t="str">
            <v>M</v>
          </cell>
          <cell r="D734" t="str">
            <v>Reg</v>
          </cell>
          <cell r="E734" t="str">
            <v>Canoe Kayak Club Therain</v>
          </cell>
          <cell r="F734" t="str">
            <v>6002</v>
          </cell>
          <cell r="G734" t="str">
            <v>Comite Departemental Ck De L'oise</v>
          </cell>
          <cell r="H734" t="str">
            <v>6000</v>
          </cell>
          <cell r="I734" t="str">
            <v>Comite Regional Hauts De France Ck</v>
          </cell>
          <cell r="J734" t="str">
            <v>CR06</v>
          </cell>
          <cell r="K734" t="str">
            <v>1031.72</v>
          </cell>
          <cell r="L734">
            <v>374727</v>
          </cell>
          <cell r="M734" t="str">
            <v>LEVACHER</v>
          </cell>
          <cell r="N734" t="str">
            <v>AURELIEN</v>
          </cell>
          <cell r="O734" t="str">
            <v>M</v>
          </cell>
          <cell r="P734">
            <v>40364</v>
          </cell>
          <cell r="Q734" t="str">
            <v>AURELIEN LEVACHER</v>
          </cell>
        </row>
        <row r="735">
          <cell r="A735" t="str">
            <v>C1H374828</v>
          </cell>
          <cell r="B735" t="str">
            <v>C1H</v>
          </cell>
          <cell r="C735" t="str">
            <v>C</v>
          </cell>
          <cell r="D735" t="str">
            <v>Reg</v>
          </cell>
          <cell r="E735" t="str">
            <v>C.k. St Maurice Gourdans</v>
          </cell>
          <cell r="F735" t="str">
            <v>0109</v>
          </cell>
          <cell r="G735" t="str">
            <v>Comite Departemental Ck De L'ain</v>
          </cell>
          <cell r="H735" t="str">
            <v>0100</v>
          </cell>
          <cell r="I735" t="str">
            <v>Comite Regional Auvergne RhÔne Alpes Ck</v>
          </cell>
          <cell r="J735" t="str">
            <v>CR01</v>
          </cell>
          <cell r="K735" t="str">
            <v>1494.4</v>
          </cell>
          <cell r="L735">
            <v>374828</v>
          </cell>
          <cell r="M735" t="str">
            <v>SEGURA</v>
          </cell>
          <cell r="N735" t="str">
            <v>CLEMENT</v>
          </cell>
          <cell r="O735" t="str">
            <v>M</v>
          </cell>
          <cell r="P735">
            <v>39708</v>
          </cell>
          <cell r="Q735" t="str">
            <v>CLEMENT SEGURA</v>
          </cell>
        </row>
        <row r="736">
          <cell r="A736" t="str">
            <v>C1H374883</v>
          </cell>
          <cell r="B736" t="str">
            <v>C1H</v>
          </cell>
          <cell r="C736" t="str">
            <v>J</v>
          </cell>
          <cell r="D736" t="str">
            <v>N3</v>
          </cell>
          <cell r="E736" t="str">
            <v>Ancerville-bar Le Duc</v>
          </cell>
          <cell r="F736" t="str">
            <v>5505</v>
          </cell>
          <cell r="G736" t="str">
            <v>Comite Departemental Ck De La Meuse</v>
          </cell>
          <cell r="H736" t="str">
            <v>5500</v>
          </cell>
          <cell r="I736" t="str">
            <v>Comite Regional Grand Est Ck</v>
          </cell>
          <cell r="J736" t="str">
            <v>CR05</v>
          </cell>
          <cell r="K736" t="str">
            <v>723.3</v>
          </cell>
          <cell r="L736">
            <v>374883</v>
          </cell>
          <cell r="M736" t="str">
            <v>DOLISY</v>
          </cell>
          <cell r="N736" t="str">
            <v>JULES</v>
          </cell>
          <cell r="O736" t="str">
            <v>M</v>
          </cell>
          <cell r="P736">
            <v>38730</v>
          </cell>
          <cell r="Q736" t="str">
            <v>JULES DOLISY</v>
          </cell>
        </row>
        <row r="737">
          <cell r="A737" t="str">
            <v>C1H374899</v>
          </cell>
          <cell r="B737" t="str">
            <v>C1H</v>
          </cell>
          <cell r="C737" t="str">
            <v>C</v>
          </cell>
          <cell r="D737" t="str">
            <v>N3</v>
          </cell>
          <cell r="E737" t="str">
            <v>Canoe Kayak Clisson</v>
          </cell>
          <cell r="F737" t="str">
            <v>4405</v>
          </cell>
          <cell r="G737" t="str">
            <v>Comite Departemental Ck De Loire Atlantique</v>
          </cell>
          <cell r="H737" t="str">
            <v>4400</v>
          </cell>
          <cell r="I737" t="str">
            <v>Comite Regional Pays De La Loire Ck</v>
          </cell>
          <cell r="J737" t="str">
            <v>CR11</v>
          </cell>
          <cell r="K737" t="str">
            <v>775.84</v>
          </cell>
          <cell r="L737">
            <v>374899</v>
          </cell>
          <cell r="M737" t="str">
            <v>LEMA</v>
          </cell>
          <cell r="N737" t="str">
            <v>EWEN</v>
          </cell>
          <cell r="O737" t="str">
            <v>M</v>
          </cell>
          <cell r="P737">
            <v>40028</v>
          </cell>
          <cell r="Q737" t="str">
            <v>EWEN LEMA</v>
          </cell>
        </row>
        <row r="738">
          <cell r="A738" t="str">
            <v>C1H374902</v>
          </cell>
          <cell r="B738" t="str">
            <v>C1H</v>
          </cell>
          <cell r="C738" t="str">
            <v>C</v>
          </cell>
          <cell r="D738" t="str">
            <v>N2</v>
          </cell>
          <cell r="E738" t="str">
            <v>Canoe Kayak Clisson</v>
          </cell>
          <cell r="F738" t="str">
            <v>4405</v>
          </cell>
          <cell r="G738" t="str">
            <v>Comite Departemental Ck De Loire Atlantique</v>
          </cell>
          <cell r="H738" t="str">
            <v>4400</v>
          </cell>
          <cell r="I738" t="str">
            <v>Comite Regional Pays De La Loire Ck</v>
          </cell>
          <cell r="J738" t="str">
            <v>CR11</v>
          </cell>
          <cell r="K738" t="str">
            <v>530.25</v>
          </cell>
          <cell r="L738">
            <v>374902</v>
          </cell>
          <cell r="M738" t="str">
            <v>BERNIER</v>
          </cell>
          <cell r="N738" t="str">
            <v>FELIX</v>
          </cell>
          <cell r="O738" t="str">
            <v>M</v>
          </cell>
          <cell r="P738">
            <v>39659</v>
          </cell>
          <cell r="Q738" t="str">
            <v>FELIX BERNIER</v>
          </cell>
        </row>
        <row r="739">
          <cell r="A739" t="str">
            <v>C1H374907</v>
          </cell>
          <cell r="B739" t="str">
            <v>C1H</v>
          </cell>
          <cell r="C739" t="str">
            <v>S</v>
          </cell>
          <cell r="D739" t="str">
            <v>Reg</v>
          </cell>
          <cell r="E739" t="str">
            <v>Canoe Kayak Clisson</v>
          </cell>
          <cell r="F739" t="str">
            <v>4405</v>
          </cell>
          <cell r="G739" t="str">
            <v>Comite Departemental Ck De Loire Atlantique</v>
          </cell>
          <cell r="H739" t="str">
            <v>4400</v>
          </cell>
          <cell r="I739" t="str">
            <v>Comite Regional Pays De La Loire Ck</v>
          </cell>
          <cell r="J739" t="str">
            <v>CR11</v>
          </cell>
          <cell r="K739" t="str">
            <v>1430.22</v>
          </cell>
          <cell r="L739">
            <v>374907</v>
          </cell>
          <cell r="M739" t="str">
            <v>GARNIER-ALBERT</v>
          </cell>
          <cell r="N739" t="str">
            <v>RAPHAEL</v>
          </cell>
          <cell r="O739" t="str">
            <v>M</v>
          </cell>
          <cell r="P739">
            <v>38665</v>
          </cell>
          <cell r="Q739" t="str">
            <v>RAPHAEL GARNIER-ALBERT</v>
          </cell>
        </row>
        <row r="740">
          <cell r="A740" t="str">
            <v>C1H374927</v>
          </cell>
          <cell r="B740" t="str">
            <v>C1H</v>
          </cell>
          <cell r="C740" t="str">
            <v>J</v>
          </cell>
          <cell r="D740" t="str">
            <v>N3</v>
          </cell>
          <cell r="E740" t="str">
            <v>Club Sportif Beaumontais Canoe Kayak</v>
          </cell>
          <cell r="F740" t="str">
            <v>2708</v>
          </cell>
          <cell r="G740" t="str">
            <v>Comite Departemental Ck De L'eure</v>
          </cell>
          <cell r="H740" t="str">
            <v>2700</v>
          </cell>
          <cell r="I740" t="str">
            <v>Comite Regional Normandie Ck</v>
          </cell>
          <cell r="J740" t="str">
            <v>CR08</v>
          </cell>
          <cell r="K740" t="str">
            <v>658.18</v>
          </cell>
          <cell r="L740">
            <v>374927</v>
          </cell>
          <cell r="M740" t="str">
            <v>CLUPTY</v>
          </cell>
          <cell r="N740" t="str">
            <v>ENZO</v>
          </cell>
          <cell r="O740" t="str">
            <v>M</v>
          </cell>
          <cell r="P740">
            <v>39040</v>
          </cell>
          <cell r="Q740" t="str">
            <v>ENZO CLUPTY</v>
          </cell>
        </row>
        <row r="741">
          <cell r="A741" t="str">
            <v>C1H375139</v>
          </cell>
          <cell r="B741" t="str">
            <v>C1H</v>
          </cell>
          <cell r="C741" t="str">
            <v>J</v>
          </cell>
          <cell r="D741" t="str">
            <v>N2</v>
          </cell>
          <cell r="E741" t="str">
            <v>Eaux Vives Oyonnax C.k.</v>
          </cell>
          <cell r="F741" t="str">
            <v>0107</v>
          </cell>
          <cell r="G741" t="str">
            <v>Comite Departemental Ck De L'ain</v>
          </cell>
          <cell r="H741" t="str">
            <v>0100</v>
          </cell>
          <cell r="I741" t="str">
            <v>Comite Regional Auvergne RhÔne Alpes Ck</v>
          </cell>
          <cell r="J741" t="str">
            <v>CR01</v>
          </cell>
          <cell r="K741" t="str">
            <v>286.68</v>
          </cell>
          <cell r="L741">
            <v>375139</v>
          </cell>
          <cell r="M741" t="str">
            <v>DURAFFOURG</v>
          </cell>
          <cell r="N741" t="str">
            <v>TITOUAN</v>
          </cell>
          <cell r="O741" t="str">
            <v>M</v>
          </cell>
          <cell r="P741">
            <v>39176</v>
          </cell>
          <cell r="Q741" t="str">
            <v>TITOUAN DURAFFOURG</v>
          </cell>
        </row>
        <row r="742">
          <cell r="A742" t="str">
            <v>C1H375264</v>
          </cell>
          <cell r="B742" t="str">
            <v>C1H</v>
          </cell>
          <cell r="C742" t="str">
            <v>C</v>
          </cell>
          <cell r="D742" t="str">
            <v>N3</v>
          </cell>
          <cell r="E742" t="str">
            <v>Canoe Kayak Montreuil</v>
          </cell>
          <cell r="F742" t="str">
            <v>6205</v>
          </cell>
          <cell r="G742" t="str">
            <v>Comite Departemental Ck  Du Pas De Calais</v>
          </cell>
          <cell r="H742" t="str">
            <v>6200</v>
          </cell>
          <cell r="I742" t="str">
            <v>Comite Regional Hauts De France Ck</v>
          </cell>
          <cell r="J742" t="str">
            <v>CR06</v>
          </cell>
          <cell r="K742" t="str">
            <v>463.27</v>
          </cell>
          <cell r="L742">
            <v>375264</v>
          </cell>
          <cell r="M742" t="str">
            <v>MEGRET</v>
          </cell>
          <cell r="N742" t="str">
            <v>LOU</v>
          </cell>
          <cell r="O742" t="str">
            <v>M</v>
          </cell>
          <cell r="P742">
            <v>39584</v>
          </cell>
          <cell r="Q742" t="str">
            <v>LOU MEGRET</v>
          </cell>
        </row>
        <row r="743">
          <cell r="A743" t="str">
            <v>C1H375488</v>
          </cell>
          <cell r="B743" t="str">
            <v>C1H</v>
          </cell>
          <cell r="C743" t="str">
            <v>C</v>
          </cell>
          <cell r="D743" t="str">
            <v>Reg</v>
          </cell>
          <cell r="E743" t="str">
            <v>Club De Canoe Kayak Durance Luberon</v>
          </cell>
          <cell r="F743" t="str">
            <v>1326</v>
          </cell>
          <cell r="G743" t="str">
            <v>Comite Departemental Ck Des Bouches Du Rhone</v>
          </cell>
          <cell r="H743" t="str">
            <v>1300</v>
          </cell>
          <cell r="I743" t="str">
            <v>Comite Provence Alpes Cote D'azur De Canoe Kayak</v>
          </cell>
          <cell r="J743" t="str">
            <v>CR12</v>
          </cell>
          <cell r="K743" t="str">
            <v>2541.77</v>
          </cell>
          <cell r="L743">
            <v>375488</v>
          </cell>
          <cell r="M743" t="str">
            <v>BAUDESSON</v>
          </cell>
          <cell r="N743" t="str">
            <v>ARTHUR</v>
          </cell>
          <cell r="O743" t="str">
            <v>M</v>
          </cell>
          <cell r="P743">
            <v>39791</v>
          </cell>
          <cell r="Q743" t="str">
            <v>ARTHUR BAUDESSON</v>
          </cell>
        </row>
        <row r="744">
          <cell r="A744" t="str">
            <v>C1H375815</v>
          </cell>
          <cell r="B744" t="str">
            <v>C1H</v>
          </cell>
          <cell r="C744" t="str">
            <v>M</v>
          </cell>
          <cell r="D744" t="str">
            <v>Reg</v>
          </cell>
          <cell r="E744" t="str">
            <v>Canoe Kayak Haute Isere</v>
          </cell>
          <cell r="F744" t="str">
            <v>7304</v>
          </cell>
          <cell r="G744" t="str">
            <v>Comite Departemental Ck De La Savoie</v>
          </cell>
          <cell r="H744" t="str">
            <v>7300</v>
          </cell>
          <cell r="I744" t="str">
            <v>Comite Regional Auvergne RhÔne Alpes Ck</v>
          </cell>
          <cell r="J744" t="str">
            <v>CR01</v>
          </cell>
          <cell r="K744" t="str">
            <v>1964.94</v>
          </cell>
          <cell r="L744">
            <v>375815</v>
          </cell>
          <cell r="M744" t="str">
            <v>CARON</v>
          </cell>
          <cell r="N744" t="str">
            <v>TIMÉO</v>
          </cell>
          <cell r="O744" t="str">
            <v>M</v>
          </cell>
          <cell r="P744">
            <v>40398</v>
          </cell>
          <cell r="Q744" t="str">
            <v>TIMÉO CARON</v>
          </cell>
        </row>
        <row r="745">
          <cell r="A745" t="str">
            <v>C1H375936</v>
          </cell>
          <cell r="B745" t="str">
            <v>C1H</v>
          </cell>
          <cell r="C745" t="str">
            <v>S</v>
          </cell>
          <cell r="D745" t="str">
            <v>N3</v>
          </cell>
          <cell r="E745" t="str">
            <v>C.k.c. Nancy Tomblaine</v>
          </cell>
          <cell r="F745" t="str">
            <v>5408</v>
          </cell>
          <cell r="G745" t="str">
            <v>Comite Departemental Ck De Meurthe Et Moselle</v>
          </cell>
          <cell r="H745" t="str">
            <v>5400</v>
          </cell>
          <cell r="I745" t="str">
            <v>Comite Regional Grand Est Ck</v>
          </cell>
          <cell r="J745" t="str">
            <v>CR05</v>
          </cell>
          <cell r="K745" t="str">
            <v>2361.79</v>
          </cell>
          <cell r="L745">
            <v>375936</v>
          </cell>
          <cell r="M745" t="str">
            <v>BABEL</v>
          </cell>
          <cell r="N745" t="str">
            <v>EMILE</v>
          </cell>
          <cell r="O745" t="str">
            <v>M</v>
          </cell>
          <cell r="P745">
            <v>38494</v>
          </cell>
          <cell r="Q745" t="str">
            <v>EMILE BABEL</v>
          </cell>
        </row>
        <row r="746">
          <cell r="A746" t="str">
            <v>C1H376012</v>
          </cell>
          <cell r="B746" t="str">
            <v>C1H</v>
          </cell>
          <cell r="C746" t="str">
            <v>M</v>
          </cell>
          <cell r="D746" t="str">
            <v>N3</v>
          </cell>
          <cell r="E746" t="str">
            <v>Pont D'ouilly Loisirs</v>
          </cell>
          <cell r="F746" t="str">
            <v>1409</v>
          </cell>
          <cell r="G746" t="str">
            <v>Comite Departemental Ck Du Calvados</v>
          </cell>
          <cell r="H746" t="str">
            <v>1400</v>
          </cell>
          <cell r="I746" t="str">
            <v>Comite Regional Normandie Ck</v>
          </cell>
          <cell r="J746" t="str">
            <v>CR08</v>
          </cell>
          <cell r="K746" t="str">
            <v>951.88</v>
          </cell>
          <cell r="L746">
            <v>376012</v>
          </cell>
          <cell r="M746" t="str">
            <v>FRANCOISE</v>
          </cell>
          <cell r="N746" t="str">
            <v>ACHILLE</v>
          </cell>
          <cell r="O746" t="str">
            <v>M</v>
          </cell>
          <cell r="P746">
            <v>40477</v>
          </cell>
          <cell r="Q746" t="str">
            <v>ACHILLE FRANCOISE</v>
          </cell>
        </row>
        <row r="747">
          <cell r="A747" t="str">
            <v>C1H376287</v>
          </cell>
          <cell r="B747" t="str">
            <v>C1H</v>
          </cell>
          <cell r="C747" t="str">
            <v>M</v>
          </cell>
          <cell r="D747" t="str">
            <v>N3</v>
          </cell>
          <cell r="E747" t="str">
            <v>V.p.a. Pont D'arc</v>
          </cell>
          <cell r="F747" t="str">
            <v>0708</v>
          </cell>
          <cell r="G747" t="str">
            <v>Comite Departemental Ck De L'ardeche</v>
          </cell>
          <cell r="H747" t="str">
            <v>0700</v>
          </cell>
          <cell r="I747" t="str">
            <v>Comite Regional Auvergne RhÔne Alpes Ck</v>
          </cell>
          <cell r="J747" t="str">
            <v>CR01</v>
          </cell>
          <cell r="K747" t="str">
            <v>937.83</v>
          </cell>
          <cell r="L747">
            <v>376287</v>
          </cell>
          <cell r="M747" t="str">
            <v>CHALMANDRIER</v>
          </cell>
          <cell r="N747" t="str">
            <v>AURELIEN</v>
          </cell>
          <cell r="O747" t="str">
            <v>M</v>
          </cell>
          <cell r="P747">
            <v>40431</v>
          </cell>
          <cell r="Q747" t="str">
            <v>AURELIEN CHALMANDRIER</v>
          </cell>
        </row>
        <row r="748">
          <cell r="A748" t="str">
            <v>C1H376376</v>
          </cell>
          <cell r="B748" t="str">
            <v>C1H</v>
          </cell>
          <cell r="C748" t="str">
            <v>M</v>
          </cell>
          <cell r="D748" t="str">
            <v>N2</v>
          </cell>
          <cell r="E748" t="str">
            <v>Orthez Nautique C.k.</v>
          </cell>
          <cell r="F748" t="str">
            <v>6403</v>
          </cell>
          <cell r="G748" t="str">
            <v>Comite Departemental Ck Des Pyrenees Atlantiques</v>
          </cell>
          <cell r="H748" t="str">
            <v>6400</v>
          </cell>
          <cell r="I748" t="str">
            <v>Comite Regional Nouvelle Aquitaine Ck</v>
          </cell>
          <cell r="J748" t="str">
            <v>CR09</v>
          </cell>
          <cell r="K748" t="str">
            <v>366.4</v>
          </cell>
          <cell r="L748">
            <v>376376</v>
          </cell>
          <cell r="M748" t="str">
            <v>LAPEZE</v>
          </cell>
          <cell r="N748" t="str">
            <v>MARTIN</v>
          </cell>
          <cell r="O748" t="str">
            <v>M</v>
          </cell>
          <cell r="P748">
            <v>40225</v>
          </cell>
          <cell r="Q748" t="str">
            <v>MARTIN LAPEZE</v>
          </cell>
        </row>
        <row r="749">
          <cell r="A749" t="str">
            <v>C1H376456</v>
          </cell>
          <cell r="B749" t="str">
            <v>C1H</v>
          </cell>
          <cell r="C749" t="str">
            <v>C</v>
          </cell>
          <cell r="D749" t="str">
            <v>Reg</v>
          </cell>
          <cell r="E749" t="str">
            <v xml:space="preserve">Plumeliau Canoe Kayak </v>
          </cell>
          <cell r="F749" t="str">
            <v>5605</v>
          </cell>
          <cell r="G749" t="str">
            <v>Comite Departemental Ck Du Morbihan</v>
          </cell>
          <cell r="H749" t="str">
            <v>5600</v>
          </cell>
          <cell r="I749" t="str">
            <v>Comite Regional Bretagne Ck</v>
          </cell>
          <cell r="J749" t="str">
            <v>CR03</v>
          </cell>
          <cell r="K749" t="str">
            <v>2248.58</v>
          </cell>
          <cell r="L749">
            <v>376456</v>
          </cell>
          <cell r="M749" t="str">
            <v>PRENEY</v>
          </cell>
          <cell r="N749" t="str">
            <v>ZADIG</v>
          </cell>
          <cell r="O749" t="str">
            <v>M</v>
          </cell>
          <cell r="P749">
            <v>39948</v>
          </cell>
          <cell r="Q749" t="str">
            <v>ZADIG PRENEY</v>
          </cell>
        </row>
        <row r="750">
          <cell r="A750" t="str">
            <v>C1H376457</v>
          </cell>
          <cell r="B750" t="str">
            <v>C1H</v>
          </cell>
          <cell r="C750" t="str">
            <v>M</v>
          </cell>
          <cell r="D750" t="str">
            <v>Reg</v>
          </cell>
          <cell r="E750" t="str">
            <v xml:space="preserve">Plumeliau Canoe Kayak </v>
          </cell>
          <cell r="F750" t="str">
            <v>5605</v>
          </cell>
          <cell r="G750" t="str">
            <v>Comite Departemental Ck Du Morbihan</v>
          </cell>
          <cell r="H750" t="str">
            <v>5600</v>
          </cell>
          <cell r="I750" t="str">
            <v>Comite Regional Bretagne Ck</v>
          </cell>
          <cell r="J750" t="str">
            <v>CR03</v>
          </cell>
          <cell r="K750" t="str">
            <v>1093.51</v>
          </cell>
          <cell r="L750">
            <v>376457</v>
          </cell>
          <cell r="M750" t="str">
            <v>PONTILLO</v>
          </cell>
          <cell r="N750" t="str">
            <v>SASHA</v>
          </cell>
          <cell r="O750" t="str">
            <v>M</v>
          </cell>
          <cell r="P750">
            <v>40440</v>
          </cell>
          <cell r="Q750" t="str">
            <v>SASHA PONTILLO</v>
          </cell>
        </row>
        <row r="751">
          <cell r="A751" t="str">
            <v>C1H376701</v>
          </cell>
          <cell r="B751" t="str">
            <v>C1H</v>
          </cell>
          <cell r="C751" t="str">
            <v>J</v>
          </cell>
          <cell r="D751" t="str">
            <v>N3</v>
          </cell>
          <cell r="E751" t="str">
            <v>Red Star Club Champigny</v>
          </cell>
          <cell r="F751" t="str">
            <v>9407</v>
          </cell>
          <cell r="G751" t="str">
            <v>Comite Departemental Ck Du Val De Marne</v>
          </cell>
          <cell r="H751" t="str">
            <v>9400</v>
          </cell>
          <cell r="I751" t="str">
            <v>Comite Regional Ile De France Ck</v>
          </cell>
          <cell r="J751" t="str">
            <v>CR07</v>
          </cell>
          <cell r="K751" t="str">
            <v>520.69</v>
          </cell>
          <cell r="L751">
            <v>376701</v>
          </cell>
          <cell r="M751" t="str">
            <v>FALLOURD-MAREC</v>
          </cell>
          <cell r="N751" t="str">
            <v>ALEXANDRE</v>
          </cell>
          <cell r="O751" t="str">
            <v>M</v>
          </cell>
          <cell r="P751">
            <v>39138</v>
          </cell>
          <cell r="Q751" t="str">
            <v>ALEXANDRE FALLOURD-MAREC</v>
          </cell>
        </row>
        <row r="752">
          <cell r="A752" t="str">
            <v>C1H377222</v>
          </cell>
          <cell r="B752" t="str">
            <v>C1H</v>
          </cell>
          <cell r="C752" t="str">
            <v>M</v>
          </cell>
          <cell r="D752" t="str">
            <v>N3</v>
          </cell>
          <cell r="E752" t="str">
            <v>Chateauneuf Vibrac CanoË Kayak</v>
          </cell>
          <cell r="F752" t="str">
            <v>1667</v>
          </cell>
          <cell r="G752" t="str">
            <v>Comite Departemental Ck De La Charente</v>
          </cell>
          <cell r="H752" t="str">
            <v>1600</v>
          </cell>
          <cell r="I752" t="str">
            <v>Comite Regional Nouvelle Aquitaine Ck</v>
          </cell>
          <cell r="J752" t="str">
            <v>CR09</v>
          </cell>
          <cell r="K752" t="str">
            <v>815.51</v>
          </cell>
          <cell r="L752">
            <v>377222</v>
          </cell>
          <cell r="M752" t="str">
            <v>LARENAUDIE-DANTON</v>
          </cell>
          <cell r="N752" t="str">
            <v>SACHA</v>
          </cell>
          <cell r="O752" t="str">
            <v>M</v>
          </cell>
          <cell r="P752">
            <v>40235</v>
          </cell>
          <cell r="Q752" t="str">
            <v>SACHA LARENAUDIE-DANTON</v>
          </cell>
        </row>
        <row r="753">
          <cell r="A753" t="str">
            <v>C1H377275</v>
          </cell>
          <cell r="B753" t="str">
            <v>C1H</v>
          </cell>
          <cell r="C753" t="str">
            <v>C</v>
          </cell>
          <cell r="D753" t="str">
            <v>Reg</v>
          </cell>
          <cell r="E753" t="str">
            <v>Canoe Kayak Vivonne Les Pagayous</v>
          </cell>
          <cell r="F753" t="str">
            <v>8604</v>
          </cell>
          <cell r="G753" t="str">
            <v>Comite Departemental Ck De La Vienne</v>
          </cell>
          <cell r="H753" t="str">
            <v>8600</v>
          </cell>
          <cell r="I753" t="str">
            <v>Comite Regional Nouvelle Aquitaine Ck</v>
          </cell>
          <cell r="J753" t="str">
            <v>CR09</v>
          </cell>
          <cell r="K753" t="str">
            <v>1329.66</v>
          </cell>
          <cell r="L753">
            <v>377275</v>
          </cell>
          <cell r="M753" t="str">
            <v>RENAUD</v>
          </cell>
          <cell r="N753" t="str">
            <v>MATHIEU</v>
          </cell>
          <cell r="O753" t="str">
            <v>M</v>
          </cell>
          <cell r="P753">
            <v>40124</v>
          </cell>
          <cell r="Q753" t="str">
            <v>MATHIEU RENAUD</v>
          </cell>
        </row>
        <row r="754">
          <cell r="A754" t="str">
            <v>C1H378448</v>
          </cell>
          <cell r="B754" t="str">
            <v>C1H</v>
          </cell>
          <cell r="C754" t="str">
            <v>S</v>
          </cell>
          <cell r="D754" t="str">
            <v>N3</v>
          </cell>
          <cell r="E754" t="str">
            <v>Canoe Kayak Toulousain</v>
          </cell>
          <cell r="F754" t="str">
            <v>3102</v>
          </cell>
          <cell r="G754" t="str">
            <v>Comite Departemental Ck De Haute Garonne</v>
          </cell>
          <cell r="H754" t="str">
            <v>3100</v>
          </cell>
          <cell r="I754" t="str">
            <v>Comite Regional Occitanie Ck</v>
          </cell>
          <cell r="J754" t="str">
            <v>CR10</v>
          </cell>
          <cell r="K754" t="str">
            <v>1303.23</v>
          </cell>
          <cell r="L754">
            <v>378448</v>
          </cell>
          <cell r="M754" t="str">
            <v>VANGILLUWEN</v>
          </cell>
          <cell r="N754" t="str">
            <v>HUGO</v>
          </cell>
          <cell r="O754" t="str">
            <v>M</v>
          </cell>
          <cell r="P754">
            <v>38570</v>
          </cell>
          <cell r="Q754" t="str">
            <v>HUGO VANGILLUWEN</v>
          </cell>
        </row>
        <row r="755">
          <cell r="A755" t="str">
            <v>C1H378503</v>
          </cell>
          <cell r="B755" t="str">
            <v>C1H</v>
          </cell>
          <cell r="C755" t="str">
            <v>S</v>
          </cell>
          <cell r="D755" t="str">
            <v>N3</v>
          </cell>
          <cell r="E755" t="str">
            <v>Canoe Kayak Club France</v>
          </cell>
          <cell r="F755" t="str">
            <v>9402</v>
          </cell>
          <cell r="G755" t="str">
            <v>Comite Departemental Ck Du Val De Marne</v>
          </cell>
          <cell r="H755" t="str">
            <v>9400</v>
          </cell>
          <cell r="I755" t="str">
            <v>Comite Regional Ile De France Ck</v>
          </cell>
          <cell r="J755" t="str">
            <v>CR07</v>
          </cell>
          <cell r="K755" t="str">
            <v>551.75</v>
          </cell>
          <cell r="L755">
            <v>378503</v>
          </cell>
          <cell r="M755" t="str">
            <v>SANCHEZ</v>
          </cell>
          <cell r="N755" t="str">
            <v>MARC</v>
          </cell>
          <cell r="O755" t="str">
            <v>M</v>
          </cell>
          <cell r="P755">
            <v>38420</v>
          </cell>
          <cell r="Q755" t="str">
            <v>MARC SANCHEZ</v>
          </cell>
        </row>
        <row r="756">
          <cell r="A756" t="str">
            <v>C1H378504</v>
          </cell>
          <cell r="B756" t="str">
            <v>C1H</v>
          </cell>
          <cell r="C756" t="str">
            <v>C</v>
          </cell>
          <cell r="D756" t="str">
            <v>N3</v>
          </cell>
          <cell r="E756" t="str">
            <v>Canoe Kayak Club France</v>
          </cell>
          <cell r="F756" t="str">
            <v>9402</v>
          </cell>
          <cell r="G756" t="str">
            <v>Comite Departemental Ck Du Val De Marne</v>
          </cell>
          <cell r="H756" t="str">
            <v>9400</v>
          </cell>
          <cell r="I756" t="str">
            <v>Comite Regional Ile De France Ck</v>
          </cell>
          <cell r="J756" t="str">
            <v>CR07</v>
          </cell>
          <cell r="K756" t="str">
            <v>632.6</v>
          </cell>
          <cell r="L756">
            <v>378504</v>
          </cell>
          <cell r="M756" t="str">
            <v>CHALBI-FABRE</v>
          </cell>
          <cell r="N756" t="str">
            <v>LOUIS-ANIS</v>
          </cell>
          <cell r="O756" t="str">
            <v>M</v>
          </cell>
          <cell r="P756">
            <v>39833</v>
          </cell>
          <cell r="Q756" t="str">
            <v>LOUIS-ANIS CHALBI-FABRE</v>
          </cell>
        </row>
        <row r="757">
          <cell r="A757" t="str">
            <v>C1H378505</v>
          </cell>
          <cell r="B757" t="str">
            <v>C1H</v>
          </cell>
          <cell r="C757" t="str">
            <v>C</v>
          </cell>
          <cell r="D757" t="str">
            <v>N2</v>
          </cell>
          <cell r="E757" t="str">
            <v>Canoe Kayak Club France</v>
          </cell>
          <cell r="F757" t="str">
            <v>9402</v>
          </cell>
          <cell r="G757" t="str">
            <v>Comite Departemental Ck Du Val De Marne</v>
          </cell>
          <cell r="H757" t="str">
            <v>9400</v>
          </cell>
          <cell r="I757" t="str">
            <v>Comite Regional Ile De France Ck</v>
          </cell>
          <cell r="J757" t="str">
            <v>CR07</v>
          </cell>
          <cell r="K757" t="str">
            <v>435.84</v>
          </cell>
          <cell r="L757">
            <v>378505</v>
          </cell>
          <cell r="M757" t="str">
            <v>RIVRIN-DELFOSSE</v>
          </cell>
          <cell r="N757" t="str">
            <v>JO</v>
          </cell>
          <cell r="O757" t="str">
            <v>M</v>
          </cell>
          <cell r="P757">
            <v>39895</v>
          </cell>
          <cell r="Q757" t="str">
            <v>JO RIVRIN-DELFOSSE</v>
          </cell>
        </row>
        <row r="758">
          <cell r="A758" t="str">
            <v>C1H378506</v>
          </cell>
          <cell r="B758" t="str">
            <v>C1H</v>
          </cell>
          <cell r="C758" t="str">
            <v>C</v>
          </cell>
          <cell r="D758" t="str">
            <v>N2</v>
          </cell>
          <cell r="E758" t="str">
            <v>Canoe Kayak Club France</v>
          </cell>
          <cell r="F758" t="str">
            <v>9402</v>
          </cell>
          <cell r="G758" t="str">
            <v>Comite Departemental Ck Du Val De Marne</v>
          </cell>
          <cell r="H758" t="str">
            <v>9400</v>
          </cell>
          <cell r="I758" t="str">
            <v>Comite Regional Ile De France Ck</v>
          </cell>
          <cell r="J758" t="str">
            <v>CR07</v>
          </cell>
          <cell r="K758" t="str">
            <v>499.25</v>
          </cell>
          <cell r="L758">
            <v>378506</v>
          </cell>
          <cell r="M758" t="str">
            <v>TROTTA</v>
          </cell>
          <cell r="N758" t="str">
            <v>ANTONIN</v>
          </cell>
          <cell r="O758" t="str">
            <v>M</v>
          </cell>
          <cell r="P758">
            <v>39950</v>
          </cell>
          <cell r="Q758" t="str">
            <v>ANTONIN TROTTA</v>
          </cell>
        </row>
        <row r="759">
          <cell r="A759" t="str">
            <v>C1H379336</v>
          </cell>
          <cell r="B759" t="str">
            <v>C1H</v>
          </cell>
          <cell r="C759" t="str">
            <v>J</v>
          </cell>
          <cell r="D759" t="str">
            <v>N3</v>
          </cell>
          <cell r="E759" t="str">
            <v>Canoe Kayak Club Senonais</v>
          </cell>
          <cell r="F759" t="str">
            <v>8904</v>
          </cell>
          <cell r="G759" t="str">
            <v>Comite Departemental Ck De L'yonne</v>
          </cell>
          <cell r="H759" t="str">
            <v>8900</v>
          </cell>
          <cell r="I759" t="str">
            <v>Comite Regional Bourgogne Franche Comte Ck</v>
          </cell>
          <cell r="J759" t="str">
            <v>CR02</v>
          </cell>
          <cell r="K759" t="str">
            <v>590.51</v>
          </cell>
          <cell r="L759">
            <v>379336</v>
          </cell>
          <cell r="M759" t="str">
            <v>SIMON</v>
          </cell>
          <cell r="N759" t="str">
            <v>LIAM</v>
          </cell>
          <cell r="O759" t="str">
            <v>M</v>
          </cell>
          <cell r="P759">
            <v>39379</v>
          </cell>
          <cell r="Q759" t="str">
            <v>LIAM SIMON</v>
          </cell>
        </row>
        <row r="760">
          <cell r="A760" t="str">
            <v>C1H379416</v>
          </cell>
          <cell r="B760" t="str">
            <v>C1H</v>
          </cell>
          <cell r="C760" t="str">
            <v>S</v>
          </cell>
          <cell r="D760" t="str">
            <v>N3</v>
          </cell>
          <cell r="E760" t="str">
            <v>Bourg Canoe Kayak Eaux Vives</v>
          </cell>
          <cell r="F760" t="str">
            <v>0111</v>
          </cell>
          <cell r="G760" t="str">
            <v>Comite Departemental Ck De L'ain</v>
          </cell>
          <cell r="H760" t="str">
            <v>0100</v>
          </cell>
          <cell r="I760" t="str">
            <v>Comite Regional Auvergne RhÔne Alpes Ck</v>
          </cell>
          <cell r="J760" t="str">
            <v>CR01</v>
          </cell>
          <cell r="K760" t="str">
            <v>658.09</v>
          </cell>
          <cell r="L760">
            <v>379416</v>
          </cell>
          <cell r="M760" t="str">
            <v>YOUSRI</v>
          </cell>
          <cell r="N760" t="str">
            <v>JALIL- ILIAS</v>
          </cell>
          <cell r="O760" t="str">
            <v>M</v>
          </cell>
          <cell r="P760">
            <v>38352</v>
          </cell>
          <cell r="Q760" t="str">
            <v>JALIL- ILIAS YOUSRI</v>
          </cell>
        </row>
        <row r="761">
          <cell r="A761" t="str">
            <v>C1H379842</v>
          </cell>
          <cell r="B761" t="str">
            <v>C1H</v>
          </cell>
          <cell r="C761" t="str">
            <v>C</v>
          </cell>
          <cell r="D761" t="str">
            <v>Reg</v>
          </cell>
          <cell r="E761" t="str">
            <v>Canoe Club Du Lie</v>
          </cell>
          <cell r="F761" t="str">
            <v>2209</v>
          </cell>
          <cell r="G761" t="str">
            <v>Comite Departemental Ck Cotes D'armor</v>
          </cell>
          <cell r="H761" t="str">
            <v>2200</v>
          </cell>
          <cell r="I761" t="str">
            <v>Comite Regional Bretagne Ck</v>
          </cell>
          <cell r="J761" t="str">
            <v>CR03</v>
          </cell>
          <cell r="K761" t="str">
            <v>1341.22</v>
          </cell>
          <cell r="L761">
            <v>379842</v>
          </cell>
          <cell r="M761" t="str">
            <v>LHERMINE</v>
          </cell>
          <cell r="N761" t="str">
            <v>KERRIAN</v>
          </cell>
          <cell r="O761" t="str">
            <v>M</v>
          </cell>
          <cell r="P761">
            <v>40086</v>
          </cell>
          <cell r="Q761" t="str">
            <v>KERRIAN LHERMINE</v>
          </cell>
        </row>
        <row r="762">
          <cell r="A762" t="str">
            <v>C1H379907</v>
          </cell>
          <cell r="B762" t="str">
            <v>C1H</v>
          </cell>
          <cell r="C762" t="str">
            <v>J</v>
          </cell>
          <cell r="D762" t="str">
            <v>N3</v>
          </cell>
          <cell r="E762" t="str">
            <v>Association Vezere Canoe Kayak</v>
          </cell>
          <cell r="F762" t="str">
            <v>1964</v>
          </cell>
          <cell r="G762" t="str">
            <v>Comite Departemental Ck De La Correze</v>
          </cell>
          <cell r="H762" t="str">
            <v>1900</v>
          </cell>
          <cell r="I762" t="str">
            <v>Comite Regional Nouvelle Aquitaine Ck</v>
          </cell>
          <cell r="J762" t="str">
            <v>CR09</v>
          </cell>
          <cell r="K762" t="str">
            <v>535.97</v>
          </cell>
          <cell r="L762">
            <v>379907</v>
          </cell>
          <cell r="M762" t="str">
            <v>PAGNON</v>
          </cell>
          <cell r="N762" t="str">
            <v>TOM</v>
          </cell>
          <cell r="O762" t="str">
            <v>M</v>
          </cell>
          <cell r="P762">
            <v>39324</v>
          </cell>
          <cell r="Q762" t="str">
            <v>TOM PAGNON</v>
          </cell>
        </row>
        <row r="763">
          <cell r="A763" t="str">
            <v>C1H380233</v>
          </cell>
          <cell r="B763" t="str">
            <v>C1H</v>
          </cell>
          <cell r="C763" t="str">
            <v>M</v>
          </cell>
          <cell r="D763" t="str">
            <v>N3</v>
          </cell>
          <cell r="E763" t="str">
            <v>V.p.a. Pont D'arc</v>
          </cell>
          <cell r="F763" t="str">
            <v>0708</v>
          </cell>
          <cell r="G763" t="str">
            <v>Comite Departemental Ck De L'ardeche</v>
          </cell>
          <cell r="H763" t="str">
            <v>0700</v>
          </cell>
          <cell r="I763" t="str">
            <v>Comite Regional Auvergne RhÔne Alpes Ck</v>
          </cell>
          <cell r="J763" t="str">
            <v>CR01</v>
          </cell>
          <cell r="K763" t="str">
            <v>1097.19</v>
          </cell>
          <cell r="L763">
            <v>380233</v>
          </cell>
          <cell r="M763" t="str">
            <v>TOMASELLI</v>
          </cell>
          <cell r="N763" t="str">
            <v>TAO</v>
          </cell>
          <cell r="O763" t="str">
            <v>M</v>
          </cell>
          <cell r="P763">
            <v>40433</v>
          </cell>
          <cell r="Q763" t="str">
            <v>TAO TOMASELLI</v>
          </cell>
        </row>
        <row r="764">
          <cell r="A764" t="str">
            <v>C1H382122</v>
          </cell>
          <cell r="B764" t="str">
            <v>C1H</v>
          </cell>
          <cell r="C764" t="str">
            <v>C</v>
          </cell>
          <cell r="D764" t="str">
            <v>N3</v>
          </cell>
          <cell r="E764" t="str">
            <v>Sports Nautiques Asfeld</v>
          </cell>
          <cell r="F764" t="str">
            <v>0805</v>
          </cell>
          <cell r="G764" t="str">
            <v>Comite Departemental Ck Des Ardennes</v>
          </cell>
          <cell r="H764" t="str">
            <v>0800</v>
          </cell>
          <cell r="I764" t="str">
            <v>Comite Regional Grand Est Ck</v>
          </cell>
          <cell r="J764" t="str">
            <v>CR05</v>
          </cell>
          <cell r="K764" t="str">
            <v>685.64</v>
          </cell>
          <cell r="L764">
            <v>382122</v>
          </cell>
          <cell r="M764" t="str">
            <v>DUFRAINE</v>
          </cell>
          <cell r="N764" t="str">
            <v>CLEMENT</v>
          </cell>
          <cell r="O764" t="str">
            <v>M</v>
          </cell>
          <cell r="P764">
            <v>39604</v>
          </cell>
          <cell r="Q764" t="str">
            <v>CLEMENT DUFRAINE</v>
          </cell>
        </row>
        <row r="765">
          <cell r="A765" t="str">
            <v>C1H382529</v>
          </cell>
          <cell r="B765" t="str">
            <v>C1H</v>
          </cell>
          <cell r="C765" t="str">
            <v>C</v>
          </cell>
          <cell r="D765" t="str">
            <v>N3</v>
          </cell>
          <cell r="E765" t="str">
            <v>Herouville Caen Canoë Kayak</v>
          </cell>
          <cell r="F765" t="str">
            <v>1404</v>
          </cell>
          <cell r="G765" t="str">
            <v>Comite Departemental Ck Du Calvados</v>
          </cell>
          <cell r="H765" t="str">
            <v>1400</v>
          </cell>
          <cell r="I765" t="str">
            <v>Comite Regional Normandie Ck</v>
          </cell>
          <cell r="J765" t="str">
            <v>CR08</v>
          </cell>
          <cell r="K765" t="str">
            <v>2157.15</v>
          </cell>
          <cell r="L765">
            <v>382529</v>
          </cell>
          <cell r="M765" t="str">
            <v>LECHANGEUR FERON</v>
          </cell>
          <cell r="N765" t="str">
            <v>MATTHEW</v>
          </cell>
          <cell r="O765" t="str">
            <v>M</v>
          </cell>
          <cell r="P765">
            <v>39823</v>
          </cell>
          <cell r="Q765" t="str">
            <v>MATTHEW LECHANGEUR FERON</v>
          </cell>
        </row>
        <row r="766">
          <cell r="A766" t="str">
            <v>C1H384512</v>
          </cell>
          <cell r="B766" t="str">
            <v>C1H</v>
          </cell>
          <cell r="C766" t="str">
            <v>J</v>
          </cell>
          <cell r="D766" t="str">
            <v>Reg</v>
          </cell>
          <cell r="E766" t="str">
            <v>Canoe Kayak Jarnac Sports</v>
          </cell>
          <cell r="F766" t="str">
            <v>1608</v>
          </cell>
          <cell r="G766" t="str">
            <v>Comite Departemental Ck De La Charente</v>
          </cell>
          <cell r="H766" t="str">
            <v>1600</v>
          </cell>
          <cell r="I766" t="str">
            <v>Comite Regional Nouvelle Aquitaine Ck</v>
          </cell>
          <cell r="J766" t="str">
            <v>CR09</v>
          </cell>
          <cell r="K766" t="str">
            <v>1188.62</v>
          </cell>
          <cell r="L766">
            <v>384512</v>
          </cell>
          <cell r="M766" t="str">
            <v>VAUDON</v>
          </cell>
          <cell r="N766" t="str">
            <v>CLEMENT</v>
          </cell>
          <cell r="O766" t="str">
            <v>M</v>
          </cell>
          <cell r="P766">
            <v>39196</v>
          </cell>
          <cell r="Q766" t="str">
            <v>CLEMENT VAUDON</v>
          </cell>
        </row>
        <row r="767">
          <cell r="A767" t="str">
            <v>C1H386427</v>
          </cell>
          <cell r="B767" t="str">
            <v>C1H</v>
          </cell>
          <cell r="C767" t="str">
            <v>J</v>
          </cell>
          <cell r="D767" t="str">
            <v>N3</v>
          </cell>
          <cell r="E767" t="str">
            <v>Eyrieux Canoe Kayak</v>
          </cell>
          <cell r="F767" t="str">
            <v>0705</v>
          </cell>
          <cell r="G767" t="str">
            <v>Comite Departemental Ck De L'ardeche</v>
          </cell>
          <cell r="H767" t="str">
            <v>0700</v>
          </cell>
          <cell r="I767" t="str">
            <v>Comite Regional Auvergne RhÔne Alpes Ck</v>
          </cell>
          <cell r="J767" t="str">
            <v>CR01</v>
          </cell>
          <cell r="K767" t="str">
            <v>571.67</v>
          </cell>
          <cell r="L767">
            <v>386427</v>
          </cell>
          <cell r="M767" t="str">
            <v>MATHEVET</v>
          </cell>
          <cell r="N767" t="str">
            <v>LUCAS</v>
          </cell>
          <cell r="O767" t="str">
            <v>M</v>
          </cell>
          <cell r="P767">
            <v>39428</v>
          </cell>
          <cell r="Q767" t="str">
            <v>LUCAS MATHEVET</v>
          </cell>
        </row>
        <row r="768">
          <cell r="A768" t="str">
            <v>C1H387409</v>
          </cell>
          <cell r="B768" t="str">
            <v>C1H</v>
          </cell>
          <cell r="C768" t="str">
            <v>J</v>
          </cell>
          <cell r="D768" t="str">
            <v>Reg</v>
          </cell>
          <cell r="E768" t="str">
            <v>Canoe Kayak Club De Ham</v>
          </cell>
          <cell r="F768" t="str">
            <v>8010</v>
          </cell>
          <cell r="G768" t="str">
            <v>Comite Departemental Ck De La Somme</v>
          </cell>
          <cell r="H768" t="str">
            <v>8000</v>
          </cell>
          <cell r="I768" t="str">
            <v>Comite Regional Hauts De France Ck</v>
          </cell>
          <cell r="J768" t="str">
            <v>CR06</v>
          </cell>
          <cell r="K768" t="str">
            <v>5159.84</v>
          </cell>
          <cell r="L768">
            <v>387409</v>
          </cell>
          <cell r="M768" t="str">
            <v>DUBOIS</v>
          </cell>
          <cell r="N768" t="str">
            <v>MATHIEU</v>
          </cell>
          <cell r="O768" t="str">
            <v>M</v>
          </cell>
          <cell r="P768">
            <v>39227</v>
          </cell>
          <cell r="Q768" t="str">
            <v>MATHIEU DUBOIS</v>
          </cell>
        </row>
        <row r="769">
          <cell r="A769" t="str">
            <v>C1H392093</v>
          </cell>
          <cell r="B769" t="str">
            <v>C1H</v>
          </cell>
          <cell r="C769" t="str">
            <v>C</v>
          </cell>
          <cell r="D769" t="str">
            <v>N3</v>
          </cell>
          <cell r="E769" t="str">
            <v>C.k.c. Nancy Tomblaine</v>
          </cell>
          <cell r="F769" t="str">
            <v>5408</v>
          </cell>
          <cell r="G769" t="str">
            <v>Comite Departemental Ck De Meurthe Et Moselle</v>
          </cell>
          <cell r="H769" t="str">
            <v>5400</v>
          </cell>
          <cell r="I769" t="str">
            <v>Comite Regional Grand Est Ck</v>
          </cell>
          <cell r="J769" t="str">
            <v>CR05</v>
          </cell>
          <cell r="K769" t="str">
            <v>1084.04</v>
          </cell>
          <cell r="L769">
            <v>392093</v>
          </cell>
          <cell r="M769" t="str">
            <v>BECKER</v>
          </cell>
          <cell r="N769" t="str">
            <v>REMI</v>
          </cell>
          <cell r="O769" t="str">
            <v>M</v>
          </cell>
          <cell r="P769">
            <v>39540</v>
          </cell>
          <cell r="Q769" t="str">
            <v>REMI BECKER</v>
          </cell>
        </row>
        <row r="770">
          <cell r="A770" t="str">
            <v>C1H402625</v>
          </cell>
          <cell r="B770" t="str">
            <v>C1H</v>
          </cell>
          <cell r="C770" t="str">
            <v>S</v>
          </cell>
          <cell r="D770" t="str">
            <v>Reg</v>
          </cell>
          <cell r="E770" t="str">
            <v>Val De L'indre Canoe Kayak</v>
          </cell>
          <cell r="F770" t="str">
            <v>3703</v>
          </cell>
          <cell r="G770" t="str">
            <v>Comite Departemental Ck D'indre Et Loire</v>
          </cell>
          <cell r="H770" t="str">
            <v>3700</v>
          </cell>
          <cell r="I770" t="str">
            <v>Comite Regional Centre Val De Loire Ck</v>
          </cell>
          <cell r="J770" t="str">
            <v>CR04</v>
          </cell>
          <cell r="K770" t="str">
            <v>4584.66</v>
          </cell>
          <cell r="L770">
            <v>402625</v>
          </cell>
          <cell r="M770" t="str">
            <v>BULLOT</v>
          </cell>
          <cell r="N770" t="str">
            <v>BENOIT</v>
          </cell>
          <cell r="O770" t="str">
            <v>M</v>
          </cell>
          <cell r="P770">
            <v>38679</v>
          </cell>
          <cell r="Q770" t="str">
            <v>BENOIT BULLOT</v>
          </cell>
        </row>
        <row r="771">
          <cell r="A771" t="str">
            <v>C1H405186</v>
          </cell>
          <cell r="B771" t="str">
            <v>C1H</v>
          </cell>
          <cell r="C771" t="str">
            <v>M</v>
          </cell>
          <cell r="D771" t="str">
            <v>N3</v>
          </cell>
          <cell r="E771" t="str">
            <v>Club Sportif Beaumontais Canoe Kayak</v>
          </cell>
          <cell r="F771" t="str">
            <v>2708</v>
          </cell>
          <cell r="G771" t="str">
            <v>Comite Departemental Ck De L'eure</v>
          </cell>
          <cell r="H771" t="str">
            <v>2700</v>
          </cell>
          <cell r="I771" t="str">
            <v>Comite Regional Normandie Ck</v>
          </cell>
          <cell r="J771" t="str">
            <v>CR08</v>
          </cell>
          <cell r="K771" t="str">
            <v>1284.23</v>
          </cell>
          <cell r="L771">
            <v>405186</v>
          </cell>
          <cell r="M771" t="str">
            <v>SALOMON-AVENDANO</v>
          </cell>
          <cell r="N771" t="str">
            <v>ANTONIN</v>
          </cell>
          <cell r="O771" t="str">
            <v>M</v>
          </cell>
          <cell r="P771">
            <v>40386</v>
          </cell>
          <cell r="Q771" t="str">
            <v>ANTONIN SALOMON-AVENDANO</v>
          </cell>
        </row>
        <row r="772">
          <cell r="A772" t="str">
            <v>C1H407390</v>
          </cell>
          <cell r="B772" t="str">
            <v>C1H</v>
          </cell>
          <cell r="C772" t="str">
            <v>M</v>
          </cell>
          <cell r="D772" t="str">
            <v>Reg</v>
          </cell>
          <cell r="E772" t="str">
            <v>S.n.o.s. C.k. St Nazaire</v>
          </cell>
          <cell r="F772" t="str">
            <v>4415</v>
          </cell>
          <cell r="G772" t="str">
            <v>Comite Departemental Ck De Loire Atlantique</v>
          </cell>
          <cell r="H772" t="str">
            <v>4400</v>
          </cell>
          <cell r="I772" t="str">
            <v>Comite Regional Pays De La Loire Ck</v>
          </cell>
          <cell r="J772" t="str">
            <v>CR11</v>
          </cell>
          <cell r="K772" t="str">
            <v>2271.01</v>
          </cell>
          <cell r="L772">
            <v>407390</v>
          </cell>
          <cell r="M772" t="str">
            <v>MILLIER</v>
          </cell>
          <cell r="N772" t="str">
            <v>GABRIEL</v>
          </cell>
          <cell r="O772" t="str">
            <v>M</v>
          </cell>
          <cell r="P772">
            <v>40726</v>
          </cell>
          <cell r="Q772" t="str">
            <v>GABRIEL MILLIER</v>
          </cell>
        </row>
        <row r="773">
          <cell r="A773" t="str">
            <v>C1H407607</v>
          </cell>
          <cell r="B773" t="str">
            <v>C1H</v>
          </cell>
          <cell r="C773" t="str">
            <v>M</v>
          </cell>
          <cell r="D773" t="str">
            <v>Reg</v>
          </cell>
          <cell r="E773" t="str">
            <v>Club Canoe Kayak Vienne</v>
          </cell>
          <cell r="F773" t="str">
            <v>3804</v>
          </cell>
          <cell r="G773" t="str">
            <v>Comite Departemental Ck De L'isere</v>
          </cell>
          <cell r="H773" t="str">
            <v>3800</v>
          </cell>
          <cell r="I773" t="str">
            <v>Comite Regional Auvergne RhÔne Alpes Ck</v>
          </cell>
          <cell r="J773" t="str">
            <v>CR01</v>
          </cell>
          <cell r="K773" t="str">
            <v>1225.08</v>
          </cell>
          <cell r="L773">
            <v>407607</v>
          </cell>
          <cell r="M773" t="str">
            <v>CROCHET</v>
          </cell>
          <cell r="N773" t="str">
            <v>GATIEN</v>
          </cell>
          <cell r="O773" t="str">
            <v>M</v>
          </cell>
          <cell r="P773">
            <v>40395</v>
          </cell>
          <cell r="Q773" t="str">
            <v>GATIEN CROCHET</v>
          </cell>
        </row>
        <row r="774">
          <cell r="A774" t="str">
            <v>C1H411900</v>
          </cell>
          <cell r="B774" t="str">
            <v>C1H</v>
          </cell>
          <cell r="C774" t="str">
            <v>S</v>
          </cell>
          <cell r="D774" t="str">
            <v>N3</v>
          </cell>
          <cell r="E774" t="str">
            <v>Picquigny Vieille Somme</v>
          </cell>
          <cell r="F774" t="str">
            <v>8003</v>
          </cell>
          <cell r="G774" t="str">
            <v>Comite Departemental Ck De La Somme</v>
          </cell>
          <cell r="H774" t="str">
            <v>8000</v>
          </cell>
          <cell r="I774" t="str">
            <v>Comite Regional Hauts De France Ck</v>
          </cell>
          <cell r="J774" t="str">
            <v>CR06</v>
          </cell>
          <cell r="K774" t="str">
            <v>1032.43</v>
          </cell>
          <cell r="L774">
            <v>411900</v>
          </cell>
          <cell r="M774" t="str">
            <v>MICHEL</v>
          </cell>
          <cell r="N774" t="str">
            <v>ETIENNE</v>
          </cell>
          <cell r="O774" t="str">
            <v>M</v>
          </cell>
          <cell r="P774">
            <v>38553</v>
          </cell>
          <cell r="Q774" t="str">
            <v>ETIENNE MICHEL</v>
          </cell>
        </row>
        <row r="775">
          <cell r="A775" t="str">
            <v>C1H412657</v>
          </cell>
          <cell r="B775" t="str">
            <v>C1H</v>
          </cell>
          <cell r="C775" t="str">
            <v>M</v>
          </cell>
          <cell r="D775" t="str">
            <v>Reg</v>
          </cell>
          <cell r="E775" t="str">
            <v>La Plagne Eaux Vives</v>
          </cell>
          <cell r="F775" t="str">
            <v>7308</v>
          </cell>
          <cell r="G775" t="str">
            <v>Comite Departemental Ck De La Savoie</v>
          </cell>
          <cell r="H775" t="str">
            <v>7300</v>
          </cell>
          <cell r="I775" t="str">
            <v>Comite Regional Auvergne RhÔne Alpes Ck</v>
          </cell>
          <cell r="J775" t="str">
            <v>CR01</v>
          </cell>
          <cell r="K775" t="str">
            <v>1287.83</v>
          </cell>
          <cell r="L775">
            <v>412657</v>
          </cell>
          <cell r="M775" t="str">
            <v>BLANCHET</v>
          </cell>
          <cell r="N775" t="str">
            <v>NATHAN</v>
          </cell>
          <cell r="O775" t="str">
            <v>M</v>
          </cell>
          <cell r="P775">
            <v>40205</v>
          </cell>
          <cell r="Q775" t="str">
            <v>NATHAN BLANCHET</v>
          </cell>
        </row>
        <row r="776">
          <cell r="A776" t="str">
            <v>C1H412894</v>
          </cell>
          <cell r="B776" t="str">
            <v>C1H</v>
          </cell>
          <cell r="C776" t="str">
            <v>S</v>
          </cell>
          <cell r="D776" t="str">
            <v>N3</v>
          </cell>
          <cell r="E776" t="str">
            <v>Canoe Kayak Club Brionne</v>
          </cell>
          <cell r="F776" t="str">
            <v>2702</v>
          </cell>
          <cell r="G776" t="str">
            <v>Comite Departemental Ck De L'eure</v>
          </cell>
          <cell r="H776" t="str">
            <v>2700</v>
          </cell>
          <cell r="I776" t="str">
            <v>Comite Regional Normandie Ck</v>
          </cell>
          <cell r="J776" t="str">
            <v>CR08</v>
          </cell>
          <cell r="K776" t="str">
            <v>710.53</v>
          </cell>
          <cell r="L776">
            <v>412894</v>
          </cell>
          <cell r="M776" t="str">
            <v>BRAUD</v>
          </cell>
          <cell r="N776" t="str">
            <v>AUGUSTIN</v>
          </cell>
          <cell r="O776" t="str">
            <v>M</v>
          </cell>
          <cell r="P776">
            <v>38364</v>
          </cell>
          <cell r="Q776" t="str">
            <v>AUGUSTIN BRAUD</v>
          </cell>
        </row>
        <row r="777">
          <cell r="A777" t="str">
            <v>C1H413530</v>
          </cell>
          <cell r="B777" t="str">
            <v>C1H</v>
          </cell>
          <cell r="C777" t="str">
            <v>C</v>
          </cell>
          <cell r="D777" t="str">
            <v>N3</v>
          </cell>
          <cell r="E777" t="str">
            <v>Ancerville-bar Le Duc</v>
          </cell>
          <cell r="F777" t="str">
            <v>5505</v>
          </cell>
          <cell r="G777" t="str">
            <v>Comite Departemental Ck De La Meuse</v>
          </cell>
          <cell r="H777" t="str">
            <v>5500</v>
          </cell>
          <cell r="I777" t="str">
            <v>Comite Regional Grand Est Ck</v>
          </cell>
          <cell r="J777" t="str">
            <v>CR05</v>
          </cell>
          <cell r="K777" t="str">
            <v>504.67</v>
          </cell>
          <cell r="L777">
            <v>413530</v>
          </cell>
          <cell r="M777" t="str">
            <v>ARRIBE</v>
          </cell>
          <cell r="N777" t="str">
            <v>LOUIS</v>
          </cell>
          <cell r="O777" t="str">
            <v>M</v>
          </cell>
          <cell r="P777">
            <v>39699</v>
          </cell>
          <cell r="Q777" t="str">
            <v>LOUIS ARRIBE</v>
          </cell>
        </row>
        <row r="778">
          <cell r="A778" t="str">
            <v>C1H413558</v>
          </cell>
          <cell r="B778" t="str">
            <v>C1H</v>
          </cell>
          <cell r="C778" t="str">
            <v>C</v>
          </cell>
          <cell r="D778" t="str">
            <v>N3</v>
          </cell>
          <cell r="E778" t="str">
            <v>Orthez Nautique C.k.</v>
          </cell>
          <cell r="F778" t="str">
            <v>6403</v>
          </cell>
          <cell r="G778" t="str">
            <v>Comite Departemental Ck Des Pyrenees Atlantiques</v>
          </cell>
          <cell r="H778" t="str">
            <v>6400</v>
          </cell>
          <cell r="I778" t="str">
            <v>Comite Regional Nouvelle Aquitaine Ck</v>
          </cell>
          <cell r="J778" t="str">
            <v>CR09</v>
          </cell>
          <cell r="K778" t="str">
            <v>1096.15</v>
          </cell>
          <cell r="L778">
            <v>413558</v>
          </cell>
          <cell r="M778" t="str">
            <v>HILLOTTE</v>
          </cell>
          <cell r="N778" t="str">
            <v>ALEXIS</v>
          </cell>
          <cell r="O778" t="str">
            <v>M</v>
          </cell>
          <cell r="P778">
            <v>40112</v>
          </cell>
          <cell r="Q778" t="str">
            <v>ALEXIS HILLOTTE</v>
          </cell>
        </row>
        <row r="779">
          <cell r="A779" t="str">
            <v>C1H413559</v>
          </cell>
          <cell r="B779" t="str">
            <v>C1H</v>
          </cell>
          <cell r="C779" t="str">
            <v>C</v>
          </cell>
          <cell r="D779" t="str">
            <v>N3</v>
          </cell>
          <cell r="E779" t="str">
            <v>Orthez Nautique C.k.</v>
          </cell>
          <cell r="F779" t="str">
            <v>6403</v>
          </cell>
          <cell r="G779" t="str">
            <v>Comite Departemental Ck Des Pyrenees Atlantiques</v>
          </cell>
          <cell r="H779" t="str">
            <v>6400</v>
          </cell>
          <cell r="I779" t="str">
            <v>Comite Regional Nouvelle Aquitaine Ck</v>
          </cell>
          <cell r="J779" t="str">
            <v>CR09</v>
          </cell>
          <cell r="K779" t="str">
            <v>959.09</v>
          </cell>
          <cell r="L779">
            <v>413559</v>
          </cell>
          <cell r="M779" t="str">
            <v>NATIVITE</v>
          </cell>
          <cell r="N779" t="str">
            <v>LUCAS</v>
          </cell>
          <cell r="O779" t="str">
            <v>M</v>
          </cell>
          <cell r="P779">
            <v>40140</v>
          </cell>
          <cell r="Q779" t="str">
            <v>LUCAS NATIVITE</v>
          </cell>
        </row>
        <row r="780">
          <cell r="A780" t="str">
            <v>C1H413611</v>
          </cell>
          <cell r="B780" t="str">
            <v>C1H</v>
          </cell>
          <cell r="C780" t="str">
            <v>M</v>
          </cell>
          <cell r="D780" t="str">
            <v>N3</v>
          </cell>
          <cell r="E780" t="str">
            <v>Ckc Vallee De L'ain</v>
          </cell>
          <cell r="F780" t="str">
            <v>0108</v>
          </cell>
          <cell r="G780" t="str">
            <v>Comite Departemental Ck De L'ain</v>
          </cell>
          <cell r="H780" t="str">
            <v>0100</v>
          </cell>
          <cell r="I780" t="str">
            <v>Comite Regional Auvergne RhÔne Alpes Ck</v>
          </cell>
          <cell r="J780" t="str">
            <v>CR01</v>
          </cell>
          <cell r="K780" t="str">
            <v>916.32</v>
          </cell>
          <cell r="L780">
            <v>413611</v>
          </cell>
          <cell r="M780" t="str">
            <v>POMI</v>
          </cell>
          <cell r="N780" t="str">
            <v>JULES</v>
          </cell>
          <cell r="O780" t="str">
            <v>M</v>
          </cell>
          <cell r="P780">
            <v>40258</v>
          </cell>
          <cell r="Q780" t="str">
            <v>JULES POMI</v>
          </cell>
        </row>
        <row r="781">
          <cell r="A781" t="str">
            <v>C1H413631</v>
          </cell>
          <cell r="B781" t="str">
            <v>C1H</v>
          </cell>
          <cell r="C781" t="str">
            <v>C</v>
          </cell>
          <cell r="D781" t="str">
            <v>N3</v>
          </cell>
          <cell r="E781" t="str">
            <v>Angouleme Canoe Kayak</v>
          </cell>
          <cell r="F781" t="str">
            <v>1612</v>
          </cell>
          <cell r="G781" t="str">
            <v>Comite Departemental Ck De La Charente</v>
          </cell>
          <cell r="H781" t="str">
            <v>1600</v>
          </cell>
          <cell r="I781" t="str">
            <v>Comite Regional Nouvelle Aquitaine Ck</v>
          </cell>
          <cell r="J781" t="str">
            <v>CR09</v>
          </cell>
          <cell r="K781" t="str">
            <v>873.4</v>
          </cell>
          <cell r="L781">
            <v>413631</v>
          </cell>
          <cell r="M781" t="str">
            <v>MOREL</v>
          </cell>
          <cell r="N781" t="str">
            <v>MIKA</v>
          </cell>
          <cell r="O781" t="str">
            <v>M</v>
          </cell>
          <cell r="P781">
            <v>39780</v>
          </cell>
          <cell r="Q781" t="str">
            <v>MIKA MOREL</v>
          </cell>
        </row>
        <row r="782">
          <cell r="A782" t="str">
            <v>C1H415069</v>
          </cell>
          <cell r="B782" t="str">
            <v>C1H</v>
          </cell>
          <cell r="C782" t="str">
            <v>C</v>
          </cell>
          <cell r="D782" t="str">
            <v>Reg</v>
          </cell>
          <cell r="E782" t="str">
            <v>Ckc Vallee De L'ain</v>
          </cell>
          <cell r="F782" t="str">
            <v>0108</v>
          </cell>
          <cell r="G782" t="str">
            <v>Comite Departemental Ck De L'ain</v>
          </cell>
          <cell r="H782" t="str">
            <v>0100</v>
          </cell>
          <cell r="I782" t="str">
            <v>Comite Regional Auvergne RhÔne Alpes Ck</v>
          </cell>
          <cell r="J782" t="str">
            <v>CR01</v>
          </cell>
          <cell r="K782" t="str">
            <v>1835.15</v>
          </cell>
          <cell r="L782">
            <v>415069</v>
          </cell>
          <cell r="M782" t="str">
            <v>PERONO</v>
          </cell>
          <cell r="N782" t="str">
            <v>ROBIN</v>
          </cell>
          <cell r="O782" t="str">
            <v>M</v>
          </cell>
          <cell r="P782">
            <v>40129</v>
          </cell>
          <cell r="Q782" t="str">
            <v>ROBIN PERONO</v>
          </cell>
        </row>
        <row r="783">
          <cell r="A783" t="str">
            <v>C1H416020</v>
          </cell>
          <cell r="B783" t="str">
            <v>C1H</v>
          </cell>
          <cell r="C783" t="str">
            <v>C</v>
          </cell>
          <cell r="D783" t="str">
            <v>N3</v>
          </cell>
          <cell r="E783" t="str">
            <v>Montpellier Eaux Vives</v>
          </cell>
          <cell r="F783" t="str">
            <v>3421</v>
          </cell>
          <cell r="G783" t="str">
            <v>Comite Departemental Ck De L'herault</v>
          </cell>
          <cell r="H783" t="str">
            <v>3400</v>
          </cell>
          <cell r="I783" t="str">
            <v>Comite Regional Occitanie Ck</v>
          </cell>
          <cell r="J783" t="str">
            <v>CR10</v>
          </cell>
          <cell r="K783" t="str">
            <v>781.56</v>
          </cell>
          <cell r="L783">
            <v>416020</v>
          </cell>
          <cell r="M783" t="str">
            <v>BOUCHALTA</v>
          </cell>
          <cell r="N783" t="str">
            <v>YANNIS</v>
          </cell>
          <cell r="O783" t="str">
            <v>M</v>
          </cell>
          <cell r="P783">
            <v>39570</v>
          </cell>
          <cell r="Q783" t="str">
            <v>YANNIS BOUCHALTA</v>
          </cell>
        </row>
        <row r="784">
          <cell r="A784" t="str">
            <v>C1H416113</v>
          </cell>
          <cell r="B784" t="str">
            <v>C1H</v>
          </cell>
          <cell r="C784" t="str">
            <v>C</v>
          </cell>
          <cell r="D784" t="str">
            <v>N3</v>
          </cell>
          <cell r="E784" t="str">
            <v>Canoe Kayak De Vertou</v>
          </cell>
          <cell r="F784" t="str">
            <v>4419</v>
          </cell>
          <cell r="G784" t="str">
            <v>Comite Departemental Ck De Loire Atlantique</v>
          </cell>
          <cell r="H784" t="str">
            <v>4400</v>
          </cell>
          <cell r="I784" t="str">
            <v>Comite Regional Pays De La Loire Ck</v>
          </cell>
          <cell r="J784" t="str">
            <v>CR11</v>
          </cell>
          <cell r="K784" t="str">
            <v>885.71</v>
          </cell>
          <cell r="L784">
            <v>416113</v>
          </cell>
          <cell r="M784" t="str">
            <v>LE BERRE</v>
          </cell>
          <cell r="N784" t="str">
            <v>MEVEN</v>
          </cell>
          <cell r="O784" t="str">
            <v>M</v>
          </cell>
          <cell r="P784">
            <v>39667</v>
          </cell>
          <cell r="Q784" t="str">
            <v>MEVEN LE BERRE</v>
          </cell>
        </row>
        <row r="785">
          <cell r="A785" t="str">
            <v>C1H416273</v>
          </cell>
          <cell r="B785" t="str">
            <v>C1H</v>
          </cell>
          <cell r="C785" t="str">
            <v>M</v>
          </cell>
          <cell r="D785" t="str">
            <v>N3</v>
          </cell>
          <cell r="E785" t="str">
            <v>Venerque Eaux Vives</v>
          </cell>
          <cell r="F785" t="str">
            <v>3105</v>
          </cell>
          <cell r="G785" t="str">
            <v>Comite Departemental Ck De Haute Garonne</v>
          </cell>
          <cell r="H785" t="str">
            <v>3100</v>
          </cell>
          <cell r="I785" t="str">
            <v>Comite Regional Occitanie Ck</v>
          </cell>
          <cell r="J785" t="str">
            <v>CR10</v>
          </cell>
          <cell r="K785" t="str">
            <v>1153.24</v>
          </cell>
          <cell r="L785">
            <v>416273</v>
          </cell>
          <cell r="M785" t="str">
            <v>BONNAMY</v>
          </cell>
          <cell r="N785" t="str">
            <v>EDOUARD</v>
          </cell>
          <cell r="O785" t="str">
            <v>M</v>
          </cell>
          <cell r="P785">
            <v>40461</v>
          </cell>
          <cell r="Q785" t="str">
            <v>EDOUARD BONNAMY</v>
          </cell>
        </row>
        <row r="786">
          <cell r="A786" t="str">
            <v>C1H416463</v>
          </cell>
          <cell r="B786" t="str">
            <v>C1H</v>
          </cell>
          <cell r="C786" t="str">
            <v>C</v>
          </cell>
          <cell r="D786" t="str">
            <v>N3</v>
          </cell>
          <cell r="E786" t="str">
            <v>V.p.a. Pont D'arc</v>
          </cell>
          <cell r="F786" t="str">
            <v>0708</v>
          </cell>
          <cell r="G786" t="str">
            <v>Comite Departemental Ck De L'ardeche</v>
          </cell>
          <cell r="H786" t="str">
            <v>0700</v>
          </cell>
          <cell r="I786" t="str">
            <v>Comite Regional Auvergne RhÔne Alpes Ck</v>
          </cell>
          <cell r="J786" t="str">
            <v>CR01</v>
          </cell>
          <cell r="K786" t="str">
            <v>640.08</v>
          </cell>
          <cell r="L786">
            <v>416463</v>
          </cell>
          <cell r="M786" t="str">
            <v>COUTURIEUX</v>
          </cell>
          <cell r="N786" t="str">
            <v>CHARLES</v>
          </cell>
          <cell r="O786" t="str">
            <v>M</v>
          </cell>
          <cell r="P786">
            <v>40068</v>
          </cell>
          <cell r="Q786" t="str">
            <v>CHARLES COUTURIEUX</v>
          </cell>
        </row>
        <row r="787">
          <cell r="A787" t="str">
            <v>C1H416490</v>
          </cell>
          <cell r="B787" t="str">
            <v>C1H</v>
          </cell>
          <cell r="C787" t="str">
            <v>J</v>
          </cell>
          <cell r="D787" t="str">
            <v>N3</v>
          </cell>
          <cell r="E787" t="str">
            <v>Kayak Club De Metz</v>
          </cell>
          <cell r="F787" t="str">
            <v>5704</v>
          </cell>
          <cell r="G787" t="str">
            <v>Comite Departemental Ck De La Moselle</v>
          </cell>
          <cell r="H787" t="str">
            <v>5700</v>
          </cell>
          <cell r="I787" t="str">
            <v>Comite Regional Grand Est Ck</v>
          </cell>
          <cell r="J787" t="str">
            <v>CR05</v>
          </cell>
          <cell r="K787" t="str">
            <v>511.68</v>
          </cell>
          <cell r="L787">
            <v>416490</v>
          </cell>
          <cell r="M787" t="str">
            <v>ALBERT</v>
          </cell>
          <cell r="N787" t="str">
            <v>BAPTISTE</v>
          </cell>
          <cell r="O787" t="str">
            <v>M</v>
          </cell>
          <cell r="P787">
            <v>38813</v>
          </cell>
          <cell r="Q787" t="str">
            <v>BAPTISTE ALBERT</v>
          </cell>
        </row>
        <row r="788">
          <cell r="A788" t="str">
            <v>C1H416494</v>
          </cell>
          <cell r="B788" t="str">
            <v>C1H</v>
          </cell>
          <cell r="C788" t="str">
            <v>C</v>
          </cell>
          <cell r="D788" t="str">
            <v>N3</v>
          </cell>
          <cell r="E788" t="str">
            <v>Cadpa Huningue</v>
          </cell>
          <cell r="F788" t="str">
            <v>6801</v>
          </cell>
          <cell r="G788" t="str">
            <v>Comite Departemental Ck Du Haut Rhin</v>
          </cell>
          <cell r="H788" t="str">
            <v>6800</v>
          </cell>
          <cell r="I788" t="str">
            <v>Comite Regional Grand Est Ck</v>
          </cell>
          <cell r="J788" t="str">
            <v>CR05</v>
          </cell>
          <cell r="K788" t="str">
            <v>966.51</v>
          </cell>
          <cell r="L788">
            <v>416494</v>
          </cell>
          <cell r="M788" t="str">
            <v>STRIBY</v>
          </cell>
          <cell r="N788" t="str">
            <v>VALENTIN</v>
          </cell>
          <cell r="O788" t="str">
            <v>M</v>
          </cell>
          <cell r="P788">
            <v>40126</v>
          </cell>
          <cell r="Q788" t="str">
            <v>VALENTIN STRIBY</v>
          </cell>
        </row>
        <row r="789">
          <cell r="A789" t="str">
            <v>C1H416640</v>
          </cell>
          <cell r="B789" t="str">
            <v>C1H</v>
          </cell>
          <cell r="C789" t="str">
            <v>M</v>
          </cell>
          <cell r="D789" t="str">
            <v>N3</v>
          </cell>
          <cell r="E789" t="str">
            <v>Picquigny Vieille Somme</v>
          </cell>
          <cell r="F789" t="str">
            <v>8003</v>
          </cell>
          <cell r="G789" t="str">
            <v>Comite Departemental Ck De La Somme</v>
          </cell>
          <cell r="H789" t="str">
            <v>8000</v>
          </cell>
          <cell r="I789" t="str">
            <v>Comite Regional Hauts De France Ck</v>
          </cell>
          <cell r="J789" t="str">
            <v>CR06</v>
          </cell>
          <cell r="K789" t="str">
            <v>927.56</v>
          </cell>
          <cell r="L789">
            <v>416640</v>
          </cell>
          <cell r="M789" t="str">
            <v>MARCHANDIN</v>
          </cell>
          <cell r="N789" t="str">
            <v>JEROME</v>
          </cell>
          <cell r="O789" t="str">
            <v>M</v>
          </cell>
          <cell r="P789">
            <v>40533</v>
          </cell>
          <cell r="Q789" t="str">
            <v>JEROME MARCHANDIN</v>
          </cell>
        </row>
        <row r="790">
          <cell r="A790" t="str">
            <v>C1H417081</v>
          </cell>
          <cell r="B790" t="str">
            <v>C1H</v>
          </cell>
          <cell r="C790" t="str">
            <v>J</v>
          </cell>
          <cell r="D790" t="str">
            <v>N3</v>
          </cell>
          <cell r="E790" t="str">
            <v>Canoe Kayak De Quimperle</v>
          </cell>
          <cell r="F790" t="str">
            <v>2904</v>
          </cell>
          <cell r="G790" t="str">
            <v>Comite Departemental Ck Du Finistere</v>
          </cell>
          <cell r="H790" t="str">
            <v>2900</v>
          </cell>
          <cell r="I790" t="str">
            <v>Comite Regional Bretagne Ck</v>
          </cell>
          <cell r="J790" t="str">
            <v>CR03</v>
          </cell>
          <cell r="K790" t="str">
            <v>745.94</v>
          </cell>
          <cell r="L790">
            <v>417081</v>
          </cell>
          <cell r="M790" t="str">
            <v>ROUSSET</v>
          </cell>
          <cell r="N790" t="str">
            <v>MAEL</v>
          </cell>
          <cell r="O790" t="str">
            <v>M</v>
          </cell>
          <cell r="P790">
            <v>39364</v>
          </cell>
          <cell r="Q790" t="str">
            <v>MAEL ROUSSET</v>
          </cell>
        </row>
        <row r="791">
          <cell r="A791" t="str">
            <v>C1H417266</v>
          </cell>
          <cell r="B791" t="str">
            <v>C1H</v>
          </cell>
          <cell r="C791" t="str">
            <v>J</v>
          </cell>
          <cell r="D791" t="str">
            <v>N3</v>
          </cell>
          <cell r="E791" t="str">
            <v>Union Sportive Charitoise</v>
          </cell>
          <cell r="F791" t="str">
            <v>5807</v>
          </cell>
          <cell r="G791" t="str">
            <v>Comite Departemental Ck De La Nievre</v>
          </cell>
          <cell r="H791" t="str">
            <v>5800</v>
          </cell>
          <cell r="I791" t="str">
            <v>Comite Regional Bourgogne Franche Comte Ck</v>
          </cell>
          <cell r="J791" t="str">
            <v>CR02</v>
          </cell>
          <cell r="K791" t="str">
            <v>1252.36</v>
          </cell>
          <cell r="L791">
            <v>417266</v>
          </cell>
          <cell r="M791" t="str">
            <v>FLAMENT</v>
          </cell>
          <cell r="N791" t="str">
            <v>ARTHUR</v>
          </cell>
          <cell r="O791" t="str">
            <v>M</v>
          </cell>
          <cell r="P791">
            <v>39340</v>
          </cell>
          <cell r="Q791" t="str">
            <v>ARTHUR FLAMENT</v>
          </cell>
        </row>
        <row r="792">
          <cell r="A792" t="str">
            <v>C1H417530</v>
          </cell>
          <cell r="B792" t="str">
            <v>C1H</v>
          </cell>
          <cell r="C792" t="str">
            <v>M</v>
          </cell>
          <cell r="D792" t="str">
            <v>N3</v>
          </cell>
          <cell r="E792" t="str">
            <v>Canoe Kayak Club Sabolien</v>
          </cell>
          <cell r="F792" t="str">
            <v>7208</v>
          </cell>
          <cell r="G792" t="str">
            <v>Comite Departemental Ck De La Sarthe</v>
          </cell>
          <cell r="H792" t="str">
            <v>7200</v>
          </cell>
          <cell r="I792" t="str">
            <v>Comite Regional Pays De La Loire Ck</v>
          </cell>
          <cell r="J792" t="str">
            <v>CR11</v>
          </cell>
          <cell r="K792" t="str">
            <v>1304.95</v>
          </cell>
          <cell r="L792">
            <v>417530</v>
          </cell>
          <cell r="M792" t="str">
            <v>GOULHOT</v>
          </cell>
          <cell r="N792" t="str">
            <v>LOHAN</v>
          </cell>
          <cell r="O792" t="str">
            <v>M</v>
          </cell>
          <cell r="P792">
            <v>40752</v>
          </cell>
          <cell r="Q792" t="str">
            <v>LOHAN GOULHOT</v>
          </cell>
        </row>
        <row r="793">
          <cell r="A793" t="str">
            <v>C1H417553</v>
          </cell>
          <cell r="B793" t="str">
            <v>C1H</v>
          </cell>
          <cell r="C793" t="str">
            <v>J</v>
          </cell>
          <cell r="D793" t="str">
            <v>N3</v>
          </cell>
          <cell r="E793" t="str">
            <v>Canoe Kayak Toulousain</v>
          </cell>
          <cell r="F793" t="str">
            <v>3102</v>
          </cell>
          <cell r="G793" t="str">
            <v>Comite Departemental Ck De Haute Garonne</v>
          </cell>
          <cell r="H793" t="str">
            <v>3100</v>
          </cell>
          <cell r="I793" t="str">
            <v>Comite Regional Occitanie Ck</v>
          </cell>
          <cell r="J793" t="str">
            <v>CR10</v>
          </cell>
          <cell r="K793" t="str">
            <v>498.21</v>
          </cell>
          <cell r="L793">
            <v>417553</v>
          </cell>
          <cell r="M793" t="str">
            <v>BAZALGETTE BISSONNET</v>
          </cell>
          <cell r="N793" t="str">
            <v>ANTOINE</v>
          </cell>
          <cell r="O793" t="str">
            <v>M</v>
          </cell>
          <cell r="P793">
            <v>39357</v>
          </cell>
          <cell r="Q793" t="str">
            <v>ANTOINE BAZALGETTE BISSONNET</v>
          </cell>
        </row>
        <row r="794">
          <cell r="A794" t="str">
            <v>C1H418000</v>
          </cell>
          <cell r="B794" t="str">
            <v>C1H</v>
          </cell>
          <cell r="C794" t="str">
            <v>M</v>
          </cell>
          <cell r="D794" t="str">
            <v>Reg</v>
          </cell>
          <cell r="E794" t="str">
            <v>Canoe Kayak Ambrieres</v>
          </cell>
          <cell r="F794" t="str">
            <v>5301</v>
          </cell>
          <cell r="G794" t="str">
            <v>Comite Departemental Ck De La Mayenne</v>
          </cell>
          <cell r="H794" t="str">
            <v>5300</v>
          </cell>
          <cell r="I794" t="str">
            <v>Comite Regional Pays De La Loire Ck</v>
          </cell>
          <cell r="J794" t="str">
            <v>CR11</v>
          </cell>
          <cell r="K794" t="str">
            <v>2002.49</v>
          </cell>
          <cell r="L794">
            <v>418000</v>
          </cell>
          <cell r="M794" t="str">
            <v>CHEVALIER</v>
          </cell>
          <cell r="N794" t="str">
            <v>LEO</v>
          </cell>
          <cell r="O794" t="str">
            <v>M</v>
          </cell>
          <cell r="P794">
            <v>40401</v>
          </cell>
          <cell r="Q794" t="str">
            <v>LEO CHEVALIER</v>
          </cell>
        </row>
        <row r="795">
          <cell r="A795" t="str">
            <v>C1H418098</v>
          </cell>
          <cell r="B795" t="str">
            <v>C1H</v>
          </cell>
          <cell r="C795" t="str">
            <v>M</v>
          </cell>
          <cell r="D795" t="str">
            <v>Reg</v>
          </cell>
          <cell r="E795" t="str">
            <v>Venerque Eaux Vives</v>
          </cell>
          <cell r="F795" t="str">
            <v>3105</v>
          </cell>
          <cell r="G795" t="str">
            <v>Comite Departemental Ck De Haute Garonne</v>
          </cell>
          <cell r="H795" t="str">
            <v>3100</v>
          </cell>
          <cell r="I795" t="str">
            <v>Comite Regional Occitanie Ck</v>
          </cell>
          <cell r="J795" t="str">
            <v>CR10</v>
          </cell>
          <cell r="K795" t="str">
            <v>1062.22</v>
          </cell>
          <cell r="L795">
            <v>418098</v>
          </cell>
          <cell r="M795" t="str">
            <v>FOUCOIN</v>
          </cell>
          <cell r="N795" t="str">
            <v>NATHANAEL</v>
          </cell>
          <cell r="O795" t="str">
            <v>M</v>
          </cell>
          <cell r="P795">
            <v>40344</v>
          </cell>
          <cell r="Q795" t="str">
            <v>NATHANAEL FOUCOIN</v>
          </cell>
        </row>
        <row r="796">
          <cell r="A796" t="str">
            <v>C1H418102</v>
          </cell>
          <cell r="B796" t="str">
            <v>C1H</v>
          </cell>
          <cell r="C796" t="str">
            <v>M</v>
          </cell>
          <cell r="D796" t="str">
            <v>N3</v>
          </cell>
          <cell r="E796" t="str">
            <v>Venerque Eaux Vives</v>
          </cell>
          <cell r="F796" t="str">
            <v>3105</v>
          </cell>
          <cell r="G796" t="str">
            <v>Comite Departemental Ck De Haute Garonne</v>
          </cell>
          <cell r="H796" t="str">
            <v>3100</v>
          </cell>
          <cell r="I796" t="str">
            <v>Comite Regional Occitanie Ck</v>
          </cell>
          <cell r="J796" t="str">
            <v>CR10</v>
          </cell>
          <cell r="K796" t="str">
            <v>917.56</v>
          </cell>
          <cell r="L796">
            <v>418102</v>
          </cell>
          <cell r="M796" t="str">
            <v>FOUCOIN</v>
          </cell>
          <cell r="N796" t="str">
            <v>MAXENCE</v>
          </cell>
          <cell r="O796" t="str">
            <v>M</v>
          </cell>
          <cell r="P796">
            <v>40344</v>
          </cell>
          <cell r="Q796" t="str">
            <v>MAXENCE FOUCOIN</v>
          </cell>
        </row>
        <row r="797">
          <cell r="A797" t="str">
            <v>C1H418307</v>
          </cell>
          <cell r="B797" t="str">
            <v>C1H</v>
          </cell>
          <cell r="C797" t="str">
            <v>C</v>
          </cell>
          <cell r="D797" t="str">
            <v>Reg</v>
          </cell>
          <cell r="E797" t="str">
            <v>Ckc Vallee De L'ain</v>
          </cell>
          <cell r="F797" t="str">
            <v>0108</v>
          </cell>
          <cell r="G797" t="str">
            <v>Comite Departemental Ck De L'ain</v>
          </cell>
          <cell r="H797" t="str">
            <v>0100</v>
          </cell>
          <cell r="I797" t="str">
            <v>Comite Regional Auvergne RhÔne Alpes Ck</v>
          </cell>
          <cell r="J797" t="str">
            <v>CR01</v>
          </cell>
          <cell r="K797" t="str">
            <v>1064.42</v>
          </cell>
          <cell r="L797">
            <v>418307</v>
          </cell>
          <cell r="M797" t="str">
            <v>BROSSE</v>
          </cell>
          <cell r="N797" t="str">
            <v>EVANN</v>
          </cell>
          <cell r="O797" t="str">
            <v>M</v>
          </cell>
          <cell r="P797">
            <v>39641</v>
          </cell>
          <cell r="Q797" t="str">
            <v>EVANN BROSSE</v>
          </cell>
        </row>
        <row r="798">
          <cell r="A798" t="str">
            <v>C1H419366</v>
          </cell>
          <cell r="B798" t="str">
            <v>C1H</v>
          </cell>
          <cell r="C798" t="str">
            <v>M</v>
          </cell>
          <cell r="D798" t="str">
            <v>Reg</v>
          </cell>
          <cell r="E798" t="str">
            <v>Club Nautique Aubois</v>
          </cell>
          <cell r="F798" t="str">
            <v>1004</v>
          </cell>
          <cell r="G798" t="str">
            <v>Comite Departemental Ck De L'aube</v>
          </cell>
          <cell r="H798" t="str">
            <v>1000</v>
          </cell>
          <cell r="I798" t="str">
            <v>Comite Regional Grand Est Ck</v>
          </cell>
          <cell r="J798" t="str">
            <v>CR05</v>
          </cell>
          <cell r="K798" t="str">
            <v>2396.23</v>
          </cell>
          <cell r="L798">
            <v>419366</v>
          </cell>
          <cell r="M798" t="str">
            <v>CHRETIEN</v>
          </cell>
          <cell r="N798" t="str">
            <v>MAE</v>
          </cell>
          <cell r="O798" t="str">
            <v>M</v>
          </cell>
          <cell r="P798">
            <v>40380</v>
          </cell>
          <cell r="Q798" t="str">
            <v>MAE CHRETIEN</v>
          </cell>
        </row>
        <row r="799">
          <cell r="A799" t="str">
            <v>C1H420954</v>
          </cell>
          <cell r="B799" t="str">
            <v>C1H</v>
          </cell>
          <cell r="C799" t="str">
            <v>C</v>
          </cell>
          <cell r="D799" t="str">
            <v>N3</v>
          </cell>
          <cell r="E799" t="str">
            <v>Canoe Kayak Haute Isere</v>
          </cell>
          <cell r="F799" t="str">
            <v>7304</v>
          </cell>
          <cell r="G799" t="str">
            <v>Comite Departemental Ck De La Savoie</v>
          </cell>
          <cell r="H799" t="str">
            <v>7300</v>
          </cell>
          <cell r="I799" t="str">
            <v>Comite Regional Auvergne RhÔne Alpes Ck</v>
          </cell>
          <cell r="J799" t="str">
            <v>CR01</v>
          </cell>
          <cell r="K799" t="str">
            <v>805.29</v>
          </cell>
          <cell r="L799">
            <v>420954</v>
          </cell>
          <cell r="M799" t="str">
            <v>LECLERCQ-CHABENAT</v>
          </cell>
          <cell r="N799" t="str">
            <v>THEO</v>
          </cell>
          <cell r="O799" t="str">
            <v>M</v>
          </cell>
          <cell r="P799">
            <v>39936</v>
          </cell>
          <cell r="Q799" t="str">
            <v>THEO LECLERCQ-CHABENAT</v>
          </cell>
        </row>
        <row r="800">
          <cell r="A800" t="str">
            <v>C1H421073</v>
          </cell>
          <cell r="B800" t="str">
            <v>C1H</v>
          </cell>
          <cell r="C800" t="str">
            <v>M</v>
          </cell>
          <cell r="D800" t="str">
            <v>Reg</v>
          </cell>
          <cell r="E800" t="str">
            <v>Les Castors Rislois Ck Pont-audemer</v>
          </cell>
          <cell r="F800" t="str">
            <v>2705</v>
          </cell>
          <cell r="G800" t="str">
            <v>Comite Departemental Ck De L'eure</v>
          </cell>
          <cell r="H800" t="str">
            <v>2700</v>
          </cell>
          <cell r="I800" t="str">
            <v>Comite Regional Normandie Ck</v>
          </cell>
          <cell r="J800" t="str">
            <v>CR08</v>
          </cell>
          <cell r="K800" t="str">
            <v>1425.54</v>
          </cell>
          <cell r="L800">
            <v>421073</v>
          </cell>
          <cell r="M800" t="str">
            <v>OLIVIER</v>
          </cell>
          <cell r="N800" t="str">
            <v>VALENTIN</v>
          </cell>
          <cell r="O800" t="str">
            <v>M</v>
          </cell>
          <cell r="P800">
            <v>40748</v>
          </cell>
          <cell r="Q800" t="str">
            <v>VALENTIN OLIVIER</v>
          </cell>
        </row>
        <row r="801">
          <cell r="A801" t="str">
            <v>C1H421543</v>
          </cell>
          <cell r="B801" t="str">
            <v>C1H</v>
          </cell>
          <cell r="C801" t="str">
            <v>C</v>
          </cell>
          <cell r="D801" t="str">
            <v>N3</v>
          </cell>
          <cell r="E801" t="str">
            <v>Pont D'ouilly Loisirs</v>
          </cell>
          <cell r="F801" t="str">
            <v>1409</v>
          </cell>
          <cell r="G801" t="str">
            <v>Comite Departemental Ck Du Calvados</v>
          </cell>
          <cell r="H801" t="str">
            <v>1400</v>
          </cell>
          <cell r="I801" t="str">
            <v>Comite Regional Normandie Ck</v>
          </cell>
          <cell r="J801" t="str">
            <v>CR08</v>
          </cell>
          <cell r="K801" t="str">
            <v>802.5</v>
          </cell>
          <cell r="L801">
            <v>421543</v>
          </cell>
          <cell r="M801" t="str">
            <v>LECOEUR</v>
          </cell>
          <cell r="N801" t="str">
            <v>JULES</v>
          </cell>
          <cell r="O801" t="str">
            <v>M</v>
          </cell>
          <cell r="P801">
            <v>39835</v>
          </cell>
          <cell r="Q801" t="str">
            <v>JULES LECOEUR</v>
          </cell>
        </row>
        <row r="802">
          <cell r="A802" t="str">
            <v>C1H422658</v>
          </cell>
          <cell r="B802" t="str">
            <v>C1H</v>
          </cell>
          <cell r="C802" t="str">
            <v>J</v>
          </cell>
          <cell r="D802" t="str">
            <v>N2</v>
          </cell>
          <cell r="E802" t="str">
            <v>Association Vezere Canoe Kayak</v>
          </cell>
          <cell r="F802" t="str">
            <v>1964</v>
          </cell>
          <cell r="G802" t="str">
            <v>Comite Departemental Ck De La Correze</v>
          </cell>
          <cell r="H802" t="str">
            <v>1900</v>
          </cell>
          <cell r="I802" t="str">
            <v>Comite Regional Nouvelle Aquitaine Ck</v>
          </cell>
          <cell r="J802" t="str">
            <v>CR09</v>
          </cell>
          <cell r="K802" t="str">
            <v>530.02</v>
          </cell>
          <cell r="L802">
            <v>422658</v>
          </cell>
          <cell r="M802" t="str">
            <v>GRANDJEAN</v>
          </cell>
          <cell r="N802" t="str">
            <v>LUCAS</v>
          </cell>
          <cell r="O802" t="str">
            <v>M</v>
          </cell>
          <cell r="P802">
            <v>39267</v>
          </cell>
          <cell r="Q802" t="str">
            <v>LUCAS GRANDJEAN</v>
          </cell>
        </row>
        <row r="803">
          <cell r="A803" t="str">
            <v>C1H422882</v>
          </cell>
          <cell r="B803" t="str">
            <v>C1H</v>
          </cell>
          <cell r="C803" t="str">
            <v>J</v>
          </cell>
          <cell r="D803" t="str">
            <v>N3</v>
          </cell>
          <cell r="E803" t="str">
            <v>Association Vezere Canoe Kayak</v>
          </cell>
          <cell r="F803" t="str">
            <v>1964</v>
          </cell>
          <cell r="G803" t="str">
            <v>Comite Departemental Ck De La Correze</v>
          </cell>
          <cell r="H803" t="str">
            <v>1900</v>
          </cell>
          <cell r="I803" t="str">
            <v>Comite Regional Nouvelle Aquitaine Ck</v>
          </cell>
          <cell r="J803" t="str">
            <v>CR09</v>
          </cell>
          <cell r="K803" t="str">
            <v>1040.79</v>
          </cell>
          <cell r="L803">
            <v>422882</v>
          </cell>
          <cell r="M803" t="str">
            <v>DEVAUTOUR</v>
          </cell>
          <cell r="N803" t="str">
            <v>NATHAN</v>
          </cell>
          <cell r="O803" t="str">
            <v>M</v>
          </cell>
          <cell r="P803">
            <v>39370</v>
          </cell>
          <cell r="Q803" t="str">
            <v>NATHAN DEVAUTOUR</v>
          </cell>
        </row>
        <row r="804">
          <cell r="A804" t="str">
            <v>C1H422964</v>
          </cell>
          <cell r="B804" t="str">
            <v>C1H</v>
          </cell>
          <cell r="C804" t="str">
            <v>M</v>
          </cell>
          <cell r="D804" t="str">
            <v>N3</v>
          </cell>
          <cell r="E804" t="str">
            <v>C.k.c. Nancy Tomblaine</v>
          </cell>
          <cell r="F804" t="str">
            <v>5408</v>
          </cell>
          <cell r="G804" t="str">
            <v>Comite Departemental Ck De Meurthe Et Moselle</v>
          </cell>
          <cell r="H804" t="str">
            <v>5400</v>
          </cell>
          <cell r="I804" t="str">
            <v>Comite Regional Grand Est Ck</v>
          </cell>
          <cell r="J804" t="str">
            <v>CR05</v>
          </cell>
          <cell r="K804" t="str">
            <v>1009.05</v>
          </cell>
          <cell r="L804">
            <v>422964</v>
          </cell>
          <cell r="M804" t="str">
            <v>NICOLAY</v>
          </cell>
          <cell r="N804" t="str">
            <v>ALEX</v>
          </cell>
          <cell r="O804" t="str">
            <v>M</v>
          </cell>
          <cell r="P804">
            <v>40535</v>
          </cell>
          <cell r="Q804" t="str">
            <v>ALEX NICOLAY</v>
          </cell>
        </row>
        <row r="805">
          <cell r="A805" t="str">
            <v>C1H423166</v>
          </cell>
          <cell r="B805" t="str">
            <v>C1H</v>
          </cell>
          <cell r="C805" t="str">
            <v>M</v>
          </cell>
          <cell r="D805" t="str">
            <v>Reg</v>
          </cell>
          <cell r="E805" t="str">
            <v>Red Star Club Champigny</v>
          </cell>
          <cell r="F805" t="str">
            <v>9407</v>
          </cell>
          <cell r="G805" t="str">
            <v>Comite Departemental Ck Du Val De Marne</v>
          </cell>
          <cell r="H805" t="str">
            <v>9400</v>
          </cell>
          <cell r="I805" t="str">
            <v>Comite Regional Ile De France Ck</v>
          </cell>
          <cell r="J805" t="str">
            <v>CR07</v>
          </cell>
          <cell r="K805" t="str">
            <v>1215.11</v>
          </cell>
          <cell r="L805">
            <v>423166</v>
          </cell>
          <cell r="M805" t="str">
            <v>MOKHTAR BENOUNANE</v>
          </cell>
          <cell r="N805" t="str">
            <v>ILYAN</v>
          </cell>
          <cell r="O805" t="str">
            <v>M</v>
          </cell>
          <cell r="P805">
            <v>40192</v>
          </cell>
          <cell r="Q805" t="str">
            <v>ILYAN MOKHTAR BENOUNANE</v>
          </cell>
        </row>
        <row r="806">
          <cell r="A806" t="str">
            <v>C1H423235</v>
          </cell>
          <cell r="B806" t="str">
            <v>C1H</v>
          </cell>
          <cell r="C806" t="str">
            <v>J</v>
          </cell>
          <cell r="D806" t="str">
            <v>N3</v>
          </cell>
          <cell r="E806" t="str">
            <v>Canoe Kayak Jarnac Sports</v>
          </cell>
          <cell r="F806" t="str">
            <v>1608</v>
          </cell>
          <cell r="G806" t="str">
            <v>Comite Departemental Ck De La Charente</v>
          </cell>
          <cell r="H806" t="str">
            <v>1600</v>
          </cell>
          <cell r="I806" t="str">
            <v>Comite Regional Nouvelle Aquitaine Ck</v>
          </cell>
          <cell r="J806" t="str">
            <v>CR09</v>
          </cell>
          <cell r="K806" t="str">
            <v>473.75</v>
          </cell>
          <cell r="L806">
            <v>423235</v>
          </cell>
          <cell r="M806" t="str">
            <v>DE SUTTER</v>
          </cell>
          <cell r="N806" t="str">
            <v>PAUL</v>
          </cell>
          <cell r="O806" t="str">
            <v>M</v>
          </cell>
          <cell r="P806">
            <v>39416</v>
          </cell>
          <cell r="Q806" t="str">
            <v>PAUL DE SUTTER</v>
          </cell>
        </row>
        <row r="807">
          <cell r="A807" t="str">
            <v>C1H423294</v>
          </cell>
          <cell r="B807" t="str">
            <v>C1H</v>
          </cell>
          <cell r="C807" t="str">
            <v>M</v>
          </cell>
          <cell r="D807" t="str">
            <v>Reg</v>
          </cell>
          <cell r="E807" t="str">
            <v>Canoe Kayak Ambrieres</v>
          </cell>
          <cell r="F807" t="str">
            <v>5301</v>
          </cell>
          <cell r="G807" t="str">
            <v>Comite Departemental Ck De La Mayenne</v>
          </cell>
          <cell r="H807" t="str">
            <v>5300</v>
          </cell>
          <cell r="I807" t="str">
            <v>Comite Regional Pays De La Loire Ck</v>
          </cell>
          <cell r="J807" t="str">
            <v>CR11</v>
          </cell>
          <cell r="K807" t="str">
            <v>1547.46</v>
          </cell>
          <cell r="L807">
            <v>423294</v>
          </cell>
          <cell r="M807" t="str">
            <v>POTTIER</v>
          </cell>
          <cell r="N807" t="str">
            <v>VICTORIEN</v>
          </cell>
          <cell r="O807" t="str">
            <v>M</v>
          </cell>
          <cell r="P807">
            <v>40329</v>
          </cell>
          <cell r="Q807" t="str">
            <v>VICTORIEN POTTIER</v>
          </cell>
        </row>
        <row r="808">
          <cell r="A808" t="str">
            <v>C1H423384</v>
          </cell>
          <cell r="B808" t="str">
            <v>C1H</v>
          </cell>
          <cell r="C808" t="str">
            <v>M</v>
          </cell>
          <cell r="D808" t="str">
            <v>Reg</v>
          </cell>
          <cell r="E808" t="str">
            <v>Niagara Canoe Kayak Club</v>
          </cell>
          <cell r="F808" t="str">
            <v>9D02</v>
          </cell>
          <cell r="G808" t="str">
            <v>Comite Departemental Ck De La Reunion</v>
          </cell>
          <cell r="H808" t="str">
            <v>9D00</v>
          </cell>
          <cell r="I808" t="str">
            <v>Comite Regional Reunion Ck</v>
          </cell>
          <cell r="J808" t="str">
            <v>CR24</v>
          </cell>
          <cell r="K808" t="str">
            <v>1379.67</v>
          </cell>
          <cell r="L808">
            <v>423384</v>
          </cell>
          <cell r="M808" t="str">
            <v>ALMAR</v>
          </cell>
          <cell r="N808" t="str">
            <v>ETHAN</v>
          </cell>
          <cell r="O808" t="str">
            <v>M</v>
          </cell>
          <cell r="P808">
            <v>40639</v>
          </cell>
          <cell r="Q808" t="str">
            <v>ETHAN ALMAR</v>
          </cell>
        </row>
        <row r="809">
          <cell r="A809" t="str">
            <v>C1H423598</v>
          </cell>
          <cell r="B809" t="str">
            <v>C1H</v>
          </cell>
          <cell r="C809" t="str">
            <v>M</v>
          </cell>
          <cell r="D809" t="str">
            <v>N3</v>
          </cell>
          <cell r="E809" t="str">
            <v>Club Canoe Kayak Vienne</v>
          </cell>
          <cell r="F809" t="str">
            <v>3804</v>
          </cell>
          <cell r="G809" t="str">
            <v>Comite Departemental Ck De L'isere</v>
          </cell>
          <cell r="H809" t="str">
            <v>3800</v>
          </cell>
          <cell r="I809" t="str">
            <v>Comite Regional Auvergne RhÔne Alpes Ck</v>
          </cell>
          <cell r="J809" t="str">
            <v>CR01</v>
          </cell>
          <cell r="K809" t="str">
            <v>833.15</v>
          </cell>
          <cell r="L809">
            <v>423598</v>
          </cell>
          <cell r="M809" t="str">
            <v>DESMERGER</v>
          </cell>
          <cell r="N809" t="str">
            <v>BAPTISTE</v>
          </cell>
          <cell r="O809" t="str">
            <v>M</v>
          </cell>
          <cell r="P809">
            <v>40475</v>
          </cell>
          <cell r="Q809" t="str">
            <v>BAPTISTE DESMERGER</v>
          </cell>
        </row>
        <row r="810">
          <cell r="A810" t="str">
            <v>C1H423629</v>
          </cell>
          <cell r="B810" t="str">
            <v>C1H</v>
          </cell>
          <cell r="C810" t="str">
            <v>S</v>
          </cell>
          <cell r="D810" t="str">
            <v>Reg</v>
          </cell>
          <cell r="E810" t="str">
            <v>Union Sportive Charitoise</v>
          </cell>
          <cell r="F810" t="str">
            <v>5807</v>
          </cell>
          <cell r="G810" t="str">
            <v>Comite Departemental Ck De La Nievre</v>
          </cell>
          <cell r="H810" t="str">
            <v>5800</v>
          </cell>
          <cell r="I810" t="str">
            <v>Comite Regional Bourgogne Franche Comte Ck</v>
          </cell>
          <cell r="J810" t="str">
            <v>CR02</v>
          </cell>
          <cell r="K810" t="str">
            <v>1398.51</v>
          </cell>
          <cell r="L810">
            <v>423629</v>
          </cell>
          <cell r="M810" t="str">
            <v>FOUROTTE</v>
          </cell>
          <cell r="N810" t="str">
            <v>ALEXIS</v>
          </cell>
          <cell r="O810" t="str">
            <v>M</v>
          </cell>
          <cell r="P810">
            <v>38525</v>
          </cell>
          <cell r="Q810" t="str">
            <v>ALEXIS FOUROTTE</v>
          </cell>
        </row>
        <row r="811">
          <cell r="A811" t="str">
            <v>C1H424611</v>
          </cell>
          <cell r="B811" t="str">
            <v>C1H</v>
          </cell>
          <cell r="C811" t="str">
            <v>J</v>
          </cell>
          <cell r="D811" t="str">
            <v>Reg</v>
          </cell>
          <cell r="E811" t="str">
            <v>Club La Palue Castets</v>
          </cell>
          <cell r="F811" t="str">
            <v>4004</v>
          </cell>
          <cell r="G811" t="str">
            <v>Comite Departemental Ck Des Landes</v>
          </cell>
          <cell r="H811" t="str">
            <v>4000</v>
          </cell>
          <cell r="I811" t="str">
            <v>Comite Regional Nouvelle Aquitaine Ck</v>
          </cell>
          <cell r="J811" t="str">
            <v>CR09</v>
          </cell>
          <cell r="K811" t="str">
            <v>758.91</v>
          </cell>
          <cell r="L811">
            <v>424611</v>
          </cell>
          <cell r="M811" t="str">
            <v>CLERC</v>
          </cell>
          <cell r="N811" t="str">
            <v>DYCLANN</v>
          </cell>
          <cell r="O811" t="str">
            <v>M</v>
          </cell>
          <cell r="P811">
            <v>39143</v>
          </cell>
          <cell r="Q811" t="str">
            <v>DYCLANN CLERC</v>
          </cell>
        </row>
        <row r="812">
          <cell r="A812" t="str">
            <v>C1H425328</v>
          </cell>
          <cell r="B812" t="str">
            <v>C1H</v>
          </cell>
          <cell r="C812" t="str">
            <v>J</v>
          </cell>
          <cell r="D812" t="str">
            <v>N3</v>
          </cell>
          <cell r="E812" t="str">
            <v>Pau Canoe-kayak Club Universitaire</v>
          </cell>
          <cell r="F812" t="str">
            <v>6411</v>
          </cell>
          <cell r="G812" t="str">
            <v>Comite Departemental Ck Des Pyrenees Atlantiques</v>
          </cell>
          <cell r="H812" t="str">
            <v>6400</v>
          </cell>
          <cell r="I812" t="str">
            <v>Comite Regional Nouvelle Aquitaine Ck</v>
          </cell>
          <cell r="J812" t="str">
            <v>CR09</v>
          </cell>
          <cell r="K812" t="str">
            <v>565.38</v>
          </cell>
          <cell r="L812">
            <v>425328</v>
          </cell>
          <cell r="M812" t="str">
            <v>ARNAULD DE SARTRE</v>
          </cell>
          <cell r="N812" t="str">
            <v>ELIOTT</v>
          </cell>
          <cell r="O812" t="str">
            <v>M</v>
          </cell>
          <cell r="P812">
            <v>38817</v>
          </cell>
          <cell r="Q812" t="str">
            <v>ELIOTT ARNAULD DE SARTRE</v>
          </cell>
        </row>
        <row r="813">
          <cell r="A813" t="str">
            <v>C1H428505</v>
          </cell>
          <cell r="B813" t="str">
            <v>C1H</v>
          </cell>
          <cell r="C813" t="str">
            <v>M</v>
          </cell>
          <cell r="D813" t="str">
            <v>Reg</v>
          </cell>
          <cell r="E813" t="str">
            <v>C.k.c. Nancy Tomblaine</v>
          </cell>
          <cell r="F813" t="str">
            <v>5408</v>
          </cell>
          <cell r="G813" t="str">
            <v>Comite Departemental Ck De Meurthe Et Moselle</v>
          </cell>
          <cell r="H813" t="str">
            <v>5400</v>
          </cell>
          <cell r="I813" t="str">
            <v>Comite Regional Grand Est Ck</v>
          </cell>
          <cell r="J813" t="str">
            <v>CR05</v>
          </cell>
          <cell r="K813" t="str">
            <v>4012.25</v>
          </cell>
          <cell r="L813">
            <v>428505</v>
          </cell>
          <cell r="M813" t="str">
            <v>BERTIN RANSON</v>
          </cell>
          <cell r="N813" t="str">
            <v>SACHA</v>
          </cell>
          <cell r="O813" t="str">
            <v>M</v>
          </cell>
          <cell r="P813">
            <v>40626</v>
          </cell>
          <cell r="Q813" t="str">
            <v>SACHA BERTIN RANSON</v>
          </cell>
        </row>
        <row r="814">
          <cell r="A814" t="str">
            <v>C1H430162</v>
          </cell>
          <cell r="B814" t="str">
            <v>C1H</v>
          </cell>
          <cell r="C814" t="str">
            <v>C</v>
          </cell>
          <cell r="D814" t="str">
            <v>N3</v>
          </cell>
          <cell r="E814" t="str">
            <v>Cadpa Huningue</v>
          </cell>
          <cell r="F814" t="str">
            <v>6801</v>
          </cell>
          <cell r="G814" t="str">
            <v>Comite Departemental Ck Du Haut Rhin</v>
          </cell>
          <cell r="H814" t="str">
            <v>6800</v>
          </cell>
          <cell r="I814" t="str">
            <v>Comite Regional Grand Est Ck</v>
          </cell>
          <cell r="J814" t="str">
            <v>CR05</v>
          </cell>
          <cell r="K814" t="str">
            <v>536.85</v>
          </cell>
          <cell r="L814">
            <v>430162</v>
          </cell>
          <cell r="M814" t="str">
            <v>BUETIKOFER</v>
          </cell>
          <cell r="N814" t="str">
            <v>ARIK</v>
          </cell>
          <cell r="O814" t="str">
            <v>M</v>
          </cell>
          <cell r="P814">
            <v>39514</v>
          </cell>
          <cell r="Q814" t="str">
            <v>ARIK BUETIKOFER</v>
          </cell>
        </row>
        <row r="815">
          <cell r="A815" t="str">
            <v>C1H430652</v>
          </cell>
          <cell r="B815" t="str">
            <v>C1H</v>
          </cell>
          <cell r="C815" t="str">
            <v>C</v>
          </cell>
          <cell r="D815" t="str">
            <v>Reg</v>
          </cell>
          <cell r="E815" t="str">
            <v>C.k. Dormans Eaux Libres</v>
          </cell>
          <cell r="F815" t="str">
            <v>5102</v>
          </cell>
          <cell r="G815" t="str">
            <v>Comite Departemental Ck De La Marne</v>
          </cell>
          <cell r="H815" t="str">
            <v>5100</v>
          </cell>
          <cell r="I815" t="str">
            <v>Comite Regional Grand Est Ck</v>
          </cell>
          <cell r="J815" t="str">
            <v>CR05</v>
          </cell>
          <cell r="K815" t="str">
            <v>1746.15</v>
          </cell>
          <cell r="L815">
            <v>430652</v>
          </cell>
          <cell r="M815" t="str">
            <v>LOBJOIS</v>
          </cell>
          <cell r="N815" t="str">
            <v>TRISTAN</v>
          </cell>
          <cell r="O815" t="str">
            <v>M</v>
          </cell>
          <cell r="P815">
            <v>40027</v>
          </cell>
          <cell r="Q815" t="str">
            <v>TRISTAN LOBJOIS</v>
          </cell>
        </row>
        <row r="816">
          <cell r="A816" t="str">
            <v>C1H432041</v>
          </cell>
          <cell r="B816" t="str">
            <v>C1H</v>
          </cell>
          <cell r="C816" t="str">
            <v>C</v>
          </cell>
          <cell r="D816" t="str">
            <v>Reg</v>
          </cell>
          <cell r="E816" t="str">
            <v>Fjep Bazancourt</v>
          </cell>
          <cell r="F816" t="str">
            <v>5103</v>
          </cell>
          <cell r="G816" t="str">
            <v>Comite Departemental Ck De La Marne</v>
          </cell>
          <cell r="H816" t="str">
            <v>5100</v>
          </cell>
          <cell r="I816" t="str">
            <v>Comite Regional Grand Est Ck</v>
          </cell>
          <cell r="J816" t="str">
            <v>CR05</v>
          </cell>
          <cell r="K816" t="str">
            <v>1095.97</v>
          </cell>
          <cell r="L816">
            <v>432041</v>
          </cell>
          <cell r="M816" t="str">
            <v>BRUNHOSO</v>
          </cell>
          <cell r="N816" t="str">
            <v>CORENTIN</v>
          </cell>
          <cell r="O816" t="str">
            <v>M</v>
          </cell>
          <cell r="P816">
            <v>39605</v>
          </cell>
          <cell r="Q816" t="str">
            <v>CORENTIN BRUNHOSO</v>
          </cell>
        </row>
        <row r="817">
          <cell r="A817" t="str">
            <v>C1H441693</v>
          </cell>
          <cell r="B817" t="str">
            <v>C1H</v>
          </cell>
          <cell r="C817" t="str">
            <v>C</v>
          </cell>
          <cell r="D817" t="str">
            <v>N3</v>
          </cell>
          <cell r="E817" t="str">
            <v>Ancerville-bar Le Duc</v>
          </cell>
          <cell r="F817" t="str">
            <v>5505</v>
          </cell>
          <cell r="G817" t="str">
            <v>Comite Departemental Ck De La Meuse</v>
          </cell>
          <cell r="H817" t="str">
            <v>5500</v>
          </cell>
          <cell r="I817" t="str">
            <v>Comite Regional Grand Est Ck</v>
          </cell>
          <cell r="J817" t="str">
            <v>CR05</v>
          </cell>
          <cell r="K817" t="str">
            <v>871.19</v>
          </cell>
          <cell r="L817">
            <v>441693</v>
          </cell>
          <cell r="M817" t="str">
            <v>GUIVARCH</v>
          </cell>
          <cell r="N817" t="str">
            <v>POL</v>
          </cell>
          <cell r="O817" t="str">
            <v>M</v>
          </cell>
          <cell r="P817">
            <v>39943</v>
          </cell>
          <cell r="Q817" t="str">
            <v>POL GUIVARCH</v>
          </cell>
        </row>
        <row r="818">
          <cell r="A818" t="str">
            <v>C1H441694</v>
          </cell>
          <cell r="B818" t="str">
            <v>C1H</v>
          </cell>
          <cell r="C818" t="str">
            <v>M</v>
          </cell>
          <cell r="D818" t="str">
            <v>Reg</v>
          </cell>
          <cell r="E818" t="str">
            <v>Ancerville-bar Le Duc</v>
          </cell>
          <cell r="F818" t="str">
            <v>5505</v>
          </cell>
          <cell r="G818" t="str">
            <v>Comite Departemental Ck De La Meuse</v>
          </cell>
          <cell r="H818" t="str">
            <v>5500</v>
          </cell>
          <cell r="I818" t="str">
            <v>Comite Regional Grand Est Ck</v>
          </cell>
          <cell r="J818" t="str">
            <v>CR05</v>
          </cell>
          <cell r="K818" t="str">
            <v>3424.25</v>
          </cell>
          <cell r="L818">
            <v>441694</v>
          </cell>
          <cell r="M818" t="str">
            <v>GUIVARCH</v>
          </cell>
          <cell r="N818" t="str">
            <v>AUBIN</v>
          </cell>
          <cell r="O818" t="str">
            <v>M</v>
          </cell>
          <cell r="P818">
            <v>40827</v>
          </cell>
          <cell r="Q818" t="str">
            <v>AUBIN GUIVARCH</v>
          </cell>
        </row>
        <row r="819">
          <cell r="A819" t="str">
            <v>C1H455656</v>
          </cell>
          <cell r="B819" t="str">
            <v>C1H</v>
          </cell>
          <cell r="C819" t="str">
            <v>M</v>
          </cell>
          <cell r="D819" t="str">
            <v>Reg</v>
          </cell>
          <cell r="E819" t="str">
            <v>U.s.c. Nay Canoe Kayak</v>
          </cell>
          <cell r="F819" t="str">
            <v>6414</v>
          </cell>
          <cell r="G819" t="str">
            <v>Comite Departemental Ck Des Pyrenees Atlantiques</v>
          </cell>
          <cell r="H819" t="str">
            <v>6400</v>
          </cell>
          <cell r="I819" t="str">
            <v>Comite Regional Nouvelle Aquitaine Ck</v>
          </cell>
          <cell r="J819" t="str">
            <v>CR09</v>
          </cell>
          <cell r="K819" t="str">
            <v>1994.12</v>
          </cell>
          <cell r="L819">
            <v>455656</v>
          </cell>
          <cell r="M819" t="str">
            <v>LEPREVOST</v>
          </cell>
          <cell r="N819" t="str">
            <v>MAREK</v>
          </cell>
          <cell r="O819" t="str">
            <v>M</v>
          </cell>
          <cell r="P819">
            <v>40265</v>
          </cell>
          <cell r="Q819" t="str">
            <v>MAREK LEPREVOST</v>
          </cell>
        </row>
        <row r="820">
          <cell r="A820" t="str">
            <v>C1H455697</v>
          </cell>
          <cell r="B820" t="str">
            <v>C1H</v>
          </cell>
          <cell r="C820" t="str">
            <v>C</v>
          </cell>
          <cell r="D820" t="str">
            <v>Reg</v>
          </cell>
          <cell r="E820" t="str">
            <v>Eau Vive Embrun</v>
          </cell>
          <cell r="F820" t="str">
            <v>0504</v>
          </cell>
          <cell r="G820" t="str">
            <v>Comite Departemental Ck Des Hautes Alpes</v>
          </cell>
          <cell r="H820" t="str">
            <v>0500</v>
          </cell>
          <cell r="I820" t="str">
            <v>Comite Provence Alpes Cote D'azur De Canoe Kayak</v>
          </cell>
          <cell r="J820" t="str">
            <v>CR12</v>
          </cell>
          <cell r="K820" t="str">
            <v>1817.48</v>
          </cell>
          <cell r="L820">
            <v>455697</v>
          </cell>
          <cell r="M820" t="str">
            <v>GOEPFERT</v>
          </cell>
          <cell r="N820" t="str">
            <v>THÉO</v>
          </cell>
          <cell r="O820" t="str">
            <v>M</v>
          </cell>
          <cell r="P820">
            <v>39454</v>
          </cell>
          <cell r="Q820" t="str">
            <v>THÉO GOEPFERT</v>
          </cell>
        </row>
        <row r="821">
          <cell r="A821" t="str">
            <v>C1H455709</v>
          </cell>
          <cell r="B821" t="str">
            <v>C1H</v>
          </cell>
          <cell r="C821" t="str">
            <v>J</v>
          </cell>
          <cell r="D821" t="str">
            <v>N3</v>
          </cell>
          <cell r="E821" t="str">
            <v>Canoe Kayak Club De Mehun</v>
          </cell>
          <cell r="F821" t="str">
            <v>1804</v>
          </cell>
          <cell r="G821" t="str">
            <v>Comite Departemental Ck Du Cher</v>
          </cell>
          <cell r="H821" t="str">
            <v>1800</v>
          </cell>
          <cell r="I821" t="str">
            <v>Comite Regional Centre Val De Loire Ck</v>
          </cell>
          <cell r="J821" t="str">
            <v>CR04</v>
          </cell>
          <cell r="K821" t="str">
            <v>949.87</v>
          </cell>
          <cell r="L821">
            <v>455709</v>
          </cell>
          <cell r="M821" t="str">
            <v>PERICARD-CAPRI</v>
          </cell>
          <cell r="N821" t="str">
            <v>TIMEO</v>
          </cell>
          <cell r="O821" t="str">
            <v>M</v>
          </cell>
          <cell r="P821">
            <v>39410</v>
          </cell>
          <cell r="Q821" t="str">
            <v>TIMEO PERICARD-CAPRI</v>
          </cell>
        </row>
        <row r="822">
          <cell r="A822" t="str">
            <v>C1H455712</v>
          </cell>
          <cell r="B822" t="str">
            <v>C1H</v>
          </cell>
          <cell r="C822" t="str">
            <v>C</v>
          </cell>
          <cell r="D822" t="str">
            <v>N3</v>
          </cell>
          <cell r="E822" t="str">
            <v>Torcy Canoe Kayak</v>
          </cell>
          <cell r="F822" t="str">
            <v>7705</v>
          </cell>
          <cell r="G822" t="str">
            <v>Comite Departemental Ck De Seine Et Marne</v>
          </cell>
          <cell r="H822" t="str">
            <v>7700</v>
          </cell>
          <cell r="I822" t="str">
            <v>Comite Regional Ile De France Ck</v>
          </cell>
          <cell r="J822" t="str">
            <v>CR07</v>
          </cell>
          <cell r="K822" t="str">
            <v>917.68</v>
          </cell>
          <cell r="L822">
            <v>455712</v>
          </cell>
          <cell r="M822" t="str">
            <v>FIDON</v>
          </cell>
          <cell r="N822" t="str">
            <v>NOLANN</v>
          </cell>
          <cell r="O822" t="str">
            <v>M</v>
          </cell>
          <cell r="P822">
            <v>39669</v>
          </cell>
          <cell r="Q822" t="str">
            <v>NOLANN FIDON</v>
          </cell>
        </row>
        <row r="823">
          <cell r="A823" t="str">
            <v>C1H455742</v>
          </cell>
          <cell r="B823" t="str">
            <v>C1H</v>
          </cell>
          <cell r="C823" t="str">
            <v>M</v>
          </cell>
          <cell r="D823" t="str">
            <v>Reg</v>
          </cell>
          <cell r="E823" t="str">
            <v>C.k.c. De L'ill Selestat</v>
          </cell>
          <cell r="F823" t="str">
            <v>6715</v>
          </cell>
          <cell r="G823" t="str">
            <v>Comite Departemental Ck Du Bas Rhin</v>
          </cell>
          <cell r="H823" t="str">
            <v>6700</v>
          </cell>
          <cell r="I823" t="str">
            <v>Comite Regional Grand Est Ck</v>
          </cell>
          <cell r="J823" t="str">
            <v>CR05</v>
          </cell>
          <cell r="K823" t="str">
            <v>1218.34</v>
          </cell>
          <cell r="L823">
            <v>455742</v>
          </cell>
          <cell r="M823" t="str">
            <v>GELLY</v>
          </cell>
          <cell r="N823" t="str">
            <v>ALBAN</v>
          </cell>
          <cell r="O823" t="str">
            <v>M</v>
          </cell>
          <cell r="P823">
            <v>40840</v>
          </cell>
          <cell r="Q823" t="str">
            <v>ALBAN GELLY</v>
          </cell>
        </row>
        <row r="824">
          <cell r="A824" t="str">
            <v>C1H457199</v>
          </cell>
          <cell r="B824" t="str">
            <v>C1H</v>
          </cell>
          <cell r="C824" t="str">
            <v>S</v>
          </cell>
          <cell r="D824" t="str">
            <v>N3</v>
          </cell>
          <cell r="E824" t="str">
            <v>Canoe Kayak Toulousain</v>
          </cell>
          <cell r="F824" t="str">
            <v>3102</v>
          </cell>
          <cell r="G824" t="str">
            <v>Comite Departemental Ck De Haute Garonne</v>
          </cell>
          <cell r="H824" t="str">
            <v>3100</v>
          </cell>
          <cell r="I824" t="str">
            <v>Comite Regional Occitanie Ck</v>
          </cell>
          <cell r="J824" t="str">
            <v>CR10</v>
          </cell>
          <cell r="K824" t="str">
            <v>1367.17</v>
          </cell>
          <cell r="L824">
            <v>457199</v>
          </cell>
          <cell r="M824" t="str">
            <v>CRAMPES</v>
          </cell>
          <cell r="N824" t="str">
            <v>PAUL</v>
          </cell>
          <cell r="O824" t="str">
            <v>M</v>
          </cell>
          <cell r="P824">
            <v>38430</v>
          </cell>
          <cell r="Q824" t="str">
            <v>PAUL CRAMPES</v>
          </cell>
        </row>
        <row r="825">
          <cell r="A825" t="str">
            <v>C1H457203</v>
          </cell>
          <cell r="B825" t="str">
            <v>C1H</v>
          </cell>
          <cell r="C825" t="str">
            <v>C</v>
          </cell>
          <cell r="D825" t="str">
            <v>N3</v>
          </cell>
          <cell r="E825" t="str">
            <v>Canoe Kayak Toulousain</v>
          </cell>
          <cell r="F825" t="str">
            <v>3102</v>
          </cell>
          <cell r="G825" t="str">
            <v>Comite Departemental Ck De Haute Garonne</v>
          </cell>
          <cell r="H825" t="str">
            <v>3100</v>
          </cell>
          <cell r="I825" t="str">
            <v>Comite Regional Occitanie Ck</v>
          </cell>
          <cell r="J825" t="str">
            <v>CR10</v>
          </cell>
          <cell r="K825" t="str">
            <v>800.67</v>
          </cell>
          <cell r="L825">
            <v>457203</v>
          </cell>
          <cell r="M825" t="str">
            <v>CRAMPES</v>
          </cell>
          <cell r="N825" t="str">
            <v>THOMAS</v>
          </cell>
          <cell r="O825" t="str">
            <v>M</v>
          </cell>
          <cell r="P825">
            <v>39516</v>
          </cell>
          <cell r="Q825" t="str">
            <v>THOMAS CRAMPES</v>
          </cell>
        </row>
        <row r="826">
          <cell r="A826" t="str">
            <v>C1H457247</v>
          </cell>
          <cell r="B826" t="str">
            <v>C1H</v>
          </cell>
          <cell r="C826" t="str">
            <v>J</v>
          </cell>
          <cell r="D826" t="str">
            <v>N3</v>
          </cell>
          <cell r="E826" t="str">
            <v>Kayak Club De Metz</v>
          </cell>
          <cell r="F826" t="str">
            <v>5704</v>
          </cell>
          <cell r="G826" t="str">
            <v>Comite Departemental Ck De La Moselle</v>
          </cell>
          <cell r="H826" t="str">
            <v>5700</v>
          </cell>
          <cell r="I826" t="str">
            <v>Comite Regional Grand Est Ck</v>
          </cell>
          <cell r="J826" t="str">
            <v>CR05</v>
          </cell>
          <cell r="K826" t="str">
            <v>684.17</v>
          </cell>
          <cell r="L826">
            <v>457247</v>
          </cell>
          <cell r="M826" t="str">
            <v>SCHAEFER</v>
          </cell>
          <cell r="N826" t="str">
            <v>THIBAUD</v>
          </cell>
          <cell r="O826" t="str">
            <v>M</v>
          </cell>
          <cell r="P826">
            <v>39164</v>
          </cell>
          <cell r="Q826" t="str">
            <v>THIBAUD SCHAEFER</v>
          </cell>
        </row>
        <row r="827">
          <cell r="A827" t="str">
            <v>C1H457249</v>
          </cell>
          <cell r="B827" t="str">
            <v>C1H</v>
          </cell>
          <cell r="C827" t="str">
            <v>C</v>
          </cell>
          <cell r="D827" t="str">
            <v>N3</v>
          </cell>
          <cell r="E827" t="str">
            <v>Ascpa C.k. Strasbourg</v>
          </cell>
          <cell r="F827" t="str">
            <v>6718</v>
          </cell>
          <cell r="G827" t="str">
            <v>Comite Departemental Ck Du Bas Rhin</v>
          </cell>
          <cell r="H827" t="str">
            <v>6700</v>
          </cell>
          <cell r="I827" t="str">
            <v>Comite Regional Grand Est Ck</v>
          </cell>
          <cell r="J827" t="str">
            <v>CR05</v>
          </cell>
          <cell r="K827" t="str">
            <v>694.6</v>
          </cell>
          <cell r="L827">
            <v>457249</v>
          </cell>
          <cell r="M827" t="str">
            <v>GOLLY</v>
          </cell>
          <cell r="N827" t="str">
            <v>HIPPOLYTE</v>
          </cell>
          <cell r="O827" t="str">
            <v>M</v>
          </cell>
          <cell r="P827">
            <v>39478</v>
          </cell>
          <cell r="Q827" t="str">
            <v>HIPPOLYTE GOLLY</v>
          </cell>
        </row>
        <row r="828">
          <cell r="A828" t="str">
            <v>C1H457435</v>
          </cell>
          <cell r="B828" t="str">
            <v>C1H</v>
          </cell>
          <cell r="C828" t="str">
            <v>C</v>
          </cell>
          <cell r="D828" t="str">
            <v>N3</v>
          </cell>
          <cell r="E828" t="str">
            <v>Kayak Club Angerien</v>
          </cell>
          <cell r="F828" t="str">
            <v>1705</v>
          </cell>
          <cell r="G828" t="str">
            <v>Comite Departemental Ck De Charente Maritime</v>
          </cell>
          <cell r="H828" t="str">
            <v>1700</v>
          </cell>
          <cell r="I828" t="str">
            <v>Comite Regional Nouvelle Aquitaine Ck</v>
          </cell>
          <cell r="J828" t="str">
            <v>CR09</v>
          </cell>
          <cell r="K828" t="str">
            <v>1504.8</v>
          </cell>
          <cell r="L828">
            <v>457435</v>
          </cell>
          <cell r="M828" t="str">
            <v>MERINHO-GUERIN</v>
          </cell>
          <cell r="N828" t="str">
            <v>LOTHAIRE</v>
          </cell>
          <cell r="O828" t="str">
            <v>M</v>
          </cell>
          <cell r="P828">
            <v>39942</v>
          </cell>
          <cell r="Q828" t="str">
            <v>LOTHAIRE MERINHO-GUERIN</v>
          </cell>
        </row>
        <row r="829">
          <cell r="A829" t="str">
            <v>C1H457559</v>
          </cell>
          <cell r="B829" t="str">
            <v>C1H</v>
          </cell>
          <cell r="C829" t="str">
            <v>M</v>
          </cell>
          <cell r="D829" t="str">
            <v>Reg</v>
          </cell>
          <cell r="E829" t="str">
            <v>C.k.c. De L'ill Selestat</v>
          </cell>
          <cell r="F829" t="str">
            <v>6715</v>
          </cell>
          <cell r="G829" t="str">
            <v>Comite Departemental Ck Du Bas Rhin</v>
          </cell>
          <cell r="H829" t="str">
            <v>6700</v>
          </cell>
          <cell r="I829" t="str">
            <v>Comite Regional Grand Est Ck</v>
          </cell>
          <cell r="J829" t="str">
            <v>CR05</v>
          </cell>
          <cell r="K829" t="str">
            <v>1654.09</v>
          </cell>
          <cell r="L829">
            <v>457559</v>
          </cell>
          <cell r="M829" t="str">
            <v>CONREAUX VIRASWAMI</v>
          </cell>
          <cell r="N829" t="str">
            <v>AXEL</v>
          </cell>
          <cell r="O829" t="str">
            <v>M</v>
          </cell>
          <cell r="P829">
            <v>40836</v>
          </cell>
          <cell r="Q829" t="str">
            <v>AXEL CONREAUX VIRASWAMI</v>
          </cell>
        </row>
        <row r="830">
          <cell r="A830" t="str">
            <v>C1H457572</v>
          </cell>
          <cell r="B830" t="str">
            <v>C1H</v>
          </cell>
          <cell r="C830" t="str">
            <v>C</v>
          </cell>
          <cell r="D830" t="str">
            <v>N2</v>
          </cell>
          <cell r="E830" t="str">
            <v>Kayak Club De Metz</v>
          </cell>
          <cell r="F830" t="str">
            <v>5704</v>
          </cell>
          <cell r="G830" t="str">
            <v>Comite Departemental Ck De La Moselle</v>
          </cell>
          <cell r="H830" t="str">
            <v>5700</v>
          </cell>
          <cell r="I830" t="str">
            <v>Comite Regional Grand Est Ck</v>
          </cell>
          <cell r="J830" t="str">
            <v>CR05</v>
          </cell>
          <cell r="K830" t="str">
            <v>372.39</v>
          </cell>
          <cell r="L830">
            <v>457572</v>
          </cell>
          <cell r="M830" t="str">
            <v>MARIEL-BRUNO</v>
          </cell>
          <cell r="N830" t="str">
            <v>LOHAN</v>
          </cell>
          <cell r="O830" t="str">
            <v>M</v>
          </cell>
          <cell r="P830">
            <v>40134</v>
          </cell>
          <cell r="Q830" t="str">
            <v>LOHAN MARIEL-BRUNO</v>
          </cell>
        </row>
        <row r="831">
          <cell r="A831" t="str">
            <v>C1H459927</v>
          </cell>
          <cell r="B831" t="str">
            <v>C1H</v>
          </cell>
          <cell r="C831" t="str">
            <v>C</v>
          </cell>
          <cell r="D831" t="str">
            <v>N3</v>
          </cell>
          <cell r="E831" t="str">
            <v>Torcy Canoe Kayak</v>
          </cell>
          <cell r="F831" t="str">
            <v>7705</v>
          </cell>
          <cell r="G831" t="str">
            <v>Comite Departemental Ck De Seine Et Marne</v>
          </cell>
          <cell r="H831" t="str">
            <v>7700</v>
          </cell>
          <cell r="I831" t="str">
            <v>Comite Regional Ile De France Ck</v>
          </cell>
          <cell r="J831" t="str">
            <v>CR07</v>
          </cell>
          <cell r="K831" t="str">
            <v>844.19</v>
          </cell>
          <cell r="L831">
            <v>459927</v>
          </cell>
          <cell r="M831" t="str">
            <v>CHAABI</v>
          </cell>
          <cell r="N831" t="str">
            <v>ILYES</v>
          </cell>
          <cell r="O831" t="str">
            <v>M</v>
          </cell>
          <cell r="P831">
            <v>39927</v>
          </cell>
          <cell r="Q831" t="str">
            <v>ILYES CHAABI</v>
          </cell>
        </row>
        <row r="832">
          <cell r="A832" t="str">
            <v>C1H460316</v>
          </cell>
          <cell r="B832" t="str">
            <v>C1H</v>
          </cell>
          <cell r="C832" t="str">
            <v>C</v>
          </cell>
          <cell r="D832" t="str">
            <v>N3</v>
          </cell>
          <cell r="E832" t="str">
            <v>Val De L'indre Canoe Kayak</v>
          </cell>
          <cell r="F832" t="str">
            <v>3703</v>
          </cell>
          <cell r="G832" t="str">
            <v>Comite Departemental Ck D'indre Et Loire</v>
          </cell>
          <cell r="H832" t="str">
            <v>3700</v>
          </cell>
          <cell r="I832" t="str">
            <v>Comite Regional Centre Val De Loire Ck</v>
          </cell>
          <cell r="J832" t="str">
            <v>CR04</v>
          </cell>
          <cell r="K832" t="str">
            <v>912.16</v>
          </cell>
          <cell r="L832">
            <v>460316</v>
          </cell>
          <cell r="M832" t="str">
            <v>TELLIER</v>
          </cell>
          <cell r="N832" t="str">
            <v>JULES</v>
          </cell>
          <cell r="O832" t="str">
            <v>M</v>
          </cell>
          <cell r="P832">
            <v>39980</v>
          </cell>
          <cell r="Q832" t="str">
            <v>JULES TELLIER</v>
          </cell>
        </row>
        <row r="833">
          <cell r="A833" t="str">
            <v>C1H460325</v>
          </cell>
          <cell r="B833" t="str">
            <v>C1H</v>
          </cell>
          <cell r="C833" t="str">
            <v>C</v>
          </cell>
          <cell r="D833" t="str">
            <v>Reg</v>
          </cell>
          <cell r="E833" t="str">
            <v>Val De L'indre Canoe Kayak</v>
          </cell>
          <cell r="F833" t="str">
            <v>3703</v>
          </cell>
          <cell r="G833" t="str">
            <v>Comite Departemental Ck D'indre Et Loire</v>
          </cell>
          <cell r="H833" t="str">
            <v>3700</v>
          </cell>
          <cell r="I833" t="str">
            <v>Comite Regional Centre Val De Loire Ck</v>
          </cell>
          <cell r="J833" t="str">
            <v>CR04</v>
          </cell>
          <cell r="K833" t="str">
            <v>2081.28</v>
          </cell>
          <cell r="L833">
            <v>460325</v>
          </cell>
          <cell r="M833" t="str">
            <v>TANCHOUX</v>
          </cell>
          <cell r="N833" t="str">
            <v>REMI</v>
          </cell>
          <cell r="O833" t="str">
            <v>M</v>
          </cell>
          <cell r="P833">
            <v>39885</v>
          </cell>
          <cell r="Q833" t="str">
            <v>REMI TANCHOUX</v>
          </cell>
        </row>
        <row r="834">
          <cell r="A834" t="str">
            <v>C1H460339</v>
          </cell>
          <cell r="B834" t="str">
            <v>C1H</v>
          </cell>
          <cell r="C834" t="str">
            <v>M</v>
          </cell>
          <cell r="D834" t="str">
            <v>Reg</v>
          </cell>
          <cell r="E834" t="str">
            <v>Pau Canoe-kayak Club Universitaire</v>
          </cell>
          <cell r="F834" t="str">
            <v>6411</v>
          </cell>
          <cell r="G834" t="str">
            <v>Comite Departemental Ck Des Pyrenees Atlantiques</v>
          </cell>
          <cell r="H834" t="str">
            <v>6400</v>
          </cell>
          <cell r="I834" t="str">
            <v>Comite Regional Nouvelle Aquitaine Ck</v>
          </cell>
          <cell r="J834" t="str">
            <v>CR09</v>
          </cell>
          <cell r="K834" t="str">
            <v>862.41</v>
          </cell>
          <cell r="L834">
            <v>460339</v>
          </cell>
          <cell r="M834" t="str">
            <v>ESTANGUET</v>
          </cell>
          <cell r="N834" t="str">
            <v>GABIN</v>
          </cell>
          <cell r="O834" t="str">
            <v>M</v>
          </cell>
          <cell r="P834">
            <v>40720</v>
          </cell>
          <cell r="Q834" t="str">
            <v>GABIN ESTANGUET</v>
          </cell>
        </row>
        <row r="835">
          <cell r="A835" t="str">
            <v>C1H461094</v>
          </cell>
          <cell r="B835" t="str">
            <v>C1H</v>
          </cell>
          <cell r="C835" t="str">
            <v>M</v>
          </cell>
          <cell r="D835" t="str">
            <v>Reg</v>
          </cell>
          <cell r="E835" t="str">
            <v>Ancerville-bar Le Duc</v>
          </cell>
          <cell r="F835" t="str">
            <v>5505</v>
          </cell>
          <cell r="G835" t="str">
            <v>Comite Departemental Ck De La Meuse</v>
          </cell>
          <cell r="H835" t="str">
            <v>5500</v>
          </cell>
          <cell r="I835" t="str">
            <v>Comite Regional Grand Est Ck</v>
          </cell>
          <cell r="J835" t="str">
            <v>CR05</v>
          </cell>
          <cell r="K835" t="str">
            <v>755.73</v>
          </cell>
          <cell r="L835">
            <v>461094</v>
          </cell>
          <cell r="M835" t="str">
            <v>ARRIBE</v>
          </cell>
          <cell r="N835" t="str">
            <v>GABIN</v>
          </cell>
          <cell r="O835" t="str">
            <v>M</v>
          </cell>
          <cell r="P835">
            <v>40705</v>
          </cell>
          <cell r="Q835" t="str">
            <v>GABIN ARRIBE</v>
          </cell>
        </row>
        <row r="836">
          <cell r="A836" t="str">
            <v>C1H461097</v>
          </cell>
          <cell r="B836" t="str">
            <v>C1H</v>
          </cell>
          <cell r="C836" t="str">
            <v>M</v>
          </cell>
          <cell r="D836" t="str">
            <v>N3</v>
          </cell>
          <cell r="E836" t="str">
            <v>Ancerville-bar Le Duc</v>
          </cell>
          <cell r="F836" t="str">
            <v>5505</v>
          </cell>
          <cell r="G836" t="str">
            <v>Comite Departemental Ck De La Meuse</v>
          </cell>
          <cell r="H836" t="str">
            <v>5500</v>
          </cell>
          <cell r="I836" t="str">
            <v>Comite Regional Grand Est Ck</v>
          </cell>
          <cell r="J836" t="str">
            <v>CR05</v>
          </cell>
          <cell r="K836" t="str">
            <v>839.96</v>
          </cell>
          <cell r="L836">
            <v>461097</v>
          </cell>
          <cell r="M836" t="str">
            <v>BERTHELLEMY MERCURIALI</v>
          </cell>
          <cell r="N836" t="str">
            <v>THOMAS</v>
          </cell>
          <cell r="O836" t="str">
            <v>M</v>
          </cell>
          <cell r="P836">
            <v>40844</v>
          </cell>
          <cell r="Q836" t="str">
            <v>THOMAS BERTHELLEMY MERCURIALI</v>
          </cell>
        </row>
        <row r="837">
          <cell r="A837" t="str">
            <v>C1H461123</v>
          </cell>
          <cell r="B837" t="str">
            <v>C1H</v>
          </cell>
          <cell r="C837" t="str">
            <v>C</v>
          </cell>
          <cell r="D837" t="str">
            <v>Reg</v>
          </cell>
          <cell r="E837" t="str">
            <v>Ck Vallee De Montlucon</v>
          </cell>
          <cell r="F837" t="str">
            <v>0310</v>
          </cell>
          <cell r="G837" t="str">
            <v>Comite Departemental Ck De L'allier</v>
          </cell>
          <cell r="H837" t="str">
            <v>0300</v>
          </cell>
          <cell r="I837" t="str">
            <v>Comite Regional Auvergne RhÔne Alpes Ck</v>
          </cell>
          <cell r="J837" t="str">
            <v>CR01</v>
          </cell>
          <cell r="K837" t="str">
            <v>1268.18</v>
          </cell>
          <cell r="L837">
            <v>461123</v>
          </cell>
          <cell r="M837" t="str">
            <v>SCHUIT</v>
          </cell>
          <cell r="N837" t="str">
            <v>ARUN</v>
          </cell>
          <cell r="O837" t="str">
            <v>M</v>
          </cell>
          <cell r="P837">
            <v>40097</v>
          </cell>
          <cell r="Q837" t="str">
            <v>ARUN SCHUIT</v>
          </cell>
        </row>
        <row r="838">
          <cell r="A838" t="str">
            <v>C1H461297</v>
          </cell>
          <cell r="B838" t="str">
            <v>C1H</v>
          </cell>
          <cell r="C838" t="str">
            <v>C</v>
          </cell>
          <cell r="D838" t="str">
            <v>N3</v>
          </cell>
          <cell r="E838" t="str">
            <v>Cesson Sevigne Canoe Kayak Les Poissons Volants</v>
          </cell>
          <cell r="F838" t="str">
            <v>3522</v>
          </cell>
          <cell r="G838" t="str">
            <v>Comite Departemental Ck D'ille Et Vilaine</v>
          </cell>
          <cell r="H838" t="str">
            <v>3500</v>
          </cell>
          <cell r="I838" t="str">
            <v>Comite Regional Bretagne Ck</v>
          </cell>
          <cell r="J838" t="str">
            <v>CR03</v>
          </cell>
          <cell r="K838" t="str">
            <v>603.92</v>
          </cell>
          <cell r="L838">
            <v>461297</v>
          </cell>
          <cell r="M838" t="str">
            <v>SOYER</v>
          </cell>
          <cell r="N838" t="str">
            <v>BASILE</v>
          </cell>
          <cell r="O838" t="str">
            <v>M</v>
          </cell>
          <cell r="P838">
            <v>39669</v>
          </cell>
          <cell r="Q838" t="str">
            <v>BASILE SOYER</v>
          </cell>
        </row>
        <row r="839">
          <cell r="A839" t="str">
            <v>C1H462992</v>
          </cell>
          <cell r="B839" t="str">
            <v>C1H</v>
          </cell>
          <cell r="C839" t="str">
            <v>M</v>
          </cell>
          <cell r="D839" t="str">
            <v>Reg</v>
          </cell>
          <cell r="E839" t="str">
            <v>Ancerville-bar Le Duc</v>
          </cell>
          <cell r="F839" t="str">
            <v>5505</v>
          </cell>
          <cell r="G839" t="str">
            <v>Comite Departemental Ck De La Meuse</v>
          </cell>
          <cell r="H839" t="str">
            <v>5500</v>
          </cell>
          <cell r="I839" t="str">
            <v>Comite Regional Grand Est Ck</v>
          </cell>
          <cell r="J839" t="str">
            <v>CR05</v>
          </cell>
          <cell r="K839" t="str">
            <v>1233.27</v>
          </cell>
          <cell r="L839">
            <v>462992</v>
          </cell>
          <cell r="M839" t="str">
            <v>MARCHAL</v>
          </cell>
          <cell r="N839" t="str">
            <v>OSCAR</v>
          </cell>
          <cell r="O839" t="str">
            <v>M</v>
          </cell>
          <cell r="P839">
            <v>40423</v>
          </cell>
          <cell r="Q839" t="str">
            <v>OSCAR MARCHAL</v>
          </cell>
        </row>
        <row r="840">
          <cell r="A840" t="str">
            <v>C1H463013</v>
          </cell>
          <cell r="B840" t="str">
            <v>C1H</v>
          </cell>
          <cell r="C840" t="str">
            <v>C</v>
          </cell>
          <cell r="D840" t="str">
            <v>N3</v>
          </cell>
          <cell r="E840" t="str">
            <v>Angouleme Canoe Kayak</v>
          </cell>
          <cell r="F840" t="str">
            <v>1612</v>
          </cell>
          <cell r="G840" t="str">
            <v>Comite Departemental Ck De La Charente</v>
          </cell>
          <cell r="H840" t="str">
            <v>1600</v>
          </cell>
          <cell r="I840" t="str">
            <v>Comite Regional Nouvelle Aquitaine Ck</v>
          </cell>
          <cell r="J840" t="str">
            <v>CR09</v>
          </cell>
          <cell r="K840" t="str">
            <v>822.08</v>
          </cell>
          <cell r="L840">
            <v>463013</v>
          </cell>
          <cell r="M840" t="str">
            <v>GRAVEREAUX</v>
          </cell>
          <cell r="N840" t="str">
            <v>VALENTIN</v>
          </cell>
          <cell r="O840" t="str">
            <v>M</v>
          </cell>
          <cell r="P840">
            <v>39972</v>
          </cell>
          <cell r="Q840" t="str">
            <v>VALENTIN GRAVEREAUX</v>
          </cell>
        </row>
        <row r="841">
          <cell r="A841" t="str">
            <v>C1H463106</v>
          </cell>
          <cell r="B841" t="str">
            <v>C1H</v>
          </cell>
          <cell r="C841" t="str">
            <v>C</v>
          </cell>
          <cell r="D841" t="str">
            <v>Reg</v>
          </cell>
          <cell r="E841" t="str">
            <v>Eaux Vives Oyonnax C.k.</v>
          </cell>
          <cell r="F841" t="str">
            <v>0107</v>
          </cell>
          <cell r="G841" t="str">
            <v>Comite Departemental Ck De L'ain</v>
          </cell>
          <cell r="H841" t="str">
            <v>0100</v>
          </cell>
          <cell r="I841" t="str">
            <v>Comite Regional Auvergne RhÔne Alpes Ck</v>
          </cell>
          <cell r="J841" t="str">
            <v>CR01</v>
          </cell>
          <cell r="K841" t="str">
            <v>1072.74</v>
          </cell>
          <cell r="L841">
            <v>463106</v>
          </cell>
          <cell r="M841" t="str">
            <v>MARTINS</v>
          </cell>
          <cell r="N841" t="str">
            <v>ELLYOT</v>
          </cell>
          <cell r="O841" t="str">
            <v>M</v>
          </cell>
          <cell r="P841">
            <v>39895</v>
          </cell>
          <cell r="Q841" t="str">
            <v>ELLYOT MARTINS</v>
          </cell>
        </row>
        <row r="842">
          <cell r="A842" t="str">
            <v>C1H463289</v>
          </cell>
          <cell r="B842" t="str">
            <v>C1H</v>
          </cell>
          <cell r="C842" t="str">
            <v>C</v>
          </cell>
          <cell r="D842" t="str">
            <v>N3</v>
          </cell>
          <cell r="E842" t="str">
            <v>Canoe Kayak De Vertou</v>
          </cell>
          <cell r="F842" t="str">
            <v>4419</v>
          </cell>
          <cell r="G842" t="str">
            <v>Comite Departemental Ck De Loire Atlantique</v>
          </cell>
          <cell r="H842" t="str">
            <v>4400</v>
          </cell>
          <cell r="I842" t="str">
            <v>Comite Regional Pays De La Loire Ck</v>
          </cell>
          <cell r="J842" t="str">
            <v>CR11</v>
          </cell>
          <cell r="K842" t="str">
            <v>759.67</v>
          </cell>
          <cell r="L842">
            <v>463289</v>
          </cell>
          <cell r="M842" t="str">
            <v>PICHON</v>
          </cell>
          <cell r="N842" t="str">
            <v>BASTIAN</v>
          </cell>
          <cell r="O842" t="str">
            <v>M</v>
          </cell>
          <cell r="P842">
            <v>39457</v>
          </cell>
          <cell r="Q842" t="str">
            <v>BASTIAN PICHON</v>
          </cell>
        </row>
        <row r="843">
          <cell r="A843" t="str">
            <v>C1H463293</v>
          </cell>
          <cell r="B843" t="str">
            <v>C1H</v>
          </cell>
          <cell r="C843" t="str">
            <v>C</v>
          </cell>
          <cell r="D843" t="str">
            <v>N3</v>
          </cell>
          <cell r="E843" t="str">
            <v>C.k.c. Nancy Tomblaine</v>
          </cell>
          <cell r="F843" t="str">
            <v>5408</v>
          </cell>
          <cell r="G843" t="str">
            <v>Comite Departemental Ck De Meurthe Et Moselle</v>
          </cell>
          <cell r="H843" t="str">
            <v>5400</v>
          </cell>
          <cell r="I843" t="str">
            <v>Comite Regional Grand Est Ck</v>
          </cell>
          <cell r="J843" t="str">
            <v>CR05</v>
          </cell>
          <cell r="K843" t="str">
            <v>1045.06</v>
          </cell>
          <cell r="L843">
            <v>463293</v>
          </cell>
          <cell r="M843" t="str">
            <v>BERTIN RANSON</v>
          </cell>
          <cell r="N843" t="str">
            <v>MANO</v>
          </cell>
          <cell r="O843" t="str">
            <v>M</v>
          </cell>
          <cell r="P843">
            <v>39755</v>
          </cell>
          <cell r="Q843" t="str">
            <v>MANO BERTIN RANSON</v>
          </cell>
        </row>
        <row r="844">
          <cell r="A844" t="str">
            <v>C1H463386</v>
          </cell>
          <cell r="B844" t="str">
            <v>C1H</v>
          </cell>
          <cell r="C844" t="str">
            <v>J</v>
          </cell>
          <cell r="D844" t="str">
            <v>N3</v>
          </cell>
          <cell r="E844" t="str">
            <v>Canoe Kayak Jarnac Sports</v>
          </cell>
          <cell r="F844" t="str">
            <v>1608</v>
          </cell>
          <cell r="G844" t="str">
            <v>Comite Departemental Ck De La Charente</v>
          </cell>
          <cell r="H844" t="str">
            <v>1600</v>
          </cell>
          <cell r="I844" t="str">
            <v>Comite Regional Nouvelle Aquitaine Ck</v>
          </cell>
          <cell r="J844" t="str">
            <v>CR09</v>
          </cell>
          <cell r="K844" t="str">
            <v>986.52</v>
          </cell>
          <cell r="L844">
            <v>463386</v>
          </cell>
          <cell r="M844" t="str">
            <v>TISSERON</v>
          </cell>
          <cell r="N844" t="str">
            <v>MAXIME</v>
          </cell>
          <cell r="O844" t="str">
            <v>M</v>
          </cell>
          <cell r="P844">
            <v>39443</v>
          </cell>
          <cell r="Q844" t="str">
            <v>MAXIME TISSERON</v>
          </cell>
        </row>
        <row r="845">
          <cell r="A845" t="str">
            <v>C1H463460</v>
          </cell>
          <cell r="B845" t="str">
            <v>C1H</v>
          </cell>
          <cell r="C845" t="str">
            <v>M</v>
          </cell>
          <cell r="D845" t="str">
            <v>Reg</v>
          </cell>
          <cell r="E845" t="str">
            <v>Foix Canoe Kayak Eau Vive</v>
          </cell>
          <cell r="F845" t="str">
            <v>0912</v>
          </cell>
          <cell r="G845" t="str">
            <v>Comite Departemental Ck De L'ariege</v>
          </cell>
          <cell r="H845" t="str">
            <v>0900</v>
          </cell>
          <cell r="I845" t="str">
            <v>Comite Regional Occitanie Ck</v>
          </cell>
          <cell r="J845" t="str">
            <v>CR10</v>
          </cell>
          <cell r="K845" t="str">
            <v>1062.25</v>
          </cell>
          <cell r="L845">
            <v>463460</v>
          </cell>
          <cell r="M845" t="str">
            <v>GABRIEL ROTHMANN</v>
          </cell>
          <cell r="N845" t="str">
            <v>NAEL</v>
          </cell>
          <cell r="O845" t="str">
            <v>M</v>
          </cell>
          <cell r="P845">
            <v>40464</v>
          </cell>
          <cell r="Q845" t="str">
            <v>NAEL GABRIEL ROTHMANN</v>
          </cell>
        </row>
        <row r="846">
          <cell r="A846" t="str">
            <v>C1H463592</v>
          </cell>
          <cell r="B846" t="str">
            <v>C1H</v>
          </cell>
          <cell r="C846" t="str">
            <v>J</v>
          </cell>
          <cell r="D846" t="str">
            <v>N3</v>
          </cell>
          <cell r="E846" t="str">
            <v>Canoe Kayak Clisson</v>
          </cell>
          <cell r="F846" t="str">
            <v>4405</v>
          </cell>
          <cell r="G846" t="str">
            <v>Comite Departemental Ck De Loire Atlantique</v>
          </cell>
          <cell r="H846" t="str">
            <v>4400</v>
          </cell>
          <cell r="I846" t="str">
            <v>Comite Regional Pays De La Loire Ck</v>
          </cell>
          <cell r="J846" t="str">
            <v>CR11</v>
          </cell>
          <cell r="K846" t="str">
            <v>816.43</v>
          </cell>
          <cell r="L846">
            <v>463592</v>
          </cell>
          <cell r="M846" t="str">
            <v>CLENET</v>
          </cell>
          <cell r="N846" t="str">
            <v>TITOUAN</v>
          </cell>
          <cell r="O846" t="str">
            <v>M</v>
          </cell>
          <cell r="P846">
            <v>39341</v>
          </cell>
          <cell r="Q846" t="str">
            <v>TITOUAN CLENET</v>
          </cell>
        </row>
        <row r="847">
          <cell r="A847" t="str">
            <v>C1H463651</v>
          </cell>
          <cell r="B847" t="str">
            <v>C1H</v>
          </cell>
          <cell r="C847" t="str">
            <v>M</v>
          </cell>
          <cell r="D847" t="str">
            <v>N3</v>
          </cell>
          <cell r="E847" t="str">
            <v>Angouleme Canoe Kayak</v>
          </cell>
          <cell r="F847" t="str">
            <v>1612</v>
          </cell>
          <cell r="G847" t="str">
            <v>Comite Departemental Ck De La Charente</v>
          </cell>
          <cell r="H847" t="str">
            <v>1600</v>
          </cell>
          <cell r="I847" t="str">
            <v>Comite Regional Nouvelle Aquitaine Ck</v>
          </cell>
          <cell r="J847" t="str">
            <v>CR09</v>
          </cell>
          <cell r="K847" t="str">
            <v>850.69</v>
          </cell>
          <cell r="L847">
            <v>463651</v>
          </cell>
          <cell r="M847" t="str">
            <v>DELAUNAY</v>
          </cell>
          <cell r="N847" t="str">
            <v>GABIN</v>
          </cell>
          <cell r="O847" t="str">
            <v>M</v>
          </cell>
          <cell r="P847">
            <v>40633</v>
          </cell>
          <cell r="Q847" t="str">
            <v>GABIN DELAUNAY</v>
          </cell>
        </row>
        <row r="848">
          <cell r="A848" t="str">
            <v>C1H463832</v>
          </cell>
          <cell r="B848" t="str">
            <v>C1H</v>
          </cell>
          <cell r="C848" t="str">
            <v>M</v>
          </cell>
          <cell r="D848" t="str">
            <v>Reg</v>
          </cell>
          <cell r="E848" t="str">
            <v>C.k. Chateau Thebaud</v>
          </cell>
          <cell r="F848" t="str">
            <v>4404</v>
          </cell>
          <cell r="G848" t="str">
            <v>Comite Departemental Ck De Loire Atlantique</v>
          </cell>
          <cell r="H848" t="str">
            <v>4400</v>
          </cell>
          <cell r="I848" t="str">
            <v>Comite Regional Pays De La Loire Ck</v>
          </cell>
          <cell r="J848" t="str">
            <v>CR11</v>
          </cell>
          <cell r="K848" t="str">
            <v>1528.11</v>
          </cell>
          <cell r="L848">
            <v>463832</v>
          </cell>
          <cell r="M848" t="str">
            <v>MORAND</v>
          </cell>
          <cell r="N848" t="str">
            <v>NOAH</v>
          </cell>
          <cell r="O848" t="str">
            <v>M</v>
          </cell>
          <cell r="P848">
            <v>40257</v>
          </cell>
          <cell r="Q848" t="str">
            <v>NOAH MORAND</v>
          </cell>
        </row>
        <row r="849">
          <cell r="A849" t="str">
            <v>C1H463858</v>
          </cell>
          <cell r="B849" t="str">
            <v>C1H</v>
          </cell>
          <cell r="C849" t="str">
            <v>M</v>
          </cell>
          <cell r="D849" t="str">
            <v>N3</v>
          </cell>
          <cell r="E849" t="str">
            <v>C.k.c. Beaurainvillois</v>
          </cell>
          <cell r="F849" t="str">
            <v>6211</v>
          </cell>
          <cell r="G849" t="str">
            <v>Comite Departemental Ck  Du Pas De Calais</v>
          </cell>
          <cell r="H849" t="str">
            <v>6200</v>
          </cell>
          <cell r="I849" t="str">
            <v>Comite Regional Hauts De France Ck</v>
          </cell>
          <cell r="J849" t="str">
            <v>CR06</v>
          </cell>
          <cell r="K849" t="str">
            <v>1713.48</v>
          </cell>
          <cell r="L849">
            <v>463858</v>
          </cell>
          <cell r="M849" t="str">
            <v>DOLLE</v>
          </cell>
          <cell r="N849" t="str">
            <v>ANTOINE</v>
          </cell>
          <cell r="O849" t="str">
            <v>M</v>
          </cell>
          <cell r="P849">
            <v>40199</v>
          </cell>
          <cell r="Q849" t="str">
            <v>ANTOINE DOLLE</v>
          </cell>
        </row>
        <row r="850">
          <cell r="A850" t="str">
            <v>C1H463864</v>
          </cell>
          <cell r="B850" t="str">
            <v>C1H</v>
          </cell>
          <cell r="C850" t="str">
            <v>M</v>
          </cell>
          <cell r="D850" t="str">
            <v>N3</v>
          </cell>
          <cell r="E850" t="str">
            <v>C.k.c. Beaurainvillois</v>
          </cell>
          <cell r="F850" t="str">
            <v>6211</v>
          </cell>
          <cell r="G850" t="str">
            <v>Comite Departemental Ck  Du Pas De Calais</v>
          </cell>
          <cell r="H850" t="str">
            <v>6200</v>
          </cell>
          <cell r="I850" t="str">
            <v>Comite Regional Hauts De France Ck</v>
          </cell>
          <cell r="J850" t="str">
            <v>CR06</v>
          </cell>
          <cell r="K850" t="str">
            <v>1030.17</v>
          </cell>
          <cell r="L850">
            <v>463864</v>
          </cell>
          <cell r="M850" t="str">
            <v>FOURNIER</v>
          </cell>
          <cell r="N850" t="str">
            <v>RAPHAEL</v>
          </cell>
          <cell r="O850" t="str">
            <v>M</v>
          </cell>
          <cell r="P850">
            <v>40798</v>
          </cell>
          <cell r="Q850" t="str">
            <v>RAPHAEL FOURNIER</v>
          </cell>
        </row>
        <row r="851">
          <cell r="A851" t="str">
            <v>C1H465772</v>
          </cell>
          <cell r="B851" t="str">
            <v>C1H</v>
          </cell>
          <cell r="C851" t="str">
            <v>M</v>
          </cell>
          <cell r="D851" t="str">
            <v>Reg</v>
          </cell>
          <cell r="E851" t="str">
            <v>Csa Ruelle Canoe Kayak</v>
          </cell>
          <cell r="F851" t="str">
            <v>1603</v>
          </cell>
          <cell r="G851" t="str">
            <v>Comite Departemental Ck De La Charente</v>
          </cell>
          <cell r="H851" t="str">
            <v>1600</v>
          </cell>
          <cell r="I851" t="str">
            <v>Comite Regional Nouvelle Aquitaine Ck</v>
          </cell>
          <cell r="J851" t="str">
            <v>CR09</v>
          </cell>
          <cell r="K851" t="str">
            <v>1476.08</v>
          </cell>
          <cell r="L851">
            <v>465772</v>
          </cell>
          <cell r="M851" t="str">
            <v>LABAT</v>
          </cell>
          <cell r="N851" t="str">
            <v>TIMEO</v>
          </cell>
          <cell r="O851" t="str">
            <v>M</v>
          </cell>
          <cell r="P851">
            <v>40433</v>
          </cell>
          <cell r="Q851" t="str">
            <v>TIMEO LABAT</v>
          </cell>
        </row>
        <row r="852">
          <cell r="A852" t="str">
            <v>C1H465993</v>
          </cell>
          <cell r="B852" t="str">
            <v>C1H</v>
          </cell>
          <cell r="C852" t="str">
            <v>C</v>
          </cell>
          <cell r="D852" t="str">
            <v>N3</v>
          </cell>
          <cell r="E852" t="str">
            <v>Kayak Club Angerien</v>
          </cell>
          <cell r="F852" t="str">
            <v>1705</v>
          </cell>
          <cell r="G852" t="str">
            <v>Comite Departemental Ck De Charente Maritime</v>
          </cell>
          <cell r="H852" t="str">
            <v>1700</v>
          </cell>
          <cell r="I852" t="str">
            <v>Comite Regional Nouvelle Aquitaine Ck</v>
          </cell>
          <cell r="J852" t="str">
            <v>CR09</v>
          </cell>
          <cell r="K852" t="str">
            <v>1103.89</v>
          </cell>
          <cell r="L852">
            <v>465993</v>
          </cell>
          <cell r="M852" t="str">
            <v>MARCHE</v>
          </cell>
          <cell r="N852" t="str">
            <v>LOUIS</v>
          </cell>
          <cell r="O852" t="str">
            <v>M</v>
          </cell>
          <cell r="P852">
            <v>39908</v>
          </cell>
          <cell r="Q852" t="str">
            <v>LOUIS MARCHE</v>
          </cell>
        </row>
        <row r="853">
          <cell r="A853" t="str">
            <v>C1H466030</v>
          </cell>
          <cell r="B853" t="str">
            <v>C1H</v>
          </cell>
          <cell r="C853" t="str">
            <v>M</v>
          </cell>
          <cell r="D853" t="str">
            <v>Reg</v>
          </cell>
          <cell r="E853" t="str">
            <v>Canoe Kayak Club Poitevin</v>
          </cell>
          <cell r="F853" t="str">
            <v>8602</v>
          </cell>
          <cell r="G853" t="str">
            <v>Comite Departemental Ck De La Vienne</v>
          </cell>
          <cell r="H853" t="str">
            <v>8600</v>
          </cell>
          <cell r="I853" t="str">
            <v>Comite Regional Nouvelle Aquitaine Ck</v>
          </cell>
          <cell r="J853" t="str">
            <v>CR09</v>
          </cell>
          <cell r="K853" t="str">
            <v>1071.55</v>
          </cell>
          <cell r="L853">
            <v>466030</v>
          </cell>
          <cell r="M853" t="str">
            <v>CHATAIGNER</v>
          </cell>
          <cell r="N853" t="str">
            <v>GABRIEL</v>
          </cell>
          <cell r="O853" t="str">
            <v>M</v>
          </cell>
          <cell r="P853">
            <v>40199</v>
          </cell>
          <cell r="Q853" t="str">
            <v>GABRIEL CHATAIGNER</v>
          </cell>
        </row>
        <row r="854">
          <cell r="A854" t="str">
            <v>C1H466165</v>
          </cell>
          <cell r="B854" t="str">
            <v>C1H</v>
          </cell>
          <cell r="C854" t="str">
            <v>J</v>
          </cell>
          <cell r="D854" t="str">
            <v>N3</v>
          </cell>
          <cell r="E854" t="str">
            <v>Cadpa Huningue</v>
          </cell>
          <cell r="F854" t="str">
            <v>6801</v>
          </cell>
          <cell r="G854" t="str">
            <v>Comite Departemental Ck Du Haut Rhin</v>
          </cell>
          <cell r="H854" t="str">
            <v>6800</v>
          </cell>
          <cell r="I854" t="str">
            <v>Comite Regional Grand Est Ck</v>
          </cell>
          <cell r="J854" t="str">
            <v>CR05</v>
          </cell>
          <cell r="K854" t="str">
            <v>641.94</v>
          </cell>
          <cell r="L854">
            <v>466165</v>
          </cell>
          <cell r="M854" t="str">
            <v>MOGGS</v>
          </cell>
          <cell r="N854" t="str">
            <v>BENJAMIN</v>
          </cell>
          <cell r="O854" t="str">
            <v>M</v>
          </cell>
          <cell r="P854">
            <v>39279</v>
          </cell>
          <cell r="Q854" t="str">
            <v>BENJAMIN MOGGS</v>
          </cell>
        </row>
        <row r="855">
          <cell r="A855" t="str">
            <v>C1H466255</v>
          </cell>
          <cell r="B855" t="str">
            <v>C1H</v>
          </cell>
          <cell r="C855" t="str">
            <v>C</v>
          </cell>
          <cell r="D855" t="str">
            <v>Reg</v>
          </cell>
          <cell r="E855" t="str">
            <v>Club De Canoe-kayak Des Ecrins</v>
          </cell>
          <cell r="F855" t="str">
            <v>0506</v>
          </cell>
          <cell r="G855" t="str">
            <v>Comite Departemental Ck Des Hautes Alpes</v>
          </cell>
          <cell r="H855" t="str">
            <v>0500</v>
          </cell>
          <cell r="I855" t="str">
            <v>Comite Provence Alpes Cote D'azur De Canoe Kayak</v>
          </cell>
          <cell r="J855" t="str">
            <v>CR12</v>
          </cell>
          <cell r="K855" t="str">
            <v>1295.11</v>
          </cell>
          <cell r="L855">
            <v>466255</v>
          </cell>
          <cell r="M855" t="str">
            <v>BAENTS</v>
          </cell>
          <cell r="N855" t="str">
            <v>YOHEN</v>
          </cell>
          <cell r="O855" t="str">
            <v>M</v>
          </cell>
          <cell r="P855">
            <v>39631</v>
          </cell>
          <cell r="Q855" t="str">
            <v>YOHEN BAENTS</v>
          </cell>
        </row>
        <row r="856">
          <cell r="A856" t="str">
            <v>C1H466290</v>
          </cell>
          <cell r="B856" t="str">
            <v>C1H</v>
          </cell>
          <cell r="C856" t="str">
            <v>C</v>
          </cell>
          <cell r="D856" t="str">
            <v>Reg</v>
          </cell>
          <cell r="E856" t="str">
            <v>Red Star Club Champigny</v>
          </cell>
          <cell r="F856" t="str">
            <v>9407</v>
          </cell>
          <cell r="G856" t="str">
            <v>Comite Departemental Ck Du Val De Marne</v>
          </cell>
          <cell r="H856" t="str">
            <v>9400</v>
          </cell>
          <cell r="I856" t="str">
            <v>Comite Regional Ile De France Ck</v>
          </cell>
          <cell r="J856" t="str">
            <v>CR07</v>
          </cell>
          <cell r="K856" t="str">
            <v>1315</v>
          </cell>
          <cell r="L856">
            <v>466290</v>
          </cell>
          <cell r="M856" t="str">
            <v>CHERANCE</v>
          </cell>
          <cell r="N856" t="str">
            <v>MARC</v>
          </cell>
          <cell r="O856" t="str">
            <v>M</v>
          </cell>
          <cell r="P856">
            <v>40163</v>
          </cell>
          <cell r="Q856" t="str">
            <v>MARC CHERANCE</v>
          </cell>
        </row>
        <row r="857">
          <cell r="A857" t="str">
            <v>C1H467875</v>
          </cell>
          <cell r="B857" t="str">
            <v>C1H</v>
          </cell>
          <cell r="C857" t="str">
            <v>M</v>
          </cell>
          <cell r="D857" t="str">
            <v>N3</v>
          </cell>
          <cell r="E857" t="str">
            <v>Kayak Club De Rennes</v>
          </cell>
          <cell r="F857" t="str">
            <v>3503</v>
          </cell>
          <cell r="G857" t="str">
            <v>Comite Departemental Ck D'ille Et Vilaine</v>
          </cell>
          <cell r="H857" t="str">
            <v>3500</v>
          </cell>
          <cell r="I857" t="str">
            <v>Comite Regional Bretagne Ck</v>
          </cell>
          <cell r="J857" t="str">
            <v>CR03</v>
          </cell>
          <cell r="K857" t="str">
            <v>838.32</v>
          </cell>
          <cell r="L857">
            <v>467875</v>
          </cell>
          <cell r="M857" t="str">
            <v>PIEL</v>
          </cell>
          <cell r="N857" t="str">
            <v>JULES</v>
          </cell>
          <cell r="O857" t="str">
            <v>M</v>
          </cell>
          <cell r="P857">
            <v>40846</v>
          </cell>
          <cell r="Q857" t="str">
            <v>JULES PIEL</v>
          </cell>
        </row>
        <row r="858">
          <cell r="A858" t="str">
            <v>C1H468412</v>
          </cell>
          <cell r="B858" t="str">
            <v>C1H</v>
          </cell>
          <cell r="C858" t="str">
            <v>C</v>
          </cell>
          <cell r="D858" t="str">
            <v>Reg</v>
          </cell>
          <cell r="E858" t="str">
            <v>Foix Canoe Kayak Eau Vive</v>
          </cell>
          <cell r="F858" t="str">
            <v>0912</v>
          </cell>
          <cell r="G858" t="str">
            <v>Comite Departemental Ck De L'ariege</v>
          </cell>
          <cell r="H858" t="str">
            <v>0900</v>
          </cell>
          <cell r="I858" t="str">
            <v>Comite Regional Occitanie Ck</v>
          </cell>
          <cell r="J858" t="str">
            <v>CR10</v>
          </cell>
          <cell r="K858" t="str">
            <v>1224.7</v>
          </cell>
          <cell r="L858">
            <v>468412</v>
          </cell>
          <cell r="M858" t="str">
            <v>VERRO</v>
          </cell>
          <cell r="N858" t="str">
            <v>NOA</v>
          </cell>
          <cell r="O858" t="str">
            <v>M</v>
          </cell>
          <cell r="P858">
            <v>40161</v>
          </cell>
          <cell r="Q858" t="str">
            <v>NOA VERRO</v>
          </cell>
        </row>
        <row r="859">
          <cell r="A859" t="str">
            <v>C1H468416</v>
          </cell>
          <cell r="B859" t="str">
            <v>C1H</v>
          </cell>
          <cell r="C859" t="str">
            <v>C</v>
          </cell>
          <cell r="D859" t="str">
            <v>N3</v>
          </cell>
          <cell r="E859" t="str">
            <v>Foix Canoe Kayak Eau Vive</v>
          </cell>
          <cell r="F859" t="str">
            <v>0912</v>
          </cell>
          <cell r="G859" t="str">
            <v>Comite Departemental Ck De L'ariege</v>
          </cell>
          <cell r="H859" t="str">
            <v>0900</v>
          </cell>
          <cell r="I859" t="str">
            <v>Comite Regional Occitanie Ck</v>
          </cell>
          <cell r="J859" t="str">
            <v>CR10</v>
          </cell>
          <cell r="K859" t="str">
            <v>806.07</v>
          </cell>
          <cell r="L859">
            <v>468416</v>
          </cell>
          <cell r="M859" t="str">
            <v>DUBALEN</v>
          </cell>
          <cell r="N859" t="str">
            <v>NOAH</v>
          </cell>
          <cell r="O859" t="str">
            <v>M</v>
          </cell>
          <cell r="P859">
            <v>40143</v>
          </cell>
          <cell r="Q859" t="str">
            <v>NOAH DUBALEN</v>
          </cell>
        </row>
        <row r="860">
          <cell r="A860" t="str">
            <v>C1H469296</v>
          </cell>
          <cell r="B860" t="str">
            <v>C1H</v>
          </cell>
          <cell r="C860" t="str">
            <v>C</v>
          </cell>
          <cell r="D860" t="str">
            <v>Reg</v>
          </cell>
          <cell r="E860" t="str">
            <v>Canoe Kayak Lagny</v>
          </cell>
          <cell r="F860" t="str">
            <v>7714</v>
          </cell>
          <cell r="G860" t="str">
            <v>Comite Departemental Ck De Seine Et Marne</v>
          </cell>
          <cell r="H860" t="str">
            <v>7700</v>
          </cell>
          <cell r="I860" t="str">
            <v>Comite Regional Ile De France Ck</v>
          </cell>
          <cell r="J860" t="str">
            <v>CR07</v>
          </cell>
          <cell r="K860" t="str">
            <v>3166.9</v>
          </cell>
          <cell r="L860">
            <v>469296</v>
          </cell>
          <cell r="M860" t="str">
            <v>PICARD</v>
          </cell>
          <cell r="N860" t="str">
            <v>DORIAN</v>
          </cell>
          <cell r="O860" t="str">
            <v>M</v>
          </cell>
          <cell r="P860">
            <v>39499</v>
          </cell>
          <cell r="Q860" t="str">
            <v>DORIAN PICARD</v>
          </cell>
        </row>
        <row r="861">
          <cell r="A861" t="str">
            <v>C1H470728</v>
          </cell>
          <cell r="B861" t="str">
            <v>C1H</v>
          </cell>
          <cell r="C861" t="str">
            <v>C</v>
          </cell>
          <cell r="D861" t="str">
            <v>N3</v>
          </cell>
          <cell r="E861" t="str">
            <v>Torcy Canoe Kayak</v>
          </cell>
          <cell r="F861" t="str">
            <v>7705</v>
          </cell>
          <cell r="G861" t="str">
            <v>Comite Departemental Ck De Seine Et Marne</v>
          </cell>
          <cell r="H861" t="str">
            <v>7700</v>
          </cell>
          <cell r="I861" t="str">
            <v>Comite Regional Ile De France Ck</v>
          </cell>
          <cell r="J861" t="str">
            <v>CR07</v>
          </cell>
          <cell r="K861" t="str">
            <v>860.55</v>
          </cell>
          <cell r="L861">
            <v>470728</v>
          </cell>
          <cell r="M861" t="str">
            <v>DERVIEUX</v>
          </cell>
          <cell r="N861" t="str">
            <v>HUGUES</v>
          </cell>
          <cell r="O861" t="str">
            <v>M</v>
          </cell>
          <cell r="P861">
            <v>40067</v>
          </cell>
          <cell r="Q861" t="str">
            <v>HUGUES DERVIEUX</v>
          </cell>
        </row>
        <row r="862">
          <cell r="A862" t="str">
            <v>C1H470893</v>
          </cell>
          <cell r="B862" t="str">
            <v>C1H</v>
          </cell>
          <cell r="C862" t="str">
            <v>M</v>
          </cell>
          <cell r="D862" t="str">
            <v>N3</v>
          </cell>
          <cell r="E862" t="str">
            <v>C.k.c. Guingampais</v>
          </cell>
          <cell r="F862" t="str">
            <v>2211</v>
          </cell>
          <cell r="G862" t="str">
            <v>Comite Departemental Ck Cotes D'armor</v>
          </cell>
          <cell r="H862" t="str">
            <v>2200</v>
          </cell>
          <cell r="I862" t="str">
            <v>Comite Regional Bretagne Ck</v>
          </cell>
          <cell r="J862" t="str">
            <v>CR03</v>
          </cell>
          <cell r="K862" t="str">
            <v>1051.42</v>
          </cell>
          <cell r="L862">
            <v>470893</v>
          </cell>
          <cell r="M862" t="str">
            <v>BEAUCOURT</v>
          </cell>
          <cell r="N862" t="str">
            <v>NOE</v>
          </cell>
          <cell r="O862" t="str">
            <v>M</v>
          </cell>
          <cell r="P862">
            <v>40199</v>
          </cell>
          <cell r="Q862" t="str">
            <v>NOE BEAUCOURT</v>
          </cell>
        </row>
        <row r="863">
          <cell r="A863" t="str">
            <v>C1H470904</v>
          </cell>
          <cell r="B863" t="str">
            <v>C1H</v>
          </cell>
          <cell r="C863" t="str">
            <v>C</v>
          </cell>
          <cell r="D863" t="str">
            <v>Reg</v>
          </cell>
          <cell r="E863" t="str">
            <v>Canoe Kayak Vivonne Les Pagayous</v>
          </cell>
          <cell r="F863" t="str">
            <v>8604</v>
          </cell>
          <cell r="G863" t="str">
            <v>Comite Departemental Ck De La Vienne</v>
          </cell>
          <cell r="H863" t="str">
            <v>8600</v>
          </cell>
          <cell r="I863" t="str">
            <v>Comite Regional Nouvelle Aquitaine Ck</v>
          </cell>
          <cell r="J863" t="str">
            <v>CR09</v>
          </cell>
          <cell r="K863" t="str">
            <v>1423.9</v>
          </cell>
          <cell r="L863">
            <v>470904</v>
          </cell>
          <cell r="M863" t="str">
            <v>GIRARD</v>
          </cell>
          <cell r="N863" t="str">
            <v>LENNY</v>
          </cell>
          <cell r="O863" t="str">
            <v>M</v>
          </cell>
          <cell r="P863">
            <v>40032</v>
          </cell>
          <cell r="Q863" t="str">
            <v>LENNY GIRARD</v>
          </cell>
        </row>
        <row r="864">
          <cell r="A864" t="str">
            <v>C1H471343</v>
          </cell>
          <cell r="B864" t="str">
            <v>C1H</v>
          </cell>
          <cell r="C864" t="str">
            <v>M</v>
          </cell>
          <cell r="D864" t="str">
            <v>Reg</v>
          </cell>
          <cell r="E864" t="str">
            <v>Canoe Kayak De Vertou</v>
          </cell>
          <cell r="F864" t="str">
            <v>4419</v>
          </cell>
          <cell r="G864" t="str">
            <v>Comite Departemental Ck De Loire Atlantique</v>
          </cell>
          <cell r="H864" t="str">
            <v>4400</v>
          </cell>
          <cell r="I864" t="str">
            <v>Comite Regional Pays De La Loire Ck</v>
          </cell>
          <cell r="J864" t="str">
            <v>CR11</v>
          </cell>
          <cell r="K864" t="str">
            <v>1684.25</v>
          </cell>
          <cell r="L864">
            <v>471343</v>
          </cell>
          <cell r="M864" t="str">
            <v>JULIOT</v>
          </cell>
          <cell r="N864" t="str">
            <v>MARCEAU</v>
          </cell>
          <cell r="O864" t="str">
            <v>M</v>
          </cell>
          <cell r="P864">
            <v>40541</v>
          </cell>
          <cell r="Q864" t="str">
            <v>MARCEAU JULIOT</v>
          </cell>
        </row>
        <row r="865">
          <cell r="A865" t="str">
            <v>C1H471448</v>
          </cell>
          <cell r="B865" t="str">
            <v>C1H</v>
          </cell>
          <cell r="C865" t="str">
            <v>C</v>
          </cell>
          <cell r="D865" t="str">
            <v>N3</v>
          </cell>
          <cell r="E865" t="str">
            <v>Canoe Kayak Jarnac Sports</v>
          </cell>
          <cell r="F865" t="str">
            <v>1608</v>
          </cell>
          <cell r="G865" t="str">
            <v>Comite Departemental Ck De La Charente</v>
          </cell>
          <cell r="H865" t="str">
            <v>1600</v>
          </cell>
          <cell r="I865" t="str">
            <v>Comite Regional Nouvelle Aquitaine Ck</v>
          </cell>
          <cell r="J865" t="str">
            <v>CR09</v>
          </cell>
          <cell r="K865" t="str">
            <v>639.56</v>
          </cell>
          <cell r="L865">
            <v>471448</v>
          </cell>
          <cell r="M865" t="str">
            <v>BASSET - BACLES</v>
          </cell>
          <cell r="N865" t="str">
            <v>BRICE</v>
          </cell>
          <cell r="O865" t="str">
            <v>M</v>
          </cell>
          <cell r="P865">
            <v>39456</v>
          </cell>
          <cell r="Q865" t="str">
            <v>BRICE BASSET - BACLES</v>
          </cell>
        </row>
        <row r="866">
          <cell r="A866" t="str">
            <v>C1H471451</v>
          </cell>
          <cell r="B866" t="str">
            <v>C1H</v>
          </cell>
          <cell r="C866" t="str">
            <v>J</v>
          </cell>
          <cell r="D866" t="str">
            <v>Reg</v>
          </cell>
          <cell r="E866" t="str">
            <v>Montpellier Mediterranee Metropole Ck-uc</v>
          </cell>
          <cell r="F866" t="str">
            <v>3407</v>
          </cell>
          <cell r="G866" t="str">
            <v>Comite Departemental Ck De L'herault</v>
          </cell>
          <cell r="H866" t="str">
            <v>3400</v>
          </cell>
          <cell r="I866" t="str">
            <v>Comite Regional Occitanie Ck</v>
          </cell>
          <cell r="J866" t="str">
            <v>CR10</v>
          </cell>
          <cell r="K866" t="str">
            <v>999.96</v>
          </cell>
          <cell r="L866">
            <v>471451</v>
          </cell>
          <cell r="M866" t="str">
            <v>OLIVE</v>
          </cell>
          <cell r="N866" t="str">
            <v>GUILLAUME</v>
          </cell>
          <cell r="O866" t="str">
            <v>M</v>
          </cell>
          <cell r="P866">
            <v>39416</v>
          </cell>
          <cell r="Q866" t="str">
            <v>GUILLAUME OLIVE</v>
          </cell>
        </row>
        <row r="867">
          <cell r="A867" t="str">
            <v>C1H471520</v>
          </cell>
          <cell r="B867" t="str">
            <v>C1H</v>
          </cell>
          <cell r="C867" t="str">
            <v>V2</v>
          </cell>
          <cell r="D867" t="str">
            <v>N3</v>
          </cell>
          <cell r="E867" t="str">
            <v>Hermes Canoe Kayak</v>
          </cell>
          <cell r="F867" t="str">
            <v>6009</v>
          </cell>
          <cell r="G867" t="str">
            <v>Comite Departemental Ck De L'oise</v>
          </cell>
          <cell r="H867" t="str">
            <v>6000</v>
          </cell>
          <cell r="I867" t="str">
            <v>Comite Regional Hauts De France Ck</v>
          </cell>
          <cell r="J867" t="str">
            <v>CR06</v>
          </cell>
          <cell r="K867" t="str">
            <v>526.84</v>
          </cell>
          <cell r="L867">
            <v>471520</v>
          </cell>
          <cell r="M867" t="str">
            <v>SIEROTA</v>
          </cell>
          <cell r="N867" t="str">
            <v>JACOB</v>
          </cell>
          <cell r="O867" t="str">
            <v>M</v>
          </cell>
          <cell r="P867">
            <v>30809</v>
          </cell>
          <cell r="Q867" t="str">
            <v>JACOB SIEROTA</v>
          </cell>
        </row>
        <row r="868">
          <cell r="A868" t="str">
            <v>C1H471983</v>
          </cell>
          <cell r="B868" t="str">
            <v>C1H</v>
          </cell>
          <cell r="C868" t="str">
            <v>M</v>
          </cell>
          <cell r="D868" t="str">
            <v>Reg</v>
          </cell>
          <cell r="E868" t="str">
            <v>Canoe Kayak Club France</v>
          </cell>
          <cell r="F868" t="str">
            <v>9402</v>
          </cell>
          <cell r="G868" t="str">
            <v>Comite Departemental Ck Du Val De Marne</v>
          </cell>
          <cell r="H868" t="str">
            <v>9400</v>
          </cell>
          <cell r="I868" t="str">
            <v>Comite Regional Ile De France Ck</v>
          </cell>
          <cell r="J868" t="str">
            <v>CR07</v>
          </cell>
          <cell r="K868" t="str">
            <v>797.93</v>
          </cell>
          <cell r="L868">
            <v>471983</v>
          </cell>
          <cell r="M868" t="str">
            <v>DURAND-LAVOINE</v>
          </cell>
          <cell r="N868" t="str">
            <v>TIAGO</v>
          </cell>
          <cell r="O868" t="str">
            <v>M</v>
          </cell>
          <cell r="P868">
            <v>40308</v>
          </cell>
          <cell r="Q868" t="str">
            <v>TIAGO DURAND-LAVOINE</v>
          </cell>
        </row>
        <row r="869">
          <cell r="A869" t="str">
            <v>C1H472563</v>
          </cell>
          <cell r="B869" t="str">
            <v>C1H</v>
          </cell>
          <cell r="C869" t="str">
            <v>M</v>
          </cell>
          <cell r="D869" t="str">
            <v>N3</v>
          </cell>
          <cell r="E869" t="str">
            <v>Kayak Club De Metz</v>
          </cell>
          <cell r="F869" t="str">
            <v>5704</v>
          </cell>
          <cell r="G869" t="str">
            <v>Comite Departemental Ck De La Moselle</v>
          </cell>
          <cell r="H869" t="str">
            <v>5700</v>
          </cell>
          <cell r="I869" t="str">
            <v>Comite Regional Grand Est Ck</v>
          </cell>
          <cell r="J869" t="str">
            <v>CR05</v>
          </cell>
          <cell r="K869" t="str">
            <v>1072.77</v>
          </cell>
          <cell r="L869">
            <v>472563</v>
          </cell>
          <cell r="M869" t="str">
            <v>DISEURS</v>
          </cell>
          <cell r="N869" t="str">
            <v>NATHANAËL</v>
          </cell>
          <cell r="O869" t="str">
            <v>M</v>
          </cell>
          <cell r="P869">
            <v>40500</v>
          </cell>
          <cell r="Q869" t="str">
            <v>NATHANAËL DISEURS</v>
          </cell>
        </row>
        <row r="870">
          <cell r="A870" t="str">
            <v>C1H472595</v>
          </cell>
          <cell r="B870" t="str">
            <v>C1H</v>
          </cell>
          <cell r="C870" t="str">
            <v>C</v>
          </cell>
          <cell r="D870" t="str">
            <v>N3</v>
          </cell>
          <cell r="E870" t="str">
            <v>Ck Vallee De Montlucon</v>
          </cell>
          <cell r="F870" t="str">
            <v>0310</v>
          </cell>
          <cell r="G870" t="str">
            <v>Comite Departemental Ck De L'allier</v>
          </cell>
          <cell r="H870" t="str">
            <v>0300</v>
          </cell>
          <cell r="I870" t="str">
            <v>Comite Regional Auvergne RhÔne Alpes Ck</v>
          </cell>
          <cell r="J870" t="str">
            <v>CR01</v>
          </cell>
          <cell r="K870" t="str">
            <v>794.68</v>
          </cell>
          <cell r="L870">
            <v>472595</v>
          </cell>
          <cell r="M870" t="str">
            <v>GALL</v>
          </cell>
          <cell r="N870" t="str">
            <v>VALENTIN</v>
          </cell>
          <cell r="O870" t="str">
            <v>M</v>
          </cell>
          <cell r="P870">
            <v>40082</v>
          </cell>
          <cell r="Q870" t="str">
            <v>VALENTIN GALL</v>
          </cell>
        </row>
        <row r="871">
          <cell r="A871" t="str">
            <v>C1H474143</v>
          </cell>
          <cell r="B871" t="str">
            <v>C1H</v>
          </cell>
          <cell r="C871" t="str">
            <v>C</v>
          </cell>
          <cell r="D871" t="str">
            <v>N3</v>
          </cell>
          <cell r="E871" t="str">
            <v>Ascpa C.k. Strasbourg</v>
          </cell>
          <cell r="F871" t="str">
            <v>6718</v>
          </cell>
          <cell r="G871" t="str">
            <v>Comite Departemental Ck Du Bas Rhin</v>
          </cell>
          <cell r="H871" t="str">
            <v>6700</v>
          </cell>
          <cell r="I871" t="str">
            <v>Comite Regional Grand Est Ck</v>
          </cell>
          <cell r="J871" t="str">
            <v>CR05</v>
          </cell>
          <cell r="K871" t="str">
            <v>943.71</v>
          </cell>
          <cell r="L871">
            <v>474143</v>
          </cell>
          <cell r="M871" t="str">
            <v>STEHLY</v>
          </cell>
          <cell r="N871" t="str">
            <v>ROBIN</v>
          </cell>
          <cell r="O871" t="str">
            <v>M</v>
          </cell>
          <cell r="P871">
            <v>39835</v>
          </cell>
          <cell r="Q871" t="str">
            <v>ROBIN STEHLY</v>
          </cell>
        </row>
        <row r="872">
          <cell r="A872" t="str">
            <v>C1H474228</v>
          </cell>
          <cell r="B872" t="str">
            <v>C1H</v>
          </cell>
          <cell r="C872" t="str">
            <v>M</v>
          </cell>
          <cell r="D872" t="str">
            <v>N3</v>
          </cell>
          <cell r="E872" t="str">
            <v xml:space="preserve">Plumeliau Canoe Kayak </v>
          </cell>
          <cell r="F872" t="str">
            <v>5605</v>
          </cell>
          <cell r="G872" t="str">
            <v>Comite Departemental Ck Du Morbihan</v>
          </cell>
          <cell r="H872" t="str">
            <v>5600</v>
          </cell>
          <cell r="I872" t="str">
            <v>Comite Regional Bretagne Ck</v>
          </cell>
          <cell r="J872" t="str">
            <v>CR03</v>
          </cell>
          <cell r="K872" t="str">
            <v>721.18</v>
          </cell>
          <cell r="L872">
            <v>474228</v>
          </cell>
          <cell r="M872" t="str">
            <v>LINE</v>
          </cell>
          <cell r="N872" t="str">
            <v>CHARLY</v>
          </cell>
          <cell r="O872" t="str">
            <v>M</v>
          </cell>
          <cell r="P872">
            <v>40406</v>
          </cell>
          <cell r="Q872" t="str">
            <v>CHARLY LINE</v>
          </cell>
        </row>
        <row r="873">
          <cell r="A873" t="str">
            <v>C1H474341</v>
          </cell>
          <cell r="B873" t="str">
            <v>C1H</v>
          </cell>
          <cell r="C873" t="str">
            <v>C</v>
          </cell>
          <cell r="D873" t="str">
            <v>Reg</v>
          </cell>
          <cell r="E873" t="str">
            <v>Club De Canoe-kayak Des Ecrins</v>
          </cell>
          <cell r="F873" t="str">
            <v>0506</v>
          </cell>
          <cell r="G873" t="str">
            <v>Comite Departemental Ck Des Hautes Alpes</v>
          </cell>
          <cell r="H873" t="str">
            <v>0500</v>
          </cell>
          <cell r="I873" t="str">
            <v>Comite Provence Alpes Cote D'azur De Canoe Kayak</v>
          </cell>
          <cell r="J873" t="str">
            <v>CR12</v>
          </cell>
          <cell r="K873" t="str">
            <v>1188.52</v>
          </cell>
          <cell r="L873">
            <v>474341</v>
          </cell>
          <cell r="M873" t="str">
            <v>FAURE BRAC</v>
          </cell>
          <cell r="N873" t="str">
            <v>NAEL</v>
          </cell>
          <cell r="O873" t="str">
            <v>M</v>
          </cell>
          <cell r="P873">
            <v>39603</v>
          </cell>
          <cell r="Q873" t="str">
            <v>NAEL FAURE BRAC</v>
          </cell>
        </row>
        <row r="874">
          <cell r="A874" t="str">
            <v>C1H475757</v>
          </cell>
          <cell r="B874" t="str">
            <v>C1H</v>
          </cell>
          <cell r="C874" t="str">
            <v>M</v>
          </cell>
          <cell r="D874" t="str">
            <v>Reg</v>
          </cell>
          <cell r="E874" t="str">
            <v>Getigne Canoe Kayak</v>
          </cell>
          <cell r="F874" t="str">
            <v>4409</v>
          </cell>
          <cell r="G874" t="str">
            <v>Comite Departemental Ck De Loire Atlantique</v>
          </cell>
          <cell r="H874" t="str">
            <v>4400</v>
          </cell>
          <cell r="I874" t="str">
            <v>Comite Regional Pays De La Loire Ck</v>
          </cell>
          <cell r="J874" t="str">
            <v>CR11</v>
          </cell>
          <cell r="K874" t="str">
            <v>3034.11</v>
          </cell>
          <cell r="L874">
            <v>475757</v>
          </cell>
          <cell r="M874" t="str">
            <v>AGUESSE</v>
          </cell>
          <cell r="N874" t="str">
            <v>NOAM</v>
          </cell>
          <cell r="O874" t="str">
            <v>M</v>
          </cell>
          <cell r="P874">
            <v>40699</v>
          </cell>
          <cell r="Q874" t="str">
            <v>NOAM AGUESSE</v>
          </cell>
        </row>
        <row r="875">
          <cell r="A875" t="str">
            <v>C1H476827</v>
          </cell>
          <cell r="B875" t="str">
            <v>C1H</v>
          </cell>
          <cell r="C875" t="str">
            <v>M</v>
          </cell>
          <cell r="D875" t="str">
            <v>Reg</v>
          </cell>
          <cell r="E875" t="str">
            <v>Kayak Club Pont Rean</v>
          </cell>
          <cell r="F875" t="str">
            <v>3501</v>
          </cell>
          <cell r="G875" t="str">
            <v>Comite Departemental Ck D'ille Et Vilaine</v>
          </cell>
          <cell r="H875" t="str">
            <v>3500</v>
          </cell>
          <cell r="I875" t="str">
            <v>Comite Regional Bretagne Ck</v>
          </cell>
          <cell r="J875" t="str">
            <v>CR03</v>
          </cell>
          <cell r="K875" t="str">
            <v>3377.3</v>
          </cell>
          <cell r="L875">
            <v>476827</v>
          </cell>
          <cell r="M875" t="str">
            <v>MAHAUT</v>
          </cell>
          <cell r="N875" t="str">
            <v>ONESIME</v>
          </cell>
          <cell r="O875" t="str">
            <v>M</v>
          </cell>
          <cell r="P875">
            <v>40454</v>
          </cell>
          <cell r="Q875" t="str">
            <v>ONESIME MAHAUT</v>
          </cell>
        </row>
        <row r="876">
          <cell r="A876" t="str">
            <v>C1H476875</v>
          </cell>
          <cell r="B876" t="str">
            <v>C1H</v>
          </cell>
          <cell r="C876" t="str">
            <v>J</v>
          </cell>
          <cell r="D876" t="str">
            <v>Reg</v>
          </cell>
          <cell r="E876" t="str">
            <v>Club Nautique Aubois</v>
          </cell>
          <cell r="F876" t="str">
            <v>1004</v>
          </cell>
          <cell r="G876" t="str">
            <v>Comite Departemental Ck De L'aube</v>
          </cell>
          <cell r="H876" t="str">
            <v>1000</v>
          </cell>
          <cell r="I876" t="str">
            <v>Comite Regional Grand Est Ck</v>
          </cell>
          <cell r="J876" t="str">
            <v>CR05</v>
          </cell>
          <cell r="K876" t="str">
            <v>1108.31</v>
          </cell>
          <cell r="L876">
            <v>476875</v>
          </cell>
          <cell r="M876" t="str">
            <v>BOUTEVILLAIN</v>
          </cell>
          <cell r="N876" t="str">
            <v>MAXIME</v>
          </cell>
          <cell r="O876" t="str">
            <v>M</v>
          </cell>
          <cell r="P876">
            <v>39318</v>
          </cell>
          <cell r="Q876" t="str">
            <v>MAXIME BOUTEVILLAIN</v>
          </cell>
        </row>
        <row r="877">
          <cell r="A877" t="str">
            <v>C1H477029</v>
          </cell>
          <cell r="B877" t="str">
            <v>C1H</v>
          </cell>
          <cell r="C877" t="str">
            <v>M</v>
          </cell>
          <cell r="D877" t="str">
            <v>N3</v>
          </cell>
          <cell r="E877" t="str">
            <v>Angouleme Canoe Kayak</v>
          </cell>
          <cell r="F877" t="str">
            <v>1612</v>
          </cell>
          <cell r="G877" t="str">
            <v>Comite Departemental Ck De La Charente</v>
          </cell>
          <cell r="H877" t="str">
            <v>1600</v>
          </cell>
          <cell r="I877" t="str">
            <v>Comite Regional Nouvelle Aquitaine Ck</v>
          </cell>
          <cell r="J877" t="str">
            <v>CR09</v>
          </cell>
          <cell r="K877" t="str">
            <v>865.83</v>
          </cell>
          <cell r="L877">
            <v>477029</v>
          </cell>
          <cell r="M877" t="str">
            <v>DALGALARRONDO</v>
          </cell>
          <cell r="N877" t="str">
            <v>JOANI</v>
          </cell>
          <cell r="O877" t="str">
            <v>M</v>
          </cell>
          <cell r="P877">
            <v>40196</v>
          </cell>
          <cell r="Q877" t="str">
            <v>JOANI DALGALARRONDO</v>
          </cell>
        </row>
        <row r="878">
          <cell r="A878" t="str">
            <v>C1H477264</v>
          </cell>
          <cell r="B878" t="str">
            <v>C1H</v>
          </cell>
          <cell r="C878" t="str">
            <v>C</v>
          </cell>
          <cell r="D878" t="str">
            <v>N3</v>
          </cell>
          <cell r="E878" t="str">
            <v>Pau Canoe-kayak Club Universitaire</v>
          </cell>
          <cell r="F878" t="str">
            <v>6411</v>
          </cell>
          <cell r="G878" t="str">
            <v>Comite Departemental Ck Des Pyrenees Atlantiques</v>
          </cell>
          <cell r="H878" t="str">
            <v>6400</v>
          </cell>
          <cell r="I878" t="str">
            <v>Comite Regional Nouvelle Aquitaine Ck</v>
          </cell>
          <cell r="J878" t="str">
            <v>CR09</v>
          </cell>
          <cell r="K878" t="str">
            <v>1979.85</v>
          </cell>
          <cell r="L878">
            <v>477264</v>
          </cell>
          <cell r="M878" t="str">
            <v>MEUNIER</v>
          </cell>
          <cell r="N878" t="str">
            <v>ARTHUR</v>
          </cell>
          <cell r="O878" t="str">
            <v>M</v>
          </cell>
          <cell r="P878">
            <v>39560</v>
          </cell>
          <cell r="Q878" t="str">
            <v>ARTHUR MEUNIER</v>
          </cell>
        </row>
        <row r="879">
          <cell r="A879" t="str">
            <v>C1H477626</v>
          </cell>
          <cell r="B879" t="str">
            <v>C1H</v>
          </cell>
          <cell r="C879" t="str">
            <v>M</v>
          </cell>
          <cell r="D879" t="str">
            <v>Reg</v>
          </cell>
          <cell r="E879" t="str">
            <v>Venerque Eaux Vives</v>
          </cell>
          <cell r="F879" t="str">
            <v>3105</v>
          </cell>
          <cell r="G879" t="str">
            <v>Comite Departemental Ck De Haute Garonne</v>
          </cell>
          <cell r="H879" t="str">
            <v>3100</v>
          </cell>
          <cell r="I879" t="str">
            <v>Comite Regional Occitanie Ck</v>
          </cell>
          <cell r="J879" t="str">
            <v>CR10</v>
          </cell>
          <cell r="K879" t="str">
            <v>1346.82</v>
          </cell>
          <cell r="L879">
            <v>477626</v>
          </cell>
          <cell r="M879" t="str">
            <v>BERANGER BONIFACE</v>
          </cell>
          <cell r="N879" t="str">
            <v>ELOAN</v>
          </cell>
          <cell r="O879" t="str">
            <v>M</v>
          </cell>
          <cell r="P879">
            <v>40287</v>
          </cell>
          <cell r="Q879" t="str">
            <v>ELOAN BERANGER BONIFACE</v>
          </cell>
        </row>
        <row r="880">
          <cell r="A880" t="str">
            <v>C1H478083</v>
          </cell>
          <cell r="B880" t="str">
            <v>C1H</v>
          </cell>
          <cell r="C880" t="str">
            <v>J</v>
          </cell>
          <cell r="D880" t="str">
            <v>Reg</v>
          </cell>
          <cell r="E880" t="str">
            <v>C.k.c. Nancy Tomblaine</v>
          </cell>
          <cell r="F880" t="str">
            <v>5408</v>
          </cell>
          <cell r="G880" t="str">
            <v>Comite Departemental Ck De Meurthe Et Moselle</v>
          </cell>
          <cell r="H880" t="str">
            <v>5400</v>
          </cell>
          <cell r="I880" t="str">
            <v>Comite Regional Grand Est Ck</v>
          </cell>
          <cell r="J880" t="str">
            <v>CR05</v>
          </cell>
          <cell r="K880" t="str">
            <v>1382.76</v>
          </cell>
          <cell r="L880">
            <v>478083</v>
          </cell>
          <cell r="M880" t="str">
            <v>BALLAND</v>
          </cell>
          <cell r="N880" t="str">
            <v>VALENTIN</v>
          </cell>
          <cell r="O880" t="str">
            <v>M</v>
          </cell>
          <cell r="P880">
            <v>39192</v>
          </cell>
          <cell r="Q880" t="str">
            <v>VALENTIN BALLAND</v>
          </cell>
        </row>
        <row r="881">
          <cell r="A881" t="str">
            <v>C1H478264</v>
          </cell>
          <cell r="B881" t="str">
            <v>C1H</v>
          </cell>
          <cell r="C881" t="str">
            <v>C</v>
          </cell>
          <cell r="D881" t="str">
            <v>Reg</v>
          </cell>
          <cell r="E881" t="str">
            <v>Canoe Kayak Val De Risle</v>
          </cell>
          <cell r="F881" t="str">
            <v>2712</v>
          </cell>
          <cell r="G881" t="str">
            <v>Comite Departemental Ck De L'eure</v>
          </cell>
          <cell r="H881" t="str">
            <v>2700</v>
          </cell>
          <cell r="I881" t="str">
            <v>Comite Regional Normandie Ck</v>
          </cell>
          <cell r="J881" t="str">
            <v>CR08</v>
          </cell>
          <cell r="K881" t="str">
            <v>1048.97</v>
          </cell>
          <cell r="L881">
            <v>478264</v>
          </cell>
          <cell r="M881" t="str">
            <v>BELLIERE</v>
          </cell>
          <cell r="N881" t="str">
            <v>GABIN</v>
          </cell>
          <cell r="O881" t="str">
            <v>M</v>
          </cell>
          <cell r="P881">
            <v>39880</v>
          </cell>
          <cell r="Q881" t="str">
            <v>GABIN BELLIERE</v>
          </cell>
        </row>
        <row r="882">
          <cell r="A882" t="str">
            <v>C1H478267</v>
          </cell>
          <cell r="B882" t="str">
            <v>C1H</v>
          </cell>
          <cell r="C882" t="str">
            <v>C</v>
          </cell>
          <cell r="D882" t="str">
            <v>Reg</v>
          </cell>
          <cell r="E882" t="str">
            <v>Canoe Kayak Val De Risle</v>
          </cell>
          <cell r="F882" t="str">
            <v>2712</v>
          </cell>
          <cell r="G882" t="str">
            <v>Comite Departemental Ck De L'eure</v>
          </cell>
          <cell r="H882" t="str">
            <v>2700</v>
          </cell>
          <cell r="I882" t="str">
            <v>Comite Regional Normandie Ck</v>
          </cell>
          <cell r="J882" t="str">
            <v>CR08</v>
          </cell>
          <cell r="K882" t="str">
            <v>1298.4</v>
          </cell>
          <cell r="L882">
            <v>478267</v>
          </cell>
          <cell r="M882" t="str">
            <v>DURAND</v>
          </cell>
          <cell r="N882" t="str">
            <v>ERWAN</v>
          </cell>
          <cell r="O882" t="str">
            <v>M</v>
          </cell>
          <cell r="P882">
            <v>39846</v>
          </cell>
          <cell r="Q882" t="str">
            <v>ERWAN DURAND</v>
          </cell>
        </row>
        <row r="883">
          <cell r="A883" t="str">
            <v>C1H478302</v>
          </cell>
          <cell r="B883" t="str">
            <v>C1H</v>
          </cell>
          <cell r="C883" t="str">
            <v>C</v>
          </cell>
          <cell r="D883" t="str">
            <v>Reg</v>
          </cell>
          <cell r="E883" t="str">
            <v>Muret Olympique C.k.</v>
          </cell>
          <cell r="F883" t="str">
            <v>3112</v>
          </cell>
          <cell r="G883" t="str">
            <v>Comite Departemental Ck De Haute Garonne</v>
          </cell>
          <cell r="H883" t="str">
            <v>3100</v>
          </cell>
          <cell r="I883" t="str">
            <v>Comite Regional Occitanie Ck</v>
          </cell>
          <cell r="J883" t="str">
            <v>CR10</v>
          </cell>
          <cell r="K883" t="str">
            <v>820.39</v>
          </cell>
          <cell r="L883">
            <v>478302</v>
          </cell>
          <cell r="M883" t="str">
            <v>KUDELL</v>
          </cell>
          <cell r="N883" t="str">
            <v>LEANDRE</v>
          </cell>
          <cell r="O883" t="str">
            <v>M</v>
          </cell>
          <cell r="P883">
            <v>39822</v>
          </cell>
          <cell r="Q883" t="str">
            <v>LEANDRE KUDELL</v>
          </cell>
        </row>
        <row r="884">
          <cell r="A884" t="str">
            <v>C1H478377</v>
          </cell>
          <cell r="B884" t="str">
            <v>C1H</v>
          </cell>
          <cell r="C884" t="str">
            <v>C</v>
          </cell>
          <cell r="D884" t="str">
            <v>N3</v>
          </cell>
          <cell r="E884" t="str">
            <v>Eau Vive Embrun</v>
          </cell>
          <cell r="F884" t="str">
            <v>0504</v>
          </cell>
          <cell r="G884" t="str">
            <v>Comite Departemental Ck Des Hautes Alpes</v>
          </cell>
          <cell r="H884" t="str">
            <v>0500</v>
          </cell>
          <cell r="I884" t="str">
            <v>Comite Provence Alpes Cote D'azur De Canoe Kayak</v>
          </cell>
          <cell r="J884" t="str">
            <v>CR12</v>
          </cell>
          <cell r="K884" t="str">
            <v>773.01</v>
          </cell>
          <cell r="L884">
            <v>478377</v>
          </cell>
          <cell r="M884" t="str">
            <v>DROUAULT</v>
          </cell>
          <cell r="N884" t="str">
            <v>LUCAS</v>
          </cell>
          <cell r="O884" t="str">
            <v>M</v>
          </cell>
          <cell r="P884">
            <v>39692</v>
          </cell>
          <cell r="Q884" t="str">
            <v>LUCAS DROUAULT</v>
          </cell>
        </row>
        <row r="885">
          <cell r="A885" t="str">
            <v>C1H478416</v>
          </cell>
          <cell r="B885" t="str">
            <v>C1H</v>
          </cell>
          <cell r="C885" t="str">
            <v>M</v>
          </cell>
          <cell r="D885" t="str">
            <v>N3</v>
          </cell>
          <cell r="E885" t="str">
            <v>Haut Couserans Kayak Club</v>
          </cell>
          <cell r="F885" t="str">
            <v>0910</v>
          </cell>
          <cell r="G885" t="str">
            <v>Comite Departemental Ck De L'ariege</v>
          </cell>
          <cell r="H885" t="str">
            <v>0900</v>
          </cell>
          <cell r="I885" t="str">
            <v>Comite Regional Occitanie Ck</v>
          </cell>
          <cell r="J885" t="str">
            <v>CR10</v>
          </cell>
          <cell r="K885" t="str">
            <v>1057.05</v>
          </cell>
          <cell r="L885">
            <v>478416</v>
          </cell>
          <cell r="M885" t="str">
            <v>MONGRENIER</v>
          </cell>
          <cell r="N885" t="str">
            <v>ELIOT</v>
          </cell>
          <cell r="O885" t="str">
            <v>M</v>
          </cell>
          <cell r="P885">
            <v>40861</v>
          </cell>
          <cell r="Q885" t="str">
            <v>ELIOT MONGRENIER</v>
          </cell>
        </row>
        <row r="886">
          <cell r="A886" t="str">
            <v>C1H478495</v>
          </cell>
          <cell r="B886" t="str">
            <v>C1H</v>
          </cell>
          <cell r="C886" t="str">
            <v>M</v>
          </cell>
          <cell r="D886" t="str">
            <v>N3</v>
          </cell>
          <cell r="E886" t="str">
            <v>Ancerville-bar Le Duc</v>
          </cell>
          <cell r="F886" t="str">
            <v>5505</v>
          </cell>
          <cell r="G886" t="str">
            <v>Comite Departemental Ck De La Meuse</v>
          </cell>
          <cell r="H886" t="str">
            <v>5500</v>
          </cell>
          <cell r="I886" t="str">
            <v>Comite Regional Grand Est Ck</v>
          </cell>
          <cell r="J886" t="str">
            <v>CR05</v>
          </cell>
          <cell r="K886" t="str">
            <v>1023.54</v>
          </cell>
          <cell r="L886">
            <v>478495</v>
          </cell>
          <cell r="M886" t="str">
            <v>CHALONS</v>
          </cell>
          <cell r="N886" t="str">
            <v>OWEN</v>
          </cell>
          <cell r="O886" t="str">
            <v>M</v>
          </cell>
          <cell r="P886">
            <v>40492</v>
          </cell>
          <cell r="Q886" t="str">
            <v>OWEN CHALONS</v>
          </cell>
        </row>
        <row r="887">
          <cell r="A887" t="str">
            <v>C1H478989</v>
          </cell>
          <cell r="B887" t="str">
            <v>C1H</v>
          </cell>
          <cell r="C887" t="str">
            <v>C</v>
          </cell>
          <cell r="D887" t="str">
            <v>Reg</v>
          </cell>
          <cell r="E887" t="str">
            <v>Kayak Club De Metz</v>
          </cell>
          <cell r="F887" t="str">
            <v>5704</v>
          </cell>
          <cell r="G887" t="str">
            <v>Comite Departemental Ck De La Moselle</v>
          </cell>
          <cell r="H887" t="str">
            <v>5700</v>
          </cell>
          <cell r="I887" t="str">
            <v>Comite Regional Grand Est Ck</v>
          </cell>
          <cell r="J887" t="str">
            <v>CR05</v>
          </cell>
          <cell r="K887" t="str">
            <v>1088.08</v>
          </cell>
          <cell r="L887">
            <v>478989</v>
          </cell>
          <cell r="M887" t="str">
            <v>VALENSI</v>
          </cell>
          <cell r="N887" t="str">
            <v>VICTOR</v>
          </cell>
          <cell r="O887" t="str">
            <v>M</v>
          </cell>
          <cell r="P887">
            <v>40093</v>
          </cell>
          <cell r="Q887" t="str">
            <v>VICTOR VALENSI</v>
          </cell>
        </row>
        <row r="888">
          <cell r="A888" t="str">
            <v>C1H479009</v>
          </cell>
          <cell r="B888" t="str">
            <v>C1H</v>
          </cell>
          <cell r="C888" t="str">
            <v>M</v>
          </cell>
          <cell r="D888" t="str">
            <v>N3</v>
          </cell>
          <cell r="E888" t="str">
            <v>Red Star Club Champigny</v>
          </cell>
          <cell r="F888" t="str">
            <v>9407</v>
          </cell>
          <cell r="G888" t="str">
            <v>Comite Departemental Ck Du Val De Marne</v>
          </cell>
          <cell r="H888" t="str">
            <v>9400</v>
          </cell>
          <cell r="I888" t="str">
            <v>Comite Regional Ile De France Ck</v>
          </cell>
          <cell r="J888" t="str">
            <v>CR07</v>
          </cell>
          <cell r="K888" t="str">
            <v>1083.19</v>
          </cell>
          <cell r="L888">
            <v>479009</v>
          </cell>
          <cell r="M888" t="str">
            <v>AMI PHILOLAUS</v>
          </cell>
          <cell r="N888" t="str">
            <v>EWEN</v>
          </cell>
          <cell r="O888" t="str">
            <v>M</v>
          </cell>
          <cell r="P888">
            <v>40559</v>
          </cell>
          <cell r="Q888" t="str">
            <v>EWEN AMI PHILOLAUS</v>
          </cell>
        </row>
        <row r="889">
          <cell r="A889" t="str">
            <v>C1H479034</v>
          </cell>
          <cell r="B889" t="str">
            <v>C1H</v>
          </cell>
          <cell r="C889" t="str">
            <v>M</v>
          </cell>
          <cell r="D889" t="str">
            <v>N3</v>
          </cell>
          <cell r="E889" t="str">
            <v>Canoe Kayak Jarnac Sports</v>
          </cell>
          <cell r="F889" t="str">
            <v>1608</v>
          </cell>
          <cell r="G889" t="str">
            <v>Comite Departemental Ck De La Charente</v>
          </cell>
          <cell r="H889" t="str">
            <v>1600</v>
          </cell>
          <cell r="I889" t="str">
            <v>Comite Regional Nouvelle Aquitaine Ck</v>
          </cell>
          <cell r="J889" t="str">
            <v>CR09</v>
          </cell>
          <cell r="K889" t="str">
            <v>906.13</v>
          </cell>
          <cell r="L889">
            <v>479034</v>
          </cell>
          <cell r="M889" t="str">
            <v>CHACHAJ BOURGEOIS</v>
          </cell>
          <cell r="N889" t="str">
            <v>ANGEL</v>
          </cell>
          <cell r="O889" t="str">
            <v>M</v>
          </cell>
          <cell r="P889">
            <v>40492</v>
          </cell>
          <cell r="Q889" t="str">
            <v>ANGEL CHACHAJ BOURGEOIS</v>
          </cell>
        </row>
        <row r="890">
          <cell r="A890" t="str">
            <v>C1H479036</v>
          </cell>
          <cell r="B890" t="str">
            <v>C1H</v>
          </cell>
          <cell r="C890" t="str">
            <v>C</v>
          </cell>
          <cell r="D890" t="str">
            <v>N3</v>
          </cell>
          <cell r="E890" t="str">
            <v>Canoe Kayak Jarnac Sports</v>
          </cell>
          <cell r="F890" t="str">
            <v>1608</v>
          </cell>
          <cell r="G890" t="str">
            <v>Comite Departemental Ck De La Charente</v>
          </cell>
          <cell r="H890" t="str">
            <v>1600</v>
          </cell>
          <cell r="I890" t="str">
            <v>Comite Regional Nouvelle Aquitaine Ck</v>
          </cell>
          <cell r="J890" t="str">
            <v>CR09</v>
          </cell>
          <cell r="K890" t="str">
            <v>894.77</v>
          </cell>
          <cell r="L890">
            <v>479036</v>
          </cell>
          <cell r="M890" t="str">
            <v>LORRAIN</v>
          </cell>
          <cell r="N890" t="str">
            <v>JOSEPH</v>
          </cell>
          <cell r="O890" t="str">
            <v>M</v>
          </cell>
          <cell r="P890">
            <v>39697</v>
          </cell>
          <cell r="Q890" t="str">
            <v>JOSEPH LORRAIN</v>
          </cell>
        </row>
        <row r="891">
          <cell r="A891" t="str">
            <v>C1H479142</v>
          </cell>
          <cell r="B891" t="str">
            <v>C1H</v>
          </cell>
          <cell r="C891" t="str">
            <v>M</v>
          </cell>
          <cell r="D891" t="str">
            <v>Reg</v>
          </cell>
          <cell r="E891" t="str">
            <v>Canoe Kayak Jarnac Sports</v>
          </cell>
          <cell r="F891" t="str">
            <v>1608</v>
          </cell>
          <cell r="G891" t="str">
            <v>Comite Departemental Ck De La Charente</v>
          </cell>
          <cell r="H891" t="str">
            <v>1600</v>
          </cell>
          <cell r="I891" t="str">
            <v>Comite Regional Nouvelle Aquitaine Ck</v>
          </cell>
          <cell r="J891" t="str">
            <v>CR09</v>
          </cell>
          <cell r="K891" t="str">
            <v>1195.5</v>
          </cell>
          <cell r="L891">
            <v>479142</v>
          </cell>
          <cell r="M891" t="str">
            <v>JOBIT</v>
          </cell>
          <cell r="N891" t="str">
            <v>HUGO</v>
          </cell>
          <cell r="O891" t="str">
            <v>M</v>
          </cell>
          <cell r="P891">
            <v>40340</v>
          </cell>
          <cell r="Q891" t="str">
            <v>HUGO JOBIT</v>
          </cell>
        </row>
        <row r="892">
          <cell r="A892" t="str">
            <v>C1H479399</v>
          </cell>
          <cell r="B892" t="str">
            <v>C1H</v>
          </cell>
          <cell r="C892" t="str">
            <v>C</v>
          </cell>
          <cell r="D892" t="str">
            <v>Reg</v>
          </cell>
          <cell r="E892" t="str">
            <v>Kayak Club De Rennes</v>
          </cell>
          <cell r="F892" t="str">
            <v>3503</v>
          </cell>
          <cell r="G892" t="str">
            <v>Comite Departemental Ck D'ille Et Vilaine</v>
          </cell>
          <cell r="H892" t="str">
            <v>3500</v>
          </cell>
          <cell r="I892" t="str">
            <v>Comite Regional Bretagne Ck</v>
          </cell>
          <cell r="J892" t="str">
            <v>CR03</v>
          </cell>
          <cell r="K892" t="str">
            <v>2621.32</v>
          </cell>
          <cell r="L892">
            <v>479399</v>
          </cell>
          <cell r="M892" t="str">
            <v>VANDERHAGHEN</v>
          </cell>
          <cell r="N892" t="str">
            <v>JULES</v>
          </cell>
          <cell r="O892" t="str">
            <v>M</v>
          </cell>
          <cell r="P892">
            <v>40074</v>
          </cell>
          <cell r="Q892" t="str">
            <v>JULES VANDERHAGHEN</v>
          </cell>
        </row>
        <row r="893">
          <cell r="A893" t="str">
            <v>C1H479419</v>
          </cell>
          <cell r="B893" t="str">
            <v>C1H</v>
          </cell>
          <cell r="C893" t="str">
            <v>C</v>
          </cell>
          <cell r="D893" t="str">
            <v>Reg</v>
          </cell>
          <cell r="E893" t="str">
            <v>Bac Ck Sevres Issy</v>
          </cell>
          <cell r="F893" t="str">
            <v>9202</v>
          </cell>
          <cell r="G893" t="str">
            <v>Comite Departemental Ck Des Hauts De Seine</v>
          </cell>
          <cell r="H893" t="str">
            <v>9200</v>
          </cell>
          <cell r="I893" t="str">
            <v>Comite Regional Ile De France Ck</v>
          </cell>
          <cell r="J893" t="str">
            <v>CR07</v>
          </cell>
          <cell r="K893" t="str">
            <v>2538.59</v>
          </cell>
          <cell r="L893">
            <v>479419</v>
          </cell>
          <cell r="M893" t="str">
            <v>SOUNACK</v>
          </cell>
          <cell r="N893" t="str">
            <v>BENJAMIN</v>
          </cell>
          <cell r="O893" t="str">
            <v>M</v>
          </cell>
          <cell r="P893">
            <v>40022</v>
          </cell>
          <cell r="Q893" t="str">
            <v>BENJAMIN SOUNACK</v>
          </cell>
        </row>
        <row r="894">
          <cell r="A894" t="str">
            <v>C1H479505</v>
          </cell>
          <cell r="B894" t="str">
            <v>C1H</v>
          </cell>
          <cell r="C894" t="str">
            <v>C</v>
          </cell>
          <cell r="D894" t="str">
            <v>N3</v>
          </cell>
          <cell r="E894" t="str">
            <v>Angouleme Canoe Kayak</v>
          </cell>
          <cell r="F894" t="str">
            <v>1612</v>
          </cell>
          <cell r="G894" t="str">
            <v>Comite Departemental Ck De La Charente</v>
          </cell>
          <cell r="H894" t="str">
            <v>1600</v>
          </cell>
          <cell r="I894" t="str">
            <v>Comite Regional Nouvelle Aquitaine Ck</v>
          </cell>
          <cell r="J894" t="str">
            <v>CR09</v>
          </cell>
          <cell r="K894" t="str">
            <v>757.43</v>
          </cell>
          <cell r="L894">
            <v>479505</v>
          </cell>
          <cell r="M894" t="str">
            <v>VALENTIN</v>
          </cell>
          <cell r="N894" t="str">
            <v>COME</v>
          </cell>
          <cell r="O894" t="str">
            <v>M</v>
          </cell>
          <cell r="P894">
            <v>40040</v>
          </cell>
          <cell r="Q894" t="str">
            <v>COME VALENTIN</v>
          </cell>
        </row>
        <row r="895">
          <cell r="A895" t="str">
            <v>C1H479588</v>
          </cell>
          <cell r="B895" t="str">
            <v>C1H</v>
          </cell>
          <cell r="C895" t="str">
            <v>M</v>
          </cell>
          <cell r="D895" t="str">
            <v>Reg</v>
          </cell>
          <cell r="E895" t="str">
            <v>Canoe Kayak Val De Risle</v>
          </cell>
          <cell r="F895" t="str">
            <v>2712</v>
          </cell>
          <cell r="G895" t="str">
            <v>Comite Departemental Ck De L'eure</v>
          </cell>
          <cell r="H895" t="str">
            <v>2700</v>
          </cell>
          <cell r="I895" t="str">
            <v>Comite Regional Normandie Ck</v>
          </cell>
          <cell r="J895" t="str">
            <v>CR08</v>
          </cell>
          <cell r="K895" t="str">
            <v>1308.31</v>
          </cell>
          <cell r="L895">
            <v>479588</v>
          </cell>
          <cell r="M895" t="str">
            <v>VAUDREVILLE</v>
          </cell>
          <cell r="N895" t="str">
            <v>NOLAN</v>
          </cell>
          <cell r="O895" t="str">
            <v>M</v>
          </cell>
          <cell r="P895">
            <v>40497</v>
          </cell>
          <cell r="Q895" t="str">
            <v>NOLAN VAUDREVILLE</v>
          </cell>
        </row>
        <row r="896">
          <cell r="A896" t="str">
            <v>C1H480127</v>
          </cell>
          <cell r="B896" t="str">
            <v>C1H</v>
          </cell>
          <cell r="C896" t="str">
            <v>C</v>
          </cell>
          <cell r="D896" t="str">
            <v>N3</v>
          </cell>
          <cell r="E896" t="str">
            <v>Canoe Kayak Aturin</v>
          </cell>
          <cell r="F896" t="str">
            <v>4003</v>
          </cell>
          <cell r="G896" t="str">
            <v>Comite Departemental Ck Des Landes</v>
          </cell>
          <cell r="H896" t="str">
            <v>4000</v>
          </cell>
          <cell r="I896" t="str">
            <v>Comite Regional Nouvelle Aquitaine Ck</v>
          </cell>
          <cell r="J896" t="str">
            <v>CR09</v>
          </cell>
          <cell r="K896" t="str">
            <v>1047.9</v>
          </cell>
          <cell r="L896">
            <v>480127</v>
          </cell>
          <cell r="M896" t="str">
            <v>HERMANN</v>
          </cell>
          <cell r="N896" t="str">
            <v>ABEL</v>
          </cell>
          <cell r="O896" t="str">
            <v>M</v>
          </cell>
          <cell r="P896">
            <v>39471</v>
          </cell>
          <cell r="Q896" t="str">
            <v>ABEL HERMANN</v>
          </cell>
        </row>
        <row r="897">
          <cell r="A897" t="str">
            <v>C1H480172</v>
          </cell>
          <cell r="B897" t="str">
            <v>C1H</v>
          </cell>
          <cell r="C897" t="str">
            <v>C</v>
          </cell>
          <cell r="D897" t="str">
            <v>N3</v>
          </cell>
          <cell r="E897" t="str">
            <v>Les Castors Rislois Ck Pont-audemer</v>
          </cell>
          <cell r="F897" t="str">
            <v>2705</v>
          </cell>
          <cell r="G897" t="str">
            <v>Comite Departemental Ck De L'eure</v>
          </cell>
          <cell r="H897" t="str">
            <v>2700</v>
          </cell>
          <cell r="I897" t="str">
            <v>Comite Regional Normandie Ck</v>
          </cell>
          <cell r="J897" t="str">
            <v>CR08</v>
          </cell>
          <cell r="K897" t="str">
            <v>793.48</v>
          </cell>
          <cell r="L897">
            <v>480172</v>
          </cell>
          <cell r="M897" t="str">
            <v>MOREIRA</v>
          </cell>
          <cell r="N897" t="str">
            <v>DYLAN</v>
          </cell>
          <cell r="O897" t="str">
            <v>M</v>
          </cell>
          <cell r="P897">
            <v>39565</v>
          </cell>
          <cell r="Q897" t="str">
            <v>DYLAN MOREIRA</v>
          </cell>
        </row>
        <row r="898">
          <cell r="A898" t="str">
            <v>C1H480294</v>
          </cell>
          <cell r="B898" t="str">
            <v>C1H</v>
          </cell>
          <cell r="C898" t="str">
            <v>M</v>
          </cell>
          <cell r="D898" t="str">
            <v>Reg</v>
          </cell>
          <cell r="E898" t="str">
            <v>C.k.c. Nancy Tomblaine</v>
          </cell>
          <cell r="F898" t="str">
            <v>5408</v>
          </cell>
          <cell r="G898" t="str">
            <v>Comite Departemental Ck De Meurthe Et Moselle</v>
          </cell>
          <cell r="H898" t="str">
            <v>5400</v>
          </cell>
          <cell r="I898" t="str">
            <v>Comite Regional Grand Est Ck</v>
          </cell>
          <cell r="J898" t="str">
            <v>CR05</v>
          </cell>
          <cell r="K898" t="str">
            <v>1342.96</v>
          </cell>
          <cell r="L898">
            <v>480294</v>
          </cell>
          <cell r="M898" t="str">
            <v>DAL PONT</v>
          </cell>
          <cell r="N898" t="str">
            <v>SASHA</v>
          </cell>
          <cell r="O898" t="str">
            <v>M</v>
          </cell>
          <cell r="P898">
            <v>40369</v>
          </cell>
          <cell r="Q898" t="str">
            <v>SASHA DAL PONT</v>
          </cell>
        </row>
        <row r="899">
          <cell r="A899" t="str">
            <v>C1H480577</v>
          </cell>
          <cell r="B899" t="str">
            <v>C1H</v>
          </cell>
          <cell r="C899" t="str">
            <v>M</v>
          </cell>
          <cell r="D899" t="str">
            <v>Reg</v>
          </cell>
          <cell r="E899" t="str">
            <v>Val Des Chateaux Canoe Kayak</v>
          </cell>
          <cell r="F899" t="str">
            <v>4107</v>
          </cell>
          <cell r="G899" t="str">
            <v>Comite Departemental Ck Du Loir Et Cher</v>
          </cell>
          <cell r="H899" t="str">
            <v>4100</v>
          </cell>
          <cell r="I899" t="str">
            <v>Comite Regional Centre Val De Loire Ck</v>
          </cell>
          <cell r="J899" t="str">
            <v>CR04</v>
          </cell>
          <cell r="K899" t="str">
            <v>1288.76</v>
          </cell>
          <cell r="L899">
            <v>480577</v>
          </cell>
          <cell r="M899" t="str">
            <v>CORNUAU</v>
          </cell>
          <cell r="N899" t="str">
            <v>ESTEBAN</v>
          </cell>
          <cell r="O899" t="str">
            <v>M</v>
          </cell>
          <cell r="P899">
            <v>40238</v>
          </cell>
          <cell r="Q899" t="str">
            <v>ESTEBAN CORNUAU</v>
          </cell>
        </row>
        <row r="900">
          <cell r="A900" t="str">
            <v>C1H480648</v>
          </cell>
          <cell r="B900" t="str">
            <v>C1H</v>
          </cell>
          <cell r="C900" t="str">
            <v>M</v>
          </cell>
          <cell r="D900" t="str">
            <v>N3</v>
          </cell>
          <cell r="E900" t="str">
            <v>U.s. Sauveterre C.k.</v>
          </cell>
          <cell r="F900" t="str">
            <v>6415</v>
          </cell>
          <cell r="G900" t="str">
            <v>Comite Departemental Ck Des Pyrenees Atlantiques</v>
          </cell>
          <cell r="H900" t="str">
            <v>6400</v>
          </cell>
          <cell r="I900" t="str">
            <v>Comite Regional Nouvelle Aquitaine Ck</v>
          </cell>
          <cell r="J900" t="str">
            <v>CR09</v>
          </cell>
          <cell r="K900" t="str">
            <v>981.21</v>
          </cell>
          <cell r="L900">
            <v>480648</v>
          </cell>
          <cell r="M900" t="str">
            <v>PUCHEU</v>
          </cell>
          <cell r="N900" t="str">
            <v>GUILLEM</v>
          </cell>
          <cell r="O900" t="str">
            <v>M</v>
          </cell>
          <cell r="P900">
            <v>40842</v>
          </cell>
          <cell r="Q900" t="str">
            <v>GUILLEM PUCHEU</v>
          </cell>
        </row>
        <row r="901">
          <cell r="A901" t="str">
            <v>C1H480652</v>
          </cell>
          <cell r="B901" t="str">
            <v>C1H</v>
          </cell>
          <cell r="C901" t="str">
            <v>C</v>
          </cell>
          <cell r="D901" t="str">
            <v>N3</v>
          </cell>
          <cell r="E901" t="str">
            <v>Canoe Kayak Jarnac Sports</v>
          </cell>
          <cell r="F901" t="str">
            <v>1608</v>
          </cell>
          <cell r="G901" t="str">
            <v>Comite Departemental Ck De La Charente</v>
          </cell>
          <cell r="H901" t="str">
            <v>1600</v>
          </cell>
          <cell r="I901" t="str">
            <v>Comite Regional Nouvelle Aquitaine Ck</v>
          </cell>
          <cell r="J901" t="str">
            <v>CR09</v>
          </cell>
          <cell r="K901" t="str">
            <v>846.85</v>
          </cell>
          <cell r="L901">
            <v>480652</v>
          </cell>
          <cell r="M901" t="str">
            <v>GABRIEL</v>
          </cell>
          <cell r="N901" t="str">
            <v>MAXENCE</v>
          </cell>
          <cell r="O901" t="str">
            <v>M</v>
          </cell>
          <cell r="P901">
            <v>39554</v>
          </cell>
          <cell r="Q901" t="str">
            <v>MAXENCE GABRIEL</v>
          </cell>
        </row>
        <row r="902">
          <cell r="A902" t="str">
            <v>C1H480803</v>
          </cell>
          <cell r="B902" t="str">
            <v>C1H</v>
          </cell>
          <cell r="C902" t="str">
            <v>C</v>
          </cell>
          <cell r="D902" t="str">
            <v>N3</v>
          </cell>
          <cell r="E902" t="str">
            <v>Muret Olympique C.k.</v>
          </cell>
          <cell r="F902" t="str">
            <v>3112</v>
          </cell>
          <cell r="G902" t="str">
            <v>Comite Departemental Ck De Haute Garonne</v>
          </cell>
          <cell r="H902" t="str">
            <v>3100</v>
          </cell>
          <cell r="I902" t="str">
            <v>Comite Regional Occitanie Ck</v>
          </cell>
          <cell r="J902" t="str">
            <v>CR10</v>
          </cell>
          <cell r="K902" t="str">
            <v>877.62</v>
          </cell>
          <cell r="L902">
            <v>480803</v>
          </cell>
          <cell r="M902" t="str">
            <v>MARGHERITA</v>
          </cell>
          <cell r="N902" t="str">
            <v>MATTHIEU</v>
          </cell>
          <cell r="O902" t="str">
            <v>M</v>
          </cell>
          <cell r="P902">
            <v>39919</v>
          </cell>
          <cell r="Q902" t="str">
            <v>MATTHIEU MARGHERITA</v>
          </cell>
        </row>
        <row r="903">
          <cell r="A903" t="str">
            <v>C1H481464</v>
          </cell>
          <cell r="B903" t="str">
            <v>C1H</v>
          </cell>
          <cell r="C903" t="str">
            <v>C</v>
          </cell>
          <cell r="D903" t="str">
            <v>Reg</v>
          </cell>
          <cell r="E903" t="str">
            <v>Kayak Club Angerien</v>
          </cell>
          <cell r="F903" t="str">
            <v>1705</v>
          </cell>
          <cell r="G903" t="str">
            <v>Comite Departemental Ck De Charente Maritime</v>
          </cell>
          <cell r="H903" t="str">
            <v>1700</v>
          </cell>
          <cell r="I903" t="str">
            <v>Comite Regional Nouvelle Aquitaine Ck</v>
          </cell>
          <cell r="J903" t="str">
            <v>CR09</v>
          </cell>
          <cell r="K903" t="str">
            <v>1127.77</v>
          </cell>
          <cell r="L903">
            <v>481464</v>
          </cell>
          <cell r="M903" t="str">
            <v>BRILLANT</v>
          </cell>
          <cell r="N903" t="str">
            <v>GUYLDWEEN</v>
          </cell>
          <cell r="O903" t="str">
            <v>M</v>
          </cell>
          <cell r="P903">
            <v>40051</v>
          </cell>
          <cell r="Q903" t="str">
            <v>GUYLDWEEN BRILLANT</v>
          </cell>
        </row>
        <row r="904">
          <cell r="A904" t="str">
            <v>C1H481673</v>
          </cell>
          <cell r="B904" t="str">
            <v>C1H</v>
          </cell>
          <cell r="C904" t="str">
            <v>C</v>
          </cell>
          <cell r="D904" t="str">
            <v>N3</v>
          </cell>
          <cell r="E904" t="str">
            <v>Club Sportif De Meaux</v>
          </cell>
          <cell r="F904" t="str">
            <v>7703</v>
          </cell>
          <cell r="G904" t="str">
            <v>Comite Departemental Ck De Seine Et Marne</v>
          </cell>
          <cell r="H904" t="str">
            <v>7700</v>
          </cell>
          <cell r="I904" t="str">
            <v>Comite Regional Ile De France Ck</v>
          </cell>
          <cell r="J904" t="str">
            <v>CR07</v>
          </cell>
          <cell r="K904" t="str">
            <v>1588.07</v>
          </cell>
          <cell r="L904">
            <v>481673</v>
          </cell>
          <cell r="M904" t="str">
            <v>POHU</v>
          </cell>
          <cell r="N904" t="str">
            <v>CYPRIEN</v>
          </cell>
          <cell r="O904" t="str">
            <v>M</v>
          </cell>
          <cell r="P904">
            <v>39485</v>
          </cell>
          <cell r="Q904" t="str">
            <v>CYPRIEN POHU</v>
          </cell>
        </row>
        <row r="905">
          <cell r="A905" t="str">
            <v>C1H481770</v>
          </cell>
          <cell r="B905" t="str">
            <v>C1H</v>
          </cell>
          <cell r="C905" t="str">
            <v>M</v>
          </cell>
          <cell r="D905" t="str">
            <v>Reg</v>
          </cell>
          <cell r="E905" t="str">
            <v>Canoe Kayak Haute Isere</v>
          </cell>
          <cell r="F905" t="str">
            <v>7304</v>
          </cell>
          <cell r="G905" t="str">
            <v>Comite Departemental Ck De La Savoie</v>
          </cell>
          <cell r="H905" t="str">
            <v>7300</v>
          </cell>
          <cell r="I905" t="str">
            <v>Comite Regional Auvergne RhÔne Alpes Ck</v>
          </cell>
          <cell r="J905" t="str">
            <v>CR01</v>
          </cell>
          <cell r="K905" t="str">
            <v>1506.5</v>
          </cell>
          <cell r="L905">
            <v>481770</v>
          </cell>
          <cell r="M905" t="str">
            <v>CUYPERS</v>
          </cell>
          <cell r="N905" t="str">
            <v>BARNABE</v>
          </cell>
          <cell r="O905" t="str">
            <v>M</v>
          </cell>
          <cell r="P905">
            <v>40435</v>
          </cell>
          <cell r="Q905" t="str">
            <v>BARNABE CUYPERS</v>
          </cell>
        </row>
        <row r="906">
          <cell r="A906" t="str">
            <v>C1H481899</v>
          </cell>
          <cell r="B906" t="str">
            <v>C1H</v>
          </cell>
          <cell r="C906" t="str">
            <v>M</v>
          </cell>
          <cell r="D906" t="str">
            <v>Reg</v>
          </cell>
          <cell r="E906" t="str">
            <v>Amicale Laique Pontouvre</v>
          </cell>
          <cell r="F906" t="str">
            <v>1609</v>
          </cell>
          <cell r="G906" t="str">
            <v>Comite Departemental Ck De La Charente</v>
          </cell>
          <cell r="H906" t="str">
            <v>1600</v>
          </cell>
          <cell r="I906" t="str">
            <v>Comite Regional Nouvelle Aquitaine Ck</v>
          </cell>
          <cell r="J906" t="str">
            <v>CR09</v>
          </cell>
          <cell r="K906" t="str">
            <v>1198.11</v>
          </cell>
          <cell r="L906">
            <v>481899</v>
          </cell>
          <cell r="M906" t="str">
            <v>COMTE</v>
          </cell>
          <cell r="N906" t="str">
            <v>ELIOT</v>
          </cell>
          <cell r="O906" t="str">
            <v>M</v>
          </cell>
          <cell r="P906">
            <v>40416</v>
          </cell>
          <cell r="Q906" t="str">
            <v>ELIOT COMTE</v>
          </cell>
        </row>
        <row r="907">
          <cell r="A907" t="str">
            <v>C1H481935</v>
          </cell>
          <cell r="B907" t="str">
            <v>C1H</v>
          </cell>
          <cell r="C907" t="str">
            <v>C</v>
          </cell>
          <cell r="D907" t="str">
            <v>N3</v>
          </cell>
          <cell r="E907" t="str">
            <v>Pont D'ouilly Loisirs</v>
          </cell>
          <cell r="F907" t="str">
            <v>1409</v>
          </cell>
          <cell r="G907" t="str">
            <v>Comite Departemental Ck Du Calvados</v>
          </cell>
          <cell r="H907" t="str">
            <v>1400</v>
          </cell>
          <cell r="I907" t="str">
            <v>Comite Regional Normandie Ck</v>
          </cell>
          <cell r="J907" t="str">
            <v>CR08</v>
          </cell>
          <cell r="K907" t="str">
            <v>760.86</v>
          </cell>
          <cell r="L907">
            <v>481935</v>
          </cell>
          <cell r="M907" t="str">
            <v>ROGER</v>
          </cell>
          <cell r="N907" t="str">
            <v>EVAN</v>
          </cell>
          <cell r="O907" t="str">
            <v>M</v>
          </cell>
          <cell r="P907">
            <v>39505</v>
          </cell>
          <cell r="Q907" t="str">
            <v>EVAN ROGER</v>
          </cell>
        </row>
        <row r="908">
          <cell r="A908" t="str">
            <v>C1H482168</v>
          </cell>
          <cell r="B908" t="str">
            <v>C1H</v>
          </cell>
          <cell r="C908" t="str">
            <v>C</v>
          </cell>
          <cell r="D908" t="str">
            <v>Reg</v>
          </cell>
          <cell r="E908" t="str">
            <v>Canoe Kayak Val De Risle</v>
          </cell>
          <cell r="F908" t="str">
            <v>2712</v>
          </cell>
          <cell r="G908" t="str">
            <v>Comite Departemental Ck De L'eure</v>
          </cell>
          <cell r="H908" t="str">
            <v>2700</v>
          </cell>
          <cell r="I908" t="str">
            <v>Comite Regional Normandie Ck</v>
          </cell>
          <cell r="J908" t="str">
            <v>CR08</v>
          </cell>
          <cell r="K908" t="str">
            <v>1114.77</v>
          </cell>
          <cell r="L908">
            <v>482168</v>
          </cell>
          <cell r="M908" t="str">
            <v>LEMAITRE</v>
          </cell>
          <cell r="N908" t="str">
            <v>SACHA</v>
          </cell>
          <cell r="O908" t="str">
            <v>M</v>
          </cell>
          <cell r="P908">
            <v>40088</v>
          </cell>
          <cell r="Q908" t="str">
            <v>SACHA LEMAITRE</v>
          </cell>
        </row>
        <row r="909">
          <cell r="A909" t="str">
            <v>C1H482755</v>
          </cell>
          <cell r="B909" t="str">
            <v>C1H</v>
          </cell>
          <cell r="C909" t="str">
            <v>M</v>
          </cell>
          <cell r="D909" t="str">
            <v>Reg</v>
          </cell>
          <cell r="E909" t="str">
            <v>C.k.c. Beaurainvillois</v>
          </cell>
          <cell r="F909" t="str">
            <v>6211</v>
          </cell>
          <cell r="G909" t="str">
            <v>Comite Departemental Ck  Du Pas De Calais</v>
          </cell>
          <cell r="H909" t="str">
            <v>6200</v>
          </cell>
          <cell r="I909" t="str">
            <v>Comite Regional Hauts De France Ck</v>
          </cell>
          <cell r="J909" t="str">
            <v>CR06</v>
          </cell>
          <cell r="K909" t="str">
            <v>3427.59</v>
          </cell>
          <cell r="L909">
            <v>482755</v>
          </cell>
          <cell r="M909" t="str">
            <v>DUBOIS</v>
          </cell>
          <cell r="N909" t="str">
            <v>LOUIS</v>
          </cell>
          <cell r="O909" t="str">
            <v>M</v>
          </cell>
          <cell r="P909">
            <v>40482</v>
          </cell>
          <cell r="Q909" t="str">
            <v>LOUIS DUBOIS</v>
          </cell>
        </row>
        <row r="910">
          <cell r="A910" t="str">
            <v>C1H483194</v>
          </cell>
          <cell r="B910" t="str">
            <v>C1H</v>
          </cell>
          <cell r="C910" t="str">
            <v>M</v>
          </cell>
          <cell r="D910" t="str">
            <v>N3</v>
          </cell>
          <cell r="E910" t="str">
            <v>Canoe Kayak Club France</v>
          </cell>
          <cell r="F910" t="str">
            <v>9402</v>
          </cell>
          <cell r="G910" t="str">
            <v>Comite Departemental Ck Du Val De Marne</v>
          </cell>
          <cell r="H910" t="str">
            <v>9400</v>
          </cell>
          <cell r="I910" t="str">
            <v>Comite Regional Ile De France Ck</v>
          </cell>
          <cell r="J910" t="str">
            <v>CR07</v>
          </cell>
          <cell r="K910" t="str">
            <v>925.27</v>
          </cell>
          <cell r="L910">
            <v>483194</v>
          </cell>
          <cell r="M910" t="str">
            <v>JACOLOT</v>
          </cell>
          <cell r="N910" t="str">
            <v>VICTOR</v>
          </cell>
          <cell r="O910" t="str">
            <v>M</v>
          </cell>
          <cell r="P910">
            <v>40745</v>
          </cell>
          <cell r="Q910" t="str">
            <v>VICTOR JACOLOT</v>
          </cell>
        </row>
        <row r="911">
          <cell r="A911" t="str">
            <v>C1H483449</v>
          </cell>
          <cell r="B911" t="str">
            <v>C1H</v>
          </cell>
          <cell r="C911" t="str">
            <v>C</v>
          </cell>
          <cell r="D911" t="str">
            <v>N3</v>
          </cell>
          <cell r="E911" t="str">
            <v>Kayak Club De Metz</v>
          </cell>
          <cell r="F911" t="str">
            <v>5704</v>
          </cell>
          <cell r="G911" t="str">
            <v>Comite Departemental Ck De La Moselle</v>
          </cell>
          <cell r="H911" t="str">
            <v>5700</v>
          </cell>
          <cell r="I911" t="str">
            <v>Comite Regional Grand Est Ck</v>
          </cell>
          <cell r="J911" t="str">
            <v>CR05</v>
          </cell>
          <cell r="K911" t="str">
            <v>559.42</v>
          </cell>
          <cell r="L911">
            <v>483449</v>
          </cell>
          <cell r="M911" t="str">
            <v>SPRATTE</v>
          </cell>
          <cell r="N911" t="str">
            <v>NOAH</v>
          </cell>
          <cell r="O911" t="str">
            <v>M</v>
          </cell>
          <cell r="P911">
            <v>39689</v>
          </cell>
          <cell r="Q911" t="str">
            <v>NOAH SPRATTE</v>
          </cell>
        </row>
        <row r="912">
          <cell r="A912" t="str">
            <v>C1H483456</v>
          </cell>
          <cell r="B912" t="str">
            <v>C1H</v>
          </cell>
          <cell r="C912" t="str">
            <v>M</v>
          </cell>
          <cell r="D912" t="str">
            <v>N3</v>
          </cell>
          <cell r="E912" t="str">
            <v>Foix Canoe Kayak Eau Vive</v>
          </cell>
          <cell r="F912" t="str">
            <v>0912</v>
          </cell>
          <cell r="G912" t="str">
            <v>Comite Departemental Ck De L'ariege</v>
          </cell>
          <cell r="H912" t="str">
            <v>0900</v>
          </cell>
          <cell r="I912" t="str">
            <v>Comite Regional Occitanie Ck</v>
          </cell>
          <cell r="J912" t="str">
            <v>CR10</v>
          </cell>
          <cell r="K912" t="str">
            <v>876.1</v>
          </cell>
          <cell r="L912">
            <v>483456</v>
          </cell>
          <cell r="M912" t="str">
            <v>TALIEU</v>
          </cell>
          <cell r="N912" t="str">
            <v>IWAN</v>
          </cell>
          <cell r="O912" t="str">
            <v>M</v>
          </cell>
          <cell r="P912">
            <v>40496</v>
          </cell>
          <cell r="Q912" t="str">
            <v>IWAN TALIEU</v>
          </cell>
        </row>
        <row r="913">
          <cell r="A913" t="str">
            <v>C1H483708</v>
          </cell>
          <cell r="B913" t="str">
            <v>C1H</v>
          </cell>
          <cell r="C913" t="str">
            <v>C</v>
          </cell>
          <cell r="D913" t="str">
            <v>N3</v>
          </cell>
          <cell r="E913" t="str">
            <v>Foix Canoe Kayak Eau Vive</v>
          </cell>
          <cell r="F913" t="str">
            <v>0912</v>
          </cell>
          <cell r="G913" t="str">
            <v>Comite Departemental Ck De L'ariege</v>
          </cell>
          <cell r="H913" t="str">
            <v>0900</v>
          </cell>
          <cell r="I913" t="str">
            <v>Comite Regional Occitanie Ck</v>
          </cell>
          <cell r="J913" t="str">
            <v>CR10</v>
          </cell>
          <cell r="K913" t="str">
            <v>996.07</v>
          </cell>
          <cell r="L913">
            <v>483708</v>
          </cell>
          <cell r="M913" t="str">
            <v>LEFEBVRE</v>
          </cell>
          <cell r="N913" t="str">
            <v>COME</v>
          </cell>
          <cell r="O913" t="str">
            <v>M</v>
          </cell>
          <cell r="P913">
            <v>39770</v>
          </cell>
          <cell r="Q913" t="str">
            <v>COME LEFEBVRE</v>
          </cell>
        </row>
        <row r="914">
          <cell r="A914" t="str">
            <v>C1H483814</v>
          </cell>
          <cell r="B914" t="str">
            <v>C1H</v>
          </cell>
          <cell r="C914" t="str">
            <v>S</v>
          </cell>
          <cell r="D914" t="str">
            <v>Reg</v>
          </cell>
          <cell r="E914" t="str">
            <v>Cadpa Huningue</v>
          </cell>
          <cell r="F914" t="str">
            <v>6801</v>
          </cell>
          <cell r="G914" t="str">
            <v>Comite Departemental Ck Du Haut Rhin</v>
          </cell>
          <cell r="H914" t="str">
            <v>6800</v>
          </cell>
          <cell r="I914" t="str">
            <v>Comite Regional Grand Est Ck</v>
          </cell>
          <cell r="J914" t="str">
            <v>CR05</v>
          </cell>
          <cell r="K914" t="str">
            <v>303.68</v>
          </cell>
          <cell r="L914">
            <v>483814</v>
          </cell>
          <cell r="M914" t="str">
            <v>GUTKNECHT</v>
          </cell>
          <cell r="N914" t="str">
            <v>PATRICK</v>
          </cell>
          <cell r="O914" t="str">
            <v>M</v>
          </cell>
          <cell r="P914">
            <v>38654</v>
          </cell>
          <cell r="Q914" t="str">
            <v>PATRICK GUTKNECHT</v>
          </cell>
        </row>
        <row r="915">
          <cell r="A915" t="str">
            <v>C1H484510</v>
          </cell>
          <cell r="B915" t="str">
            <v>C1H</v>
          </cell>
          <cell r="C915" t="str">
            <v>C</v>
          </cell>
          <cell r="D915" t="str">
            <v>Reg</v>
          </cell>
          <cell r="E915" t="str">
            <v>Angouleme Canoe Kayak</v>
          </cell>
          <cell r="F915" t="str">
            <v>1612</v>
          </cell>
          <cell r="G915" t="str">
            <v>Comite Departemental Ck De La Charente</v>
          </cell>
          <cell r="H915" t="str">
            <v>1600</v>
          </cell>
          <cell r="I915" t="str">
            <v>Comite Regional Nouvelle Aquitaine Ck</v>
          </cell>
          <cell r="J915" t="str">
            <v>CR09</v>
          </cell>
          <cell r="K915" t="str">
            <v>1222.24</v>
          </cell>
          <cell r="L915">
            <v>484510</v>
          </cell>
          <cell r="M915" t="str">
            <v>EPINOUX</v>
          </cell>
          <cell r="N915" t="str">
            <v>KAALAN</v>
          </cell>
          <cell r="O915" t="str">
            <v>M</v>
          </cell>
          <cell r="P915">
            <v>39977</v>
          </cell>
          <cell r="Q915" t="str">
            <v>KAALAN EPINOUX</v>
          </cell>
        </row>
        <row r="916">
          <cell r="A916" t="str">
            <v>C1H485594</v>
          </cell>
          <cell r="B916" t="str">
            <v>C1H</v>
          </cell>
          <cell r="C916" t="str">
            <v>C</v>
          </cell>
          <cell r="D916" t="str">
            <v>Reg</v>
          </cell>
          <cell r="E916" t="str">
            <v>Canoe Kayak Jarnac Sports</v>
          </cell>
          <cell r="F916" t="str">
            <v>1608</v>
          </cell>
          <cell r="G916" t="str">
            <v>Comite Departemental Ck De La Charente</v>
          </cell>
          <cell r="H916" t="str">
            <v>1600</v>
          </cell>
          <cell r="I916" t="str">
            <v>Comite Regional Nouvelle Aquitaine Ck</v>
          </cell>
          <cell r="J916" t="str">
            <v>CR09</v>
          </cell>
          <cell r="K916" t="str">
            <v>1193.96</v>
          </cell>
          <cell r="L916">
            <v>485594</v>
          </cell>
          <cell r="M916" t="str">
            <v>BOGART</v>
          </cell>
          <cell r="N916" t="str">
            <v>MAEL</v>
          </cell>
          <cell r="O916" t="str">
            <v>M</v>
          </cell>
          <cell r="P916">
            <v>40136</v>
          </cell>
          <cell r="Q916" t="str">
            <v>MAEL BOGART</v>
          </cell>
        </row>
        <row r="917">
          <cell r="A917" t="str">
            <v>C1H485597</v>
          </cell>
          <cell r="B917" t="str">
            <v>C1H</v>
          </cell>
          <cell r="C917" t="str">
            <v>V1</v>
          </cell>
          <cell r="D917" t="str">
            <v>N2</v>
          </cell>
          <cell r="E917" t="str">
            <v>Ck Lyon Oullins La Mulatiere</v>
          </cell>
          <cell r="F917" t="str">
            <v>6910</v>
          </cell>
          <cell r="G917" t="str">
            <v>Comite Departemental Ck Du Rhone</v>
          </cell>
          <cell r="H917" t="str">
            <v>6900</v>
          </cell>
          <cell r="I917" t="str">
            <v>Comite Regional Auvergne RhÔne Alpes Ck</v>
          </cell>
          <cell r="J917" t="str">
            <v>CR01</v>
          </cell>
          <cell r="K917" t="str">
            <v>339.01</v>
          </cell>
          <cell r="L917">
            <v>485597</v>
          </cell>
          <cell r="M917" t="str">
            <v>MUSEVYCH</v>
          </cell>
          <cell r="N917" t="str">
            <v>VADYM</v>
          </cell>
          <cell r="O917" t="str">
            <v>M</v>
          </cell>
          <cell r="P917">
            <v>31680</v>
          </cell>
          <cell r="Q917" t="str">
            <v>VADYM MUSEVYCH</v>
          </cell>
        </row>
        <row r="918">
          <cell r="A918" t="str">
            <v>C1H486487</v>
          </cell>
          <cell r="B918" t="str">
            <v>C1H</v>
          </cell>
          <cell r="C918" t="str">
            <v>M</v>
          </cell>
          <cell r="D918" t="str">
            <v>N3</v>
          </cell>
          <cell r="E918" t="str">
            <v>U.s. Sauveterre C.k.</v>
          </cell>
          <cell r="F918" t="str">
            <v>6415</v>
          </cell>
          <cell r="G918" t="str">
            <v>Comite Departemental Ck Des Pyrenees Atlantiques</v>
          </cell>
          <cell r="H918" t="str">
            <v>6400</v>
          </cell>
          <cell r="I918" t="str">
            <v>Comite Regional Nouvelle Aquitaine Ck</v>
          </cell>
          <cell r="J918" t="str">
            <v>CR09</v>
          </cell>
          <cell r="K918" t="str">
            <v>785.69</v>
          </cell>
          <cell r="L918">
            <v>486487</v>
          </cell>
          <cell r="M918" t="str">
            <v>COUPE</v>
          </cell>
          <cell r="N918" t="str">
            <v>LUCYAN</v>
          </cell>
          <cell r="O918" t="str">
            <v>M</v>
          </cell>
          <cell r="P918">
            <v>40417</v>
          </cell>
          <cell r="Q918" t="str">
            <v>LUCYAN COUPE</v>
          </cell>
        </row>
        <row r="919">
          <cell r="A919" t="str">
            <v>C1H498894</v>
          </cell>
          <cell r="B919" t="str">
            <v>C1H</v>
          </cell>
          <cell r="C919" t="str">
            <v>J</v>
          </cell>
          <cell r="D919" t="str">
            <v>N3</v>
          </cell>
          <cell r="E919" t="str">
            <v>Picquigny Vieille Somme</v>
          </cell>
          <cell r="F919" t="str">
            <v>8003</v>
          </cell>
          <cell r="G919" t="str">
            <v>Comite Departemental Ck De La Somme</v>
          </cell>
          <cell r="H919" t="str">
            <v>8000</v>
          </cell>
          <cell r="I919" t="str">
            <v>Comite Regional Hauts De France Ck</v>
          </cell>
          <cell r="J919" t="str">
            <v>CR06</v>
          </cell>
          <cell r="K919" t="str">
            <v>780.22</v>
          </cell>
          <cell r="L919">
            <v>498894</v>
          </cell>
          <cell r="M919" t="str">
            <v>ROBILLARD</v>
          </cell>
          <cell r="N919" t="str">
            <v>THIBAULT</v>
          </cell>
          <cell r="O919" t="str">
            <v>M</v>
          </cell>
          <cell r="P919">
            <v>38805</v>
          </cell>
          <cell r="Q919" t="str">
            <v>THIBAULT ROBILLARD</v>
          </cell>
        </row>
        <row r="920">
          <cell r="A920" t="str">
            <v>C1H499156</v>
          </cell>
          <cell r="B920" t="str">
            <v>C1H</v>
          </cell>
          <cell r="C920" t="str">
            <v>C</v>
          </cell>
          <cell r="D920" t="str">
            <v>Reg</v>
          </cell>
          <cell r="E920" t="str">
            <v>Kayak Club Angerien</v>
          </cell>
          <cell r="F920" t="str">
            <v>1705</v>
          </cell>
          <cell r="G920" t="str">
            <v>Comite Departemental Ck De Charente Maritime</v>
          </cell>
          <cell r="H920" t="str">
            <v>1700</v>
          </cell>
          <cell r="I920" t="str">
            <v>Comite Regional Nouvelle Aquitaine Ck</v>
          </cell>
          <cell r="J920" t="str">
            <v>CR09</v>
          </cell>
          <cell r="K920" t="str">
            <v>1010.12</v>
          </cell>
          <cell r="L920">
            <v>499156</v>
          </cell>
          <cell r="M920" t="str">
            <v>BRUNET</v>
          </cell>
          <cell r="N920" t="str">
            <v>AXEL</v>
          </cell>
          <cell r="O920" t="str">
            <v>M</v>
          </cell>
          <cell r="P920">
            <v>40113</v>
          </cell>
          <cell r="Q920" t="str">
            <v>AXEL BRUNET</v>
          </cell>
        </row>
        <row r="921">
          <cell r="A921" t="str">
            <v>C1H499429</v>
          </cell>
          <cell r="B921" t="str">
            <v>C1H</v>
          </cell>
          <cell r="C921" t="str">
            <v>M</v>
          </cell>
          <cell r="D921" t="str">
            <v>N3</v>
          </cell>
          <cell r="E921" t="str">
            <v>Canoe Kayak Uzerche</v>
          </cell>
          <cell r="F921" t="str">
            <v>1908</v>
          </cell>
          <cell r="G921" t="str">
            <v>Comite Departemental Ck De La Correze</v>
          </cell>
          <cell r="H921" t="str">
            <v>1900</v>
          </cell>
          <cell r="I921" t="str">
            <v>Comite Regional Nouvelle Aquitaine Ck</v>
          </cell>
          <cell r="J921" t="str">
            <v>CR09</v>
          </cell>
          <cell r="K921" t="str">
            <v>834.5</v>
          </cell>
          <cell r="L921">
            <v>499429</v>
          </cell>
          <cell r="M921" t="str">
            <v>BOZON</v>
          </cell>
          <cell r="N921" t="str">
            <v>PAUL</v>
          </cell>
          <cell r="O921" t="str">
            <v>M</v>
          </cell>
          <cell r="P921">
            <v>40396</v>
          </cell>
          <cell r="Q921" t="str">
            <v>PAUL BOZON</v>
          </cell>
        </row>
        <row r="922">
          <cell r="A922" t="str">
            <v>C1H499871</v>
          </cell>
          <cell r="B922" t="str">
            <v>C1H</v>
          </cell>
          <cell r="C922" t="str">
            <v>M</v>
          </cell>
          <cell r="D922" t="str">
            <v>N3</v>
          </cell>
          <cell r="E922" t="str">
            <v>Cesson Sevigne Canoe Kayak Les Poissons Volants</v>
          </cell>
          <cell r="F922" t="str">
            <v>3522</v>
          </cell>
          <cell r="G922" t="str">
            <v>Comite Departemental Ck D'ille Et Vilaine</v>
          </cell>
          <cell r="H922" t="str">
            <v>3500</v>
          </cell>
          <cell r="I922" t="str">
            <v>Comite Regional Bretagne Ck</v>
          </cell>
          <cell r="J922" t="str">
            <v>CR03</v>
          </cell>
          <cell r="K922" t="str">
            <v>998.22</v>
          </cell>
          <cell r="L922">
            <v>499871</v>
          </cell>
          <cell r="M922" t="str">
            <v>HUET</v>
          </cell>
          <cell r="N922" t="str">
            <v>THEO</v>
          </cell>
          <cell r="O922" t="str">
            <v>M</v>
          </cell>
          <cell r="P922">
            <v>40519</v>
          </cell>
          <cell r="Q922" t="str">
            <v>THEO HUET</v>
          </cell>
        </row>
        <row r="923">
          <cell r="A923" t="str">
            <v>C1H500983</v>
          </cell>
          <cell r="B923" t="str">
            <v>C1H</v>
          </cell>
          <cell r="C923" t="str">
            <v>M</v>
          </cell>
          <cell r="D923" t="str">
            <v>Reg</v>
          </cell>
          <cell r="E923" t="str">
            <v>Val De L'indre Canoe Kayak</v>
          </cell>
          <cell r="F923" t="str">
            <v>3703</v>
          </cell>
          <cell r="G923" t="str">
            <v>Comite Departemental Ck D'indre Et Loire</v>
          </cell>
          <cell r="H923" t="str">
            <v>3700</v>
          </cell>
          <cell r="I923" t="str">
            <v>Comite Regional Centre Val De Loire Ck</v>
          </cell>
          <cell r="J923" t="str">
            <v>CR04</v>
          </cell>
          <cell r="K923" t="str">
            <v>1286.55</v>
          </cell>
          <cell r="L923">
            <v>500983</v>
          </cell>
          <cell r="M923" t="str">
            <v>HAMON</v>
          </cell>
          <cell r="N923" t="str">
            <v>TOM</v>
          </cell>
          <cell r="O923" t="str">
            <v>M</v>
          </cell>
          <cell r="P923">
            <v>40490</v>
          </cell>
          <cell r="Q923" t="str">
            <v>TOM HAMON</v>
          </cell>
        </row>
        <row r="924">
          <cell r="A924" t="str">
            <v>C1H500989</v>
          </cell>
          <cell r="B924" t="str">
            <v>C1H</v>
          </cell>
          <cell r="C924" t="str">
            <v>C</v>
          </cell>
          <cell r="D924" t="str">
            <v>Reg</v>
          </cell>
          <cell r="E924" t="str">
            <v>Val De L'indre Canoe Kayak</v>
          </cell>
          <cell r="F924" t="str">
            <v>3703</v>
          </cell>
          <cell r="G924" t="str">
            <v>Comite Departemental Ck D'indre Et Loire</v>
          </cell>
          <cell r="H924" t="str">
            <v>3700</v>
          </cell>
          <cell r="I924" t="str">
            <v>Comite Regional Centre Val De Loire Ck</v>
          </cell>
          <cell r="J924" t="str">
            <v>CR04</v>
          </cell>
          <cell r="K924" t="str">
            <v>1374.84</v>
          </cell>
          <cell r="L924">
            <v>500989</v>
          </cell>
          <cell r="M924" t="str">
            <v>LEPROULT</v>
          </cell>
          <cell r="N924" t="str">
            <v>MATHIAS</v>
          </cell>
          <cell r="O924" t="str">
            <v>M</v>
          </cell>
          <cell r="P924">
            <v>39949</v>
          </cell>
          <cell r="Q924" t="str">
            <v>MATHIAS LEPROULT</v>
          </cell>
        </row>
        <row r="925">
          <cell r="A925" t="str">
            <v>C1H501050</v>
          </cell>
          <cell r="B925" t="str">
            <v>C1H</v>
          </cell>
          <cell r="C925" t="str">
            <v>C</v>
          </cell>
          <cell r="D925" t="str">
            <v>N3</v>
          </cell>
          <cell r="E925" t="str">
            <v>Les Castors Rislois Ck Pont-audemer</v>
          </cell>
          <cell r="F925" t="str">
            <v>2705</v>
          </cell>
          <cell r="G925" t="str">
            <v>Comite Departemental Ck De L'eure</v>
          </cell>
          <cell r="H925" t="str">
            <v>2700</v>
          </cell>
          <cell r="I925" t="str">
            <v>Comite Regional Normandie Ck</v>
          </cell>
          <cell r="J925" t="str">
            <v>CR08</v>
          </cell>
          <cell r="K925" t="str">
            <v>849.67</v>
          </cell>
          <cell r="L925">
            <v>501050</v>
          </cell>
          <cell r="M925" t="str">
            <v>PATON</v>
          </cell>
          <cell r="N925" t="str">
            <v>LILIAN</v>
          </cell>
          <cell r="O925" t="str">
            <v>M</v>
          </cell>
          <cell r="P925">
            <v>40022</v>
          </cell>
          <cell r="Q925" t="str">
            <v>LILIAN PATON</v>
          </cell>
        </row>
        <row r="926">
          <cell r="A926" t="str">
            <v>C1H501143</v>
          </cell>
          <cell r="B926" t="str">
            <v>C1H</v>
          </cell>
          <cell r="C926" t="str">
            <v>M</v>
          </cell>
          <cell r="D926" t="str">
            <v>N3</v>
          </cell>
          <cell r="E926" t="str">
            <v>Foix Canoe Kayak Eau Vive</v>
          </cell>
          <cell r="F926" t="str">
            <v>0912</v>
          </cell>
          <cell r="G926" t="str">
            <v>Comite Departemental Ck De L'ariege</v>
          </cell>
          <cell r="H926" t="str">
            <v>0900</v>
          </cell>
          <cell r="I926" t="str">
            <v>Comite Regional Occitanie Ck</v>
          </cell>
          <cell r="J926" t="str">
            <v>CR10</v>
          </cell>
          <cell r="K926" t="str">
            <v>1197.23</v>
          </cell>
          <cell r="L926">
            <v>501143</v>
          </cell>
          <cell r="M926" t="str">
            <v>VILLEMUS</v>
          </cell>
          <cell r="N926" t="str">
            <v>MATHIAS</v>
          </cell>
          <cell r="O926" t="str">
            <v>M</v>
          </cell>
          <cell r="P926">
            <v>40229</v>
          </cell>
          <cell r="Q926" t="str">
            <v>MATHIAS VILLEMUS</v>
          </cell>
        </row>
        <row r="927">
          <cell r="A927" t="str">
            <v>C1H501418</v>
          </cell>
          <cell r="B927" t="str">
            <v>C1H</v>
          </cell>
          <cell r="C927" t="str">
            <v>C</v>
          </cell>
          <cell r="D927" t="str">
            <v>Reg</v>
          </cell>
          <cell r="E927" t="str">
            <v>Canoe Kayak Jarnac Sports</v>
          </cell>
          <cell r="F927" t="str">
            <v>1608</v>
          </cell>
          <cell r="G927" t="str">
            <v>Comite Departemental Ck De La Charente</v>
          </cell>
          <cell r="H927" t="str">
            <v>1600</v>
          </cell>
          <cell r="I927" t="str">
            <v>Comite Regional Nouvelle Aquitaine Ck</v>
          </cell>
          <cell r="J927" t="str">
            <v>CR09</v>
          </cell>
          <cell r="K927" t="str">
            <v>1589.98</v>
          </cell>
          <cell r="L927">
            <v>501418</v>
          </cell>
          <cell r="M927" t="str">
            <v>BOUTINEAU BORNERIE</v>
          </cell>
          <cell r="N927" t="str">
            <v>TIPHANE</v>
          </cell>
          <cell r="O927" t="str">
            <v>M</v>
          </cell>
          <cell r="P927">
            <v>40020</v>
          </cell>
          <cell r="Q927" t="str">
            <v>TIPHANE BOUTINEAU BORNERIE</v>
          </cell>
        </row>
        <row r="928">
          <cell r="A928" t="str">
            <v>C1H501473</v>
          </cell>
          <cell r="B928" t="str">
            <v>C1H</v>
          </cell>
          <cell r="C928" t="str">
            <v>M</v>
          </cell>
          <cell r="D928" t="str">
            <v>Reg</v>
          </cell>
          <cell r="E928" t="str">
            <v>Canoe Kayak Clisson</v>
          </cell>
          <cell r="F928" t="str">
            <v>4405</v>
          </cell>
          <cell r="G928" t="str">
            <v>Comite Departemental Ck De Loire Atlantique</v>
          </cell>
          <cell r="H928" t="str">
            <v>4400</v>
          </cell>
          <cell r="I928" t="str">
            <v>Comite Regional Pays De La Loire Ck</v>
          </cell>
          <cell r="J928" t="str">
            <v>CR11</v>
          </cell>
          <cell r="K928" t="str">
            <v>2970.11</v>
          </cell>
          <cell r="L928">
            <v>501473</v>
          </cell>
          <cell r="M928" t="str">
            <v>RENAUDINEAU</v>
          </cell>
          <cell r="N928" t="str">
            <v>ANTOINE</v>
          </cell>
          <cell r="O928" t="str">
            <v>M</v>
          </cell>
          <cell r="P928">
            <v>40799</v>
          </cell>
          <cell r="Q928" t="str">
            <v>ANTOINE RENAUDINEAU</v>
          </cell>
        </row>
        <row r="929">
          <cell r="A929" t="str">
            <v>C1H501479</v>
          </cell>
          <cell r="B929" t="str">
            <v>C1H</v>
          </cell>
          <cell r="C929" t="str">
            <v>M</v>
          </cell>
          <cell r="D929" t="str">
            <v>N3</v>
          </cell>
          <cell r="E929" t="str">
            <v>Canoe Kayak Uzerche</v>
          </cell>
          <cell r="F929" t="str">
            <v>1908</v>
          </cell>
          <cell r="G929" t="str">
            <v>Comite Departemental Ck De La Correze</v>
          </cell>
          <cell r="H929" t="str">
            <v>1900</v>
          </cell>
          <cell r="I929" t="str">
            <v>Comite Regional Nouvelle Aquitaine Ck</v>
          </cell>
          <cell r="J929" t="str">
            <v>CR09</v>
          </cell>
          <cell r="K929" t="str">
            <v>853.4</v>
          </cell>
          <cell r="L929">
            <v>501479</v>
          </cell>
          <cell r="M929" t="str">
            <v>DUMAS</v>
          </cell>
          <cell r="N929" t="str">
            <v>DIMITRI</v>
          </cell>
          <cell r="O929" t="str">
            <v>M</v>
          </cell>
          <cell r="P929">
            <v>40501</v>
          </cell>
          <cell r="Q929" t="str">
            <v>DIMITRI DUMAS</v>
          </cell>
        </row>
        <row r="930">
          <cell r="A930" t="str">
            <v>C1H502085</v>
          </cell>
          <cell r="B930" t="str">
            <v>C1H</v>
          </cell>
          <cell r="C930" t="str">
            <v>M</v>
          </cell>
          <cell r="D930" t="str">
            <v>Reg</v>
          </cell>
          <cell r="E930" t="str">
            <v>Canoe Kayak Jarnac Sports</v>
          </cell>
          <cell r="F930" t="str">
            <v>1608</v>
          </cell>
          <cell r="G930" t="str">
            <v>Comite Departemental Ck De La Charente</v>
          </cell>
          <cell r="H930" t="str">
            <v>1600</v>
          </cell>
          <cell r="I930" t="str">
            <v>Comite Regional Nouvelle Aquitaine Ck</v>
          </cell>
          <cell r="J930" t="str">
            <v>CR09</v>
          </cell>
          <cell r="K930" t="str">
            <v>1532.21</v>
          </cell>
          <cell r="L930">
            <v>502085</v>
          </cell>
          <cell r="M930" t="str">
            <v>PERRIN</v>
          </cell>
          <cell r="N930" t="str">
            <v>ADONIS</v>
          </cell>
          <cell r="O930" t="str">
            <v>M</v>
          </cell>
          <cell r="P930">
            <v>40289</v>
          </cell>
          <cell r="Q930" t="str">
            <v>ADONIS PERRIN</v>
          </cell>
        </row>
        <row r="931">
          <cell r="A931" t="str">
            <v>C1H502281</v>
          </cell>
          <cell r="B931" t="str">
            <v>C1H</v>
          </cell>
          <cell r="C931" t="str">
            <v>M</v>
          </cell>
          <cell r="D931" t="str">
            <v>Reg</v>
          </cell>
          <cell r="E931" t="str">
            <v>Les Castors Rislois Ck Pont-audemer</v>
          </cell>
          <cell r="F931" t="str">
            <v>2705</v>
          </cell>
          <cell r="G931" t="str">
            <v>Comite Departemental Ck De L'eure</v>
          </cell>
          <cell r="H931" t="str">
            <v>2700</v>
          </cell>
          <cell r="I931" t="str">
            <v>Comite Regional Normandie Ck</v>
          </cell>
          <cell r="J931" t="str">
            <v>CR08</v>
          </cell>
          <cell r="K931" t="str">
            <v>1838.06</v>
          </cell>
          <cell r="L931">
            <v>502281</v>
          </cell>
          <cell r="M931" t="str">
            <v>CARPENTIER-DIOME</v>
          </cell>
          <cell r="N931" t="str">
            <v>YANIS</v>
          </cell>
          <cell r="O931" t="str">
            <v>M</v>
          </cell>
          <cell r="P931">
            <v>40739</v>
          </cell>
          <cell r="Q931" t="str">
            <v>YANIS CARPENTIER-DIOME</v>
          </cell>
        </row>
        <row r="932">
          <cell r="A932" t="str">
            <v>C1H502418</v>
          </cell>
          <cell r="B932" t="str">
            <v>C1H</v>
          </cell>
          <cell r="C932" t="str">
            <v>M</v>
          </cell>
          <cell r="D932" t="str">
            <v>N3</v>
          </cell>
          <cell r="E932" t="str">
            <v>C.k.c. Beaurainvillois</v>
          </cell>
          <cell r="F932" t="str">
            <v>6211</v>
          </cell>
          <cell r="G932" t="str">
            <v>Comite Departemental Ck  Du Pas De Calais</v>
          </cell>
          <cell r="H932" t="str">
            <v>6200</v>
          </cell>
          <cell r="I932" t="str">
            <v>Comite Regional Hauts De France Ck</v>
          </cell>
          <cell r="J932" t="str">
            <v>CR06</v>
          </cell>
          <cell r="K932" t="str">
            <v>1732.15</v>
          </cell>
          <cell r="L932">
            <v>502418</v>
          </cell>
          <cell r="M932" t="str">
            <v>HANOCQ</v>
          </cell>
          <cell r="N932" t="str">
            <v>LOUIS</v>
          </cell>
          <cell r="O932" t="str">
            <v>M</v>
          </cell>
          <cell r="P932">
            <v>40706</v>
          </cell>
          <cell r="Q932" t="str">
            <v>LOUIS HANOCQ</v>
          </cell>
        </row>
        <row r="933">
          <cell r="A933" t="str">
            <v>C1H502927</v>
          </cell>
          <cell r="B933" t="str">
            <v>C1H</v>
          </cell>
          <cell r="C933" t="str">
            <v>M</v>
          </cell>
          <cell r="D933" t="str">
            <v>Reg</v>
          </cell>
          <cell r="E933" t="str">
            <v>C.k.c. Beaurainvillois</v>
          </cell>
          <cell r="F933" t="str">
            <v>6211</v>
          </cell>
          <cell r="G933" t="str">
            <v>Comite Departemental Ck  Du Pas De Calais</v>
          </cell>
          <cell r="H933" t="str">
            <v>6200</v>
          </cell>
          <cell r="I933" t="str">
            <v>Comite Regional Hauts De France Ck</v>
          </cell>
          <cell r="J933" t="str">
            <v>CR06</v>
          </cell>
          <cell r="K933" t="str">
            <v>3401.11</v>
          </cell>
          <cell r="L933">
            <v>502927</v>
          </cell>
          <cell r="M933" t="str">
            <v>ABEL</v>
          </cell>
          <cell r="N933" t="str">
            <v>TIMÉO</v>
          </cell>
          <cell r="O933" t="str">
            <v>M</v>
          </cell>
          <cell r="P933">
            <v>40485</v>
          </cell>
          <cell r="Q933" t="str">
            <v>TIMÉO ABEL</v>
          </cell>
        </row>
        <row r="934">
          <cell r="A934" t="str">
            <v>C1H505494</v>
          </cell>
          <cell r="B934" t="str">
            <v>C1H</v>
          </cell>
          <cell r="C934" t="str">
            <v>C</v>
          </cell>
          <cell r="D934" t="str">
            <v>N3</v>
          </cell>
          <cell r="E934" t="str">
            <v>Cadpa Huningue</v>
          </cell>
          <cell r="F934" t="str">
            <v>6801</v>
          </cell>
          <cell r="G934" t="str">
            <v>Comite Departemental Ck Du Haut Rhin</v>
          </cell>
          <cell r="H934" t="str">
            <v>6800</v>
          </cell>
          <cell r="I934" t="str">
            <v>Comite Regional Grand Est Ck</v>
          </cell>
          <cell r="J934" t="str">
            <v>CR05</v>
          </cell>
          <cell r="K934" t="str">
            <v>456.95</v>
          </cell>
          <cell r="L934">
            <v>505494</v>
          </cell>
          <cell r="M934" t="str">
            <v>OBLINGER</v>
          </cell>
          <cell r="N934" t="str">
            <v>MILO</v>
          </cell>
          <cell r="O934" t="str">
            <v>M</v>
          </cell>
          <cell r="P934">
            <v>39909</v>
          </cell>
          <cell r="Q934" t="str">
            <v>MILO OBLINGER</v>
          </cell>
        </row>
        <row r="935">
          <cell r="A935" t="str">
            <v>C1H507679</v>
          </cell>
          <cell r="B935" t="str">
            <v>C1H</v>
          </cell>
          <cell r="C935" t="str">
            <v>C</v>
          </cell>
          <cell r="D935" t="str">
            <v>Reg</v>
          </cell>
          <cell r="E935" t="str">
            <v>Spcoc La Colle Sur Loup</v>
          </cell>
          <cell r="F935" t="str">
            <v>0606</v>
          </cell>
          <cell r="G935" t="str">
            <v>Comite Departemental Ck Des Alpes Maritimes</v>
          </cell>
          <cell r="H935" t="str">
            <v>0600</v>
          </cell>
          <cell r="I935" t="str">
            <v>Comite Provence Alpes Cote D'azur De Canoe Kayak</v>
          </cell>
          <cell r="J935" t="str">
            <v>CR12</v>
          </cell>
          <cell r="K935" t="str">
            <v>1001.63</v>
          </cell>
          <cell r="L935">
            <v>507679</v>
          </cell>
          <cell r="M935" t="str">
            <v>GLORY</v>
          </cell>
          <cell r="N935" t="str">
            <v>ENZO</v>
          </cell>
          <cell r="O935" t="str">
            <v>M</v>
          </cell>
          <cell r="P935">
            <v>40061</v>
          </cell>
          <cell r="Q935" t="str">
            <v>ENZO GLORY</v>
          </cell>
        </row>
        <row r="936">
          <cell r="A936" t="str">
            <v>C1H509401</v>
          </cell>
          <cell r="B936" t="str">
            <v>C1H</v>
          </cell>
          <cell r="C936" t="str">
            <v>M</v>
          </cell>
          <cell r="D936" t="str">
            <v>N3</v>
          </cell>
          <cell r="E936" t="str">
            <v>Cadpa Huningue</v>
          </cell>
          <cell r="F936" t="str">
            <v>6801</v>
          </cell>
          <cell r="G936" t="str">
            <v>Comite Departemental Ck Du Haut Rhin</v>
          </cell>
          <cell r="H936" t="str">
            <v>6800</v>
          </cell>
          <cell r="I936" t="str">
            <v>Comite Regional Grand Est Ck</v>
          </cell>
          <cell r="J936" t="str">
            <v>CR05</v>
          </cell>
          <cell r="K936" t="str">
            <v>900.53</v>
          </cell>
          <cell r="L936">
            <v>509401</v>
          </cell>
          <cell r="M936" t="str">
            <v>VOEGTLIN</v>
          </cell>
          <cell r="N936" t="str">
            <v>THEO</v>
          </cell>
          <cell r="O936" t="str">
            <v>M</v>
          </cell>
          <cell r="P936">
            <v>40341</v>
          </cell>
          <cell r="Q936" t="str">
            <v>THEO VOEGTLIN</v>
          </cell>
        </row>
        <row r="937">
          <cell r="A937" t="str">
            <v>C2D115071085150</v>
          </cell>
          <cell r="B937" t="str">
            <v>C2D</v>
          </cell>
          <cell r="C937" t="str">
            <v>V1</v>
          </cell>
          <cell r="D937" t="str">
            <v>N3</v>
          </cell>
          <cell r="E937" t="str">
            <v>C.k.c. De L'ill Selestat</v>
          </cell>
          <cell r="F937" t="str">
            <v>6715</v>
          </cell>
          <cell r="G937" t="str">
            <v>Comite Departemental Ck Du Bas Rhin</v>
          </cell>
          <cell r="H937" t="str">
            <v>6700</v>
          </cell>
          <cell r="I937" t="str">
            <v>Comite Regional Grand Est Ck</v>
          </cell>
          <cell r="J937" t="str">
            <v>CR05</v>
          </cell>
          <cell r="K937" t="str">
            <v>2242.63</v>
          </cell>
          <cell r="L937">
            <v>115071</v>
          </cell>
          <cell r="M937" t="str">
            <v>FISCHER</v>
          </cell>
          <cell r="N937" t="str">
            <v>ANNE</v>
          </cell>
          <cell r="O937" t="str">
            <v>F</v>
          </cell>
          <cell r="P937">
            <v>32390</v>
          </cell>
          <cell r="Q937" t="str">
            <v>ANNE FISCHER</v>
          </cell>
        </row>
        <row r="938">
          <cell r="A938" t="str">
            <v>C2D149374065486</v>
          </cell>
          <cell r="B938" t="str">
            <v>C2D</v>
          </cell>
          <cell r="C938" t="str">
            <v>V1</v>
          </cell>
          <cell r="D938" t="str">
            <v>N3</v>
          </cell>
          <cell r="E938" t="str">
            <v>Canoe Kayak Toulousain</v>
          </cell>
          <cell r="F938" t="str">
            <v>3102</v>
          </cell>
          <cell r="G938" t="str">
            <v>Comite Departemental Ck De Haute Garonne</v>
          </cell>
          <cell r="H938" t="str">
            <v>3100</v>
          </cell>
          <cell r="I938" t="str">
            <v>Comite Regional Occitanie Ck</v>
          </cell>
          <cell r="J938" t="str">
            <v>CR10</v>
          </cell>
          <cell r="K938" t="str">
            <v>620.78</v>
          </cell>
          <cell r="L938">
            <v>149374</v>
          </cell>
          <cell r="M938" t="str">
            <v>TRUCHE</v>
          </cell>
          <cell r="N938" t="str">
            <v>VIOLAINE</v>
          </cell>
          <cell r="O938" t="str">
            <v>F</v>
          </cell>
          <cell r="P938">
            <v>32002</v>
          </cell>
          <cell r="Q938" t="str">
            <v>VIOLAINE TRUCHE</v>
          </cell>
        </row>
        <row r="939">
          <cell r="A939" t="str">
            <v>C2D209903238716</v>
          </cell>
          <cell r="B939" t="str">
            <v>C2D</v>
          </cell>
          <cell r="C939" t="str">
            <v>S</v>
          </cell>
          <cell r="D939" t="str">
            <v>N3</v>
          </cell>
          <cell r="E939" t="str">
            <v>Niagara Canoe Kayak Club</v>
          </cell>
          <cell r="F939" t="str">
            <v>9D02</v>
          </cell>
          <cell r="G939" t="str">
            <v>Comite Departemental Ck De La Reunion</v>
          </cell>
          <cell r="H939" t="str">
            <v>9D00</v>
          </cell>
          <cell r="I939" t="str">
            <v>Comite Regional Reunion Ck</v>
          </cell>
          <cell r="J939" t="str">
            <v>CR24</v>
          </cell>
          <cell r="K939" t="str">
            <v>922.55</v>
          </cell>
          <cell r="L939">
            <v>209903</v>
          </cell>
          <cell r="M939" t="str">
            <v>HUGUES</v>
          </cell>
          <cell r="N939" t="str">
            <v>ELENA</v>
          </cell>
          <cell r="O939" t="str">
            <v>F</v>
          </cell>
          <cell r="P939">
            <v>36972</v>
          </cell>
          <cell r="Q939" t="str">
            <v>ELENA HUGUES</v>
          </cell>
        </row>
        <row r="940">
          <cell r="A940" t="str">
            <v>C2D240217374148</v>
          </cell>
          <cell r="B940" t="str">
            <v>C2D</v>
          </cell>
          <cell r="C940" t="str">
            <v>S</v>
          </cell>
          <cell r="D940" t="str">
            <v>Reg</v>
          </cell>
          <cell r="E940" t="str">
            <v>Canoe Kayak De Quimperle</v>
          </cell>
          <cell r="F940" t="str">
            <v>2904</v>
          </cell>
          <cell r="G940" t="str">
            <v>Comite Departemental Ck Du Finistere</v>
          </cell>
          <cell r="H940" t="str">
            <v>2900</v>
          </cell>
          <cell r="I940" t="str">
            <v>Comite Regional Bretagne Ck</v>
          </cell>
          <cell r="J940" t="str">
            <v>CR03</v>
          </cell>
          <cell r="K940" t="str">
            <v>7302.51</v>
          </cell>
          <cell r="L940">
            <v>240217</v>
          </cell>
          <cell r="M940" t="str">
            <v>MARCHAND</v>
          </cell>
          <cell r="N940" t="str">
            <v>EVA</v>
          </cell>
          <cell r="O940" t="str">
            <v>F</v>
          </cell>
          <cell r="P940">
            <v>37665</v>
          </cell>
          <cell r="Q940" t="str">
            <v>EVA MARCHAND</v>
          </cell>
        </row>
        <row r="941">
          <cell r="A941" t="str">
            <v>C2D254095311381</v>
          </cell>
          <cell r="B941" t="str">
            <v>C2D</v>
          </cell>
          <cell r="C941" t="str">
            <v>S</v>
          </cell>
          <cell r="D941" t="str">
            <v>Reg</v>
          </cell>
          <cell r="E941" t="str">
            <v>Canoe Kayak Clisson</v>
          </cell>
          <cell r="F941" t="str">
            <v>4405</v>
          </cell>
          <cell r="G941" t="str">
            <v>Comite Departemental Ck De Loire Atlantique</v>
          </cell>
          <cell r="H941" t="str">
            <v>4400</v>
          </cell>
          <cell r="I941" t="str">
            <v>Comite Regional Pays De La Loire Ck</v>
          </cell>
          <cell r="J941" t="str">
            <v>CR11</v>
          </cell>
          <cell r="K941" t="str">
            <v>867.89</v>
          </cell>
          <cell r="L941">
            <v>254095</v>
          </cell>
          <cell r="M941" t="str">
            <v>BRONCHET</v>
          </cell>
          <cell r="N941" t="str">
            <v>ROMANE</v>
          </cell>
          <cell r="O941" t="str">
            <v>F</v>
          </cell>
          <cell r="P941">
            <v>37071</v>
          </cell>
          <cell r="Q941" t="str">
            <v>ROMANE BRONCHET</v>
          </cell>
        </row>
        <row r="942">
          <cell r="A942" t="str">
            <v>C2D254095322847</v>
          </cell>
          <cell r="B942" t="str">
            <v>C2D</v>
          </cell>
          <cell r="C942" t="str">
            <v>S</v>
          </cell>
          <cell r="D942" t="str">
            <v>Reg</v>
          </cell>
          <cell r="E942" t="str">
            <v>Canoe Kayak Clisson</v>
          </cell>
          <cell r="F942" t="str">
            <v>4405</v>
          </cell>
          <cell r="G942" t="str">
            <v>Comite Departemental Ck De Loire Atlantique</v>
          </cell>
          <cell r="H942" t="str">
            <v>4400</v>
          </cell>
          <cell r="I942" t="str">
            <v>Comite Regional Pays De La Loire Ck</v>
          </cell>
          <cell r="J942" t="str">
            <v>CR11</v>
          </cell>
          <cell r="K942" t="str">
            <v>1260.58</v>
          </cell>
          <cell r="L942">
            <v>254095</v>
          </cell>
          <cell r="M942" t="str">
            <v>BRONCHET</v>
          </cell>
          <cell r="N942" t="str">
            <v>ROMANE</v>
          </cell>
          <cell r="O942" t="str">
            <v>F</v>
          </cell>
          <cell r="P942">
            <v>37071</v>
          </cell>
          <cell r="Q942" t="str">
            <v>ROMANE BRONCHET</v>
          </cell>
        </row>
        <row r="943">
          <cell r="A943" t="str">
            <v>C2D265654382595</v>
          </cell>
          <cell r="B943" t="str">
            <v>C2D</v>
          </cell>
          <cell r="C943" t="str">
            <v>S</v>
          </cell>
          <cell r="D943" t="str">
            <v>N3</v>
          </cell>
          <cell r="E943" t="str">
            <v>Kayak Club De Metz</v>
          </cell>
          <cell r="F943" t="str">
            <v>5704</v>
          </cell>
          <cell r="G943" t="str">
            <v>Comite Departemental Ck De La Moselle</v>
          </cell>
          <cell r="H943" t="str">
            <v>5700</v>
          </cell>
          <cell r="I943" t="str">
            <v>Comite Regional Grand Est Ck</v>
          </cell>
          <cell r="J943" t="str">
            <v>CR05</v>
          </cell>
          <cell r="K943" t="str">
            <v>659.93</v>
          </cell>
          <cell r="L943">
            <v>265654</v>
          </cell>
          <cell r="M943" t="str">
            <v>STAUDT</v>
          </cell>
          <cell r="N943" t="str">
            <v>SOPHIE</v>
          </cell>
          <cell r="O943" t="str">
            <v>F</v>
          </cell>
          <cell r="P943">
            <v>36554</v>
          </cell>
          <cell r="Q943" t="str">
            <v>SOPHIE STAUDT</v>
          </cell>
        </row>
        <row r="944">
          <cell r="A944" t="str">
            <v>C2D306571307746</v>
          </cell>
          <cell r="B944" t="str">
            <v>C2D</v>
          </cell>
          <cell r="C944" t="str">
            <v>S</v>
          </cell>
          <cell r="D944" t="str">
            <v>N3</v>
          </cell>
          <cell r="E944" t="str">
            <v>Spcoc La Colle Sur Loup</v>
          </cell>
          <cell r="F944" t="str">
            <v>0606</v>
          </cell>
          <cell r="G944" t="str">
            <v>Comite Departemental Ck Des Alpes Maritimes</v>
          </cell>
          <cell r="H944" t="str">
            <v>0600</v>
          </cell>
          <cell r="I944" t="str">
            <v>Comite Provence Alpes Cote D'azur De Canoe Kayak</v>
          </cell>
          <cell r="J944" t="str">
            <v>CR12</v>
          </cell>
          <cell r="K944" t="str">
            <v>635.42</v>
          </cell>
          <cell r="L944">
            <v>306571</v>
          </cell>
          <cell r="M944" t="str">
            <v>DESHOGUES</v>
          </cell>
          <cell r="N944" t="str">
            <v>DORIE</v>
          </cell>
          <cell r="O944" t="str">
            <v>F</v>
          </cell>
          <cell r="P944">
            <v>38526</v>
          </cell>
          <cell r="Q944" t="str">
            <v>DORIE DESHOGUES</v>
          </cell>
        </row>
        <row r="945">
          <cell r="A945" t="str">
            <v>C2D323987348339</v>
          </cell>
          <cell r="B945" t="str">
            <v>C2D</v>
          </cell>
          <cell r="C945" t="str">
            <v>C</v>
          </cell>
          <cell r="D945" t="str">
            <v>Reg</v>
          </cell>
          <cell r="E945" t="str">
            <v>Cesson Sevigne Canoe Kayak Les Poissons Volants</v>
          </cell>
          <cell r="F945" t="str">
            <v>3522</v>
          </cell>
          <cell r="G945" t="str">
            <v>Comite Departemental Ck D'ille Et Vilaine</v>
          </cell>
          <cell r="H945" t="str">
            <v>3500</v>
          </cell>
          <cell r="I945" t="str">
            <v>Comite Regional Bretagne Ck</v>
          </cell>
          <cell r="J945" t="str">
            <v>CR03</v>
          </cell>
          <cell r="K945" t="str">
            <v>1352.49</v>
          </cell>
          <cell r="L945">
            <v>323987</v>
          </cell>
          <cell r="M945" t="str">
            <v>LALY</v>
          </cell>
          <cell r="N945" t="str">
            <v>LAURETTE</v>
          </cell>
          <cell r="O945" t="str">
            <v>F</v>
          </cell>
          <cell r="P945">
            <v>39795</v>
          </cell>
          <cell r="Q945" t="str">
            <v>LAURETTE LALY</v>
          </cell>
        </row>
        <row r="946">
          <cell r="A946" t="str">
            <v>C2D324351479411</v>
          </cell>
          <cell r="B946" t="str">
            <v>C2D</v>
          </cell>
          <cell r="C946" t="str">
            <v>V1</v>
          </cell>
          <cell r="D946" t="str">
            <v>Reg</v>
          </cell>
          <cell r="E946" t="str">
            <v>Herouville Caen Canoë Kayak</v>
          </cell>
          <cell r="F946" t="str">
            <v>1404</v>
          </cell>
          <cell r="G946" t="str">
            <v>Comite Departemental Ck Du Calvados</v>
          </cell>
          <cell r="H946" t="str">
            <v>1400</v>
          </cell>
          <cell r="I946" t="str">
            <v>Comite Regional Normandie Ck</v>
          </cell>
          <cell r="J946" t="str">
            <v>CR08</v>
          </cell>
          <cell r="K946" t="str">
            <v>1814.92</v>
          </cell>
          <cell r="L946">
            <v>324351</v>
          </cell>
          <cell r="M946" t="str">
            <v>BLANCHEMAIN</v>
          </cell>
          <cell r="N946" t="str">
            <v>AGNES</v>
          </cell>
          <cell r="O946" t="str">
            <v>F</v>
          </cell>
          <cell r="P946">
            <v>23086</v>
          </cell>
          <cell r="Q946" t="str">
            <v>AGNES BLANCHEMAIN</v>
          </cell>
        </row>
        <row r="947">
          <cell r="A947" t="str">
            <v>C2D325827352369</v>
          </cell>
          <cell r="B947" t="str">
            <v>C2D</v>
          </cell>
          <cell r="C947" t="str">
            <v>C</v>
          </cell>
          <cell r="D947" t="str">
            <v>N3</v>
          </cell>
          <cell r="E947" t="str">
            <v>Red Star Club Champigny</v>
          </cell>
          <cell r="F947" t="str">
            <v>9407</v>
          </cell>
          <cell r="G947" t="str">
            <v>Comite Departemental Ck Du Val De Marne</v>
          </cell>
          <cell r="H947" t="str">
            <v>9400</v>
          </cell>
          <cell r="I947" t="str">
            <v>Comite Regional Ile De France Ck</v>
          </cell>
          <cell r="J947" t="str">
            <v>CR07</v>
          </cell>
          <cell r="K947" t="str">
            <v>539.62</v>
          </cell>
          <cell r="L947">
            <v>325827</v>
          </cell>
          <cell r="M947" t="str">
            <v>COURRECH DU PONT</v>
          </cell>
          <cell r="N947" t="str">
            <v>ADELIE</v>
          </cell>
          <cell r="O947" t="str">
            <v>F</v>
          </cell>
          <cell r="P947">
            <v>39953</v>
          </cell>
          <cell r="Q947" t="str">
            <v>ADELIE COURRECH DU PONT</v>
          </cell>
        </row>
        <row r="948">
          <cell r="A948" t="str">
            <v>C2D327153421090</v>
          </cell>
          <cell r="B948" t="str">
            <v>C2D</v>
          </cell>
          <cell r="C948" t="str">
            <v>C</v>
          </cell>
          <cell r="D948" t="str">
            <v>N3</v>
          </cell>
          <cell r="E948" t="str">
            <v>Les Castors Rislois Ck Pont-audemer</v>
          </cell>
          <cell r="F948" t="str">
            <v>2705</v>
          </cell>
          <cell r="G948" t="str">
            <v>Comite Departemental Ck De L'eure</v>
          </cell>
          <cell r="H948" t="str">
            <v>2700</v>
          </cell>
          <cell r="I948" t="str">
            <v>Comite Regional Normandie Ck</v>
          </cell>
          <cell r="J948" t="str">
            <v>CR08</v>
          </cell>
          <cell r="K948" t="str">
            <v>2452.36</v>
          </cell>
          <cell r="L948">
            <v>327153</v>
          </cell>
          <cell r="M948" t="str">
            <v>MAHEUT</v>
          </cell>
          <cell r="N948" t="str">
            <v>MARGOT</v>
          </cell>
          <cell r="O948" t="str">
            <v>F</v>
          </cell>
          <cell r="P948">
            <v>39642</v>
          </cell>
          <cell r="Q948" t="str">
            <v>MARGOT MAHEUT</v>
          </cell>
        </row>
        <row r="949">
          <cell r="A949" t="str">
            <v>C2D327612430038</v>
          </cell>
          <cell r="B949" t="str">
            <v>C2D</v>
          </cell>
          <cell r="C949" t="str">
            <v>C</v>
          </cell>
          <cell r="D949" t="str">
            <v>N3</v>
          </cell>
          <cell r="E949" t="str">
            <v>Red Star Club Champigny</v>
          </cell>
          <cell r="F949" t="str">
            <v>9407</v>
          </cell>
          <cell r="G949" t="str">
            <v>Comite Departemental Ck Du Val De Marne</v>
          </cell>
          <cell r="H949" t="str">
            <v>9400</v>
          </cell>
          <cell r="I949" t="str">
            <v>Comite Regional Ile De France Ck</v>
          </cell>
          <cell r="J949" t="str">
            <v>CR07</v>
          </cell>
          <cell r="K949" t="str">
            <v>1434.35</v>
          </cell>
          <cell r="L949">
            <v>327612</v>
          </cell>
          <cell r="M949" t="str">
            <v>DEBAYLE</v>
          </cell>
          <cell r="N949" t="str">
            <v>CLEMENCE</v>
          </cell>
          <cell r="O949" t="str">
            <v>F</v>
          </cell>
          <cell r="P949">
            <v>39947</v>
          </cell>
          <cell r="Q949" t="str">
            <v>CLEMENCE DEBAYLE</v>
          </cell>
        </row>
        <row r="950">
          <cell r="A950" t="str">
            <v>C2D351990383710</v>
          </cell>
          <cell r="B950" t="str">
            <v>C2D</v>
          </cell>
          <cell r="C950" t="str">
            <v>J</v>
          </cell>
          <cell r="D950" t="str">
            <v>Reg</v>
          </cell>
          <cell r="E950" t="str">
            <v>Association Vezere Canoe Kayak</v>
          </cell>
          <cell r="F950" t="str">
            <v>1964</v>
          </cell>
          <cell r="G950" t="str">
            <v>Comite Departemental Ck De La Correze</v>
          </cell>
          <cell r="H950" t="str">
            <v>1900</v>
          </cell>
          <cell r="I950" t="str">
            <v>Comite Regional Nouvelle Aquitaine Ck</v>
          </cell>
          <cell r="J950" t="str">
            <v>CR09</v>
          </cell>
          <cell r="K950" t="str">
            <v>797.91</v>
          </cell>
          <cell r="L950">
            <v>351990</v>
          </cell>
          <cell r="M950" t="str">
            <v>BROSSARD</v>
          </cell>
          <cell r="N950" t="str">
            <v>SUZANNE</v>
          </cell>
          <cell r="O950" t="str">
            <v>F</v>
          </cell>
          <cell r="P950">
            <v>39404</v>
          </cell>
          <cell r="Q950" t="str">
            <v>SUZANNE BROSSARD</v>
          </cell>
        </row>
        <row r="951">
          <cell r="A951" t="str">
            <v>C2D353221393418</v>
          </cell>
          <cell r="B951" t="str">
            <v>C2D</v>
          </cell>
          <cell r="C951" t="str">
            <v>J</v>
          </cell>
          <cell r="D951" t="str">
            <v>N3</v>
          </cell>
          <cell r="E951" t="str">
            <v>Pau Canoe-kayak Club Universitaire</v>
          </cell>
          <cell r="F951" t="str">
            <v>6411</v>
          </cell>
          <cell r="G951" t="str">
            <v>Comite Departemental Ck Des Pyrenees Atlantiques</v>
          </cell>
          <cell r="H951" t="str">
            <v>6400</v>
          </cell>
          <cell r="I951" t="str">
            <v>Comite Regional Nouvelle Aquitaine Ck</v>
          </cell>
          <cell r="J951" t="str">
            <v>CR09</v>
          </cell>
          <cell r="K951" t="str">
            <v>907.37</v>
          </cell>
          <cell r="L951">
            <v>353221</v>
          </cell>
          <cell r="M951" t="str">
            <v>NARDUZZI</v>
          </cell>
          <cell r="N951" t="str">
            <v>ESTER</v>
          </cell>
          <cell r="O951" t="str">
            <v>F</v>
          </cell>
          <cell r="P951">
            <v>39041</v>
          </cell>
          <cell r="Q951" t="str">
            <v>ESTER NARDUZZI</v>
          </cell>
        </row>
        <row r="952">
          <cell r="A952" t="str">
            <v>C2D371805474886</v>
          </cell>
          <cell r="B952" t="str">
            <v>C2D</v>
          </cell>
          <cell r="C952" t="str">
            <v>J</v>
          </cell>
          <cell r="D952" t="str">
            <v>Reg</v>
          </cell>
          <cell r="E952" t="str">
            <v>Ancerville-bar Le Duc</v>
          </cell>
          <cell r="F952" t="str">
            <v>5505</v>
          </cell>
          <cell r="G952" t="str">
            <v>Comite Departemental Ck De La Meuse</v>
          </cell>
          <cell r="H952" t="str">
            <v>5500</v>
          </cell>
          <cell r="I952" t="str">
            <v>Comite Regional Grand Est Ck</v>
          </cell>
          <cell r="J952" t="str">
            <v>CR05</v>
          </cell>
          <cell r="K952" t="str">
            <v>1163.65</v>
          </cell>
          <cell r="L952">
            <v>371805</v>
          </cell>
          <cell r="M952" t="str">
            <v>HANNEQUIN</v>
          </cell>
          <cell r="N952" t="str">
            <v>MATTEA</v>
          </cell>
          <cell r="O952" t="str">
            <v>F</v>
          </cell>
          <cell r="P952">
            <v>39128</v>
          </cell>
          <cell r="Q952" t="str">
            <v>MATTEA HANNEQUIN</v>
          </cell>
        </row>
        <row r="953">
          <cell r="A953" t="str">
            <v>C2D377409479788</v>
          </cell>
          <cell r="B953" t="str">
            <v>C2D</v>
          </cell>
          <cell r="C953" t="str">
            <v>M</v>
          </cell>
          <cell r="D953" t="str">
            <v>N3</v>
          </cell>
          <cell r="E953" t="str">
            <v>Red Star Club Champigny</v>
          </cell>
          <cell r="F953" t="str">
            <v>9407</v>
          </cell>
          <cell r="G953" t="str">
            <v>Comite Departemental Ck Du Val De Marne</v>
          </cell>
          <cell r="H953" t="str">
            <v>9400</v>
          </cell>
          <cell r="I953" t="str">
            <v>Comite Regional Ile De France Ck</v>
          </cell>
          <cell r="J953" t="str">
            <v>CR07</v>
          </cell>
          <cell r="K953" t="str">
            <v>752.18</v>
          </cell>
          <cell r="L953">
            <v>377409</v>
          </cell>
          <cell r="M953" t="str">
            <v>RENOUX</v>
          </cell>
          <cell r="N953" t="str">
            <v>AMAL</v>
          </cell>
          <cell r="O953" t="str">
            <v>F</v>
          </cell>
          <cell r="P953">
            <v>40403</v>
          </cell>
          <cell r="Q953" t="str">
            <v>AMAL RENOUX</v>
          </cell>
        </row>
        <row r="954">
          <cell r="A954" t="str">
            <v>C2D386464463863</v>
          </cell>
          <cell r="B954" t="str">
            <v>C2D</v>
          </cell>
          <cell r="C954" t="str">
            <v>C</v>
          </cell>
          <cell r="D954" t="str">
            <v>Reg</v>
          </cell>
          <cell r="E954" t="str">
            <v>C.k.c. Beaurainvillois</v>
          </cell>
          <cell r="F954" t="str">
            <v>6211</v>
          </cell>
          <cell r="G954" t="str">
            <v>Comite Departemental Ck  Du Pas De Calais</v>
          </cell>
          <cell r="H954" t="str">
            <v>6200</v>
          </cell>
          <cell r="I954" t="str">
            <v>Comite Regional Hauts De France Ck</v>
          </cell>
          <cell r="J954" t="str">
            <v>CR06</v>
          </cell>
          <cell r="K954" t="str">
            <v>2364.89</v>
          </cell>
          <cell r="L954">
            <v>386464</v>
          </cell>
          <cell r="M954" t="str">
            <v>DELVALLE</v>
          </cell>
          <cell r="N954" t="str">
            <v>LUCIE</v>
          </cell>
          <cell r="O954" t="str">
            <v>F</v>
          </cell>
          <cell r="P954">
            <v>39471</v>
          </cell>
          <cell r="Q954" t="str">
            <v>LUCIE DELVALLE</v>
          </cell>
        </row>
        <row r="955">
          <cell r="A955" t="str">
            <v>C2D410671482502</v>
          </cell>
          <cell r="B955" t="str">
            <v>C2D</v>
          </cell>
          <cell r="C955" t="str">
            <v>C</v>
          </cell>
          <cell r="D955" t="str">
            <v>N3</v>
          </cell>
          <cell r="E955" t="str">
            <v>Kayak Club De Metz</v>
          </cell>
          <cell r="F955" t="str">
            <v>5704</v>
          </cell>
          <cell r="G955" t="str">
            <v>Comite Departemental Ck De La Moselle</v>
          </cell>
          <cell r="H955" t="str">
            <v>5700</v>
          </cell>
          <cell r="I955" t="str">
            <v>Comite Regional Grand Est Ck</v>
          </cell>
          <cell r="J955" t="str">
            <v>CR05</v>
          </cell>
          <cell r="K955" t="str">
            <v>870.41</v>
          </cell>
          <cell r="L955">
            <v>410671</v>
          </cell>
          <cell r="M955" t="str">
            <v>MARIEL-BRUNO</v>
          </cell>
          <cell r="N955" t="str">
            <v>MAYLIS</v>
          </cell>
          <cell r="O955" t="str">
            <v>F</v>
          </cell>
          <cell r="P955">
            <v>39657</v>
          </cell>
          <cell r="Q955" t="str">
            <v>MAYLIS MARIEL-BRUNO</v>
          </cell>
        </row>
        <row r="956">
          <cell r="A956" t="str">
            <v>C2D421137498845</v>
          </cell>
          <cell r="B956" t="str">
            <v>C2D</v>
          </cell>
          <cell r="C956" t="str">
            <v>C</v>
          </cell>
          <cell r="D956" t="str">
            <v>Reg</v>
          </cell>
          <cell r="E956" t="str">
            <v>Cadpa Huningue</v>
          </cell>
          <cell r="F956" t="str">
            <v>6801</v>
          </cell>
          <cell r="G956" t="str">
            <v>Comite Departemental Ck Du Haut Rhin</v>
          </cell>
          <cell r="H956" t="str">
            <v>6800</v>
          </cell>
          <cell r="I956" t="str">
            <v>Comite Regional Grand Est Ck</v>
          </cell>
          <cell r="J956" t="str">
            <v>CR05</v>
          </cell>
          <cell r="K956" t="str">
            <v>1524.98</v>
          </cell>
          <cell r="L956">
            <v>421137</v>
          </cell>
          <cell r="M956" t="str">
            <v>KUKALAJ</v>
          </cell>
          <cell r="N956" t="str">
            <v>KLEA</v>
          </cell>
          <cell r="O956" t="str">
            <v>F</v>
          </cell>
          <cell r="P956">
            <v>40137</v>
          </cell>
          <cell r="Q956" t="str">
            <v>KLEA KUKALAJ</v>
          </cell>
        </row>
        <row r="957">
          <cell r="A957" t="str">
            <v>C2D480709484317</v>
          </cell>
          <cell r="B957" t="str">
            <v>C2D</v>
          </cell>
          <cell r="C957" t="str">
            <v>M</v>
          </cell>
          <cell r="D957" t="str">
            <v>N3</v>
          </cell>
          <cell r="E957" t="str">
            <v>Eaux Vives Oyonnax C.k.</v>
          </cell>
          <cell r="F957" t="str">
            <v>0107</v>
          </cell>
          <cell r="G957" t="str">
            <v>Comite Departemental Ck De L'ain</v>
          </cell>
          <cell r="H957" t="str">
            <v>0100</v>
          </cell>
          <cell r="I957" t="str">
            <v>Comite Regional Auvergne RhÔne Alpes Ck</v>
          </cell>
          <cell r="J957" t="str">
            <v>CR01</v>
          </cell>
          <cell r="K957" t="str">
            <v>767.21</v>
          </cell>
          <cell r="L957">
            <v>480709</v>
          </cell>
          <cell r="M957" t="str">
            <v>CHRISTIN</v>
          </cell>
          <cell r="N957" t="str">
            <v>ORIANE</v>
          </cell>
          <cell r="O957" t="str">
            <v>F</v>
          </cell>
          <cell r="P957">
            <v>40409</v>
          </cell>
          <cell r="Q957" t="str">
            <v>ORIANE CHRISTIN</v>
          </cell>
        </row>
        <row r="958">
          <cell r="A958" t="str">
            <v>C2H000309000478</v>
          </cell>
          <cell r="B958" t="str">
            <v>C2H</v>
          </cell>
          <cell r="C958" t="str">
            <v>V3</v>
          </cell>
          <cell r="D958" t="str">
            <v>Reg</v>
          </cell>
          <cell r="E958" t="str">
            <v>Club Sportif Beaumontais Canoe Kayak</v>
          </cell>
          <cell r="F958" t="str">
            <v>2708</v>
          </cell>
          <cell r="G958" t="str">
            <v>Comite Departemental Ck De L'eure</v>
          </cell>
          <cell r="H958" t="str">
            <v>2700</v>
          </cell>
          <cell r="I958" t="str">
            <v>Comite Regional Normandie Ck</v>
          </cell>
          <cell r="J958" t="str">
            <v>CR08</v>
          </cell>
          <cell r="K958" t="str">
            <v>957.25</v>
          </cell>
          <cell r="L958">
            <v>309</v>
          </cell>
          <cell r="M958" t="str">
            <v>AVRIL</v>
          </cell>
          <cell r="N958" t="str">
            <v>BERTRAND</v>
          </cell>
          <cell r="O958" t="str">
            <v>M</v>
          </cell>
          <cell r="P958">
            <v>29043</v>
          </cell>
          <cell r="Q958" t="str">
            <v>BERTRAND AVRIL</v>
          </cell>
        </row>
        <row r="959">
          <cell r="A959" t="str">
            <v>C2H000309000479</v>
          </cell>
          <cell r="B959" t="str">
            <v>C2H</v>
          </cell>
          <cell r="C959" t="str">
            <v>V3</v>
          </cell>
          <cell r="D959" t="str">
            <v>N3</v>
          </cell>
          <cell r="E959" t="str">
            <v>Club Sportif Beaumontais Canoe Kayak</v>
          </cell>
          <cell r="F959" t="str">
            <v>2708</v>
          </cell>
          <cell r="G959" t="str">
            <v>Comite Departemental Ck De L'eure</v>
          </cell>
          <cell r="H959" t="str">
            <v>2700</v>
          </cell>
          <cell r="I959" t="str">
            <v>Comite Regional Normandie Ck</v>
          </cell>
          <cell r="J959" t="str">
            <v>CR08</v>
          </cell>
          <cell r="K959" t="str">
            <v>886.24</v>
          </cell>
          <cell r="L959">
            <v>309</v>
          </cell>
          <cell r="M959" t="str">
            <v>AVRIL</v>
          </cell>
          <cell r="N959" t="str">
            <v>BERTRAND</v>
          </cell>
          <cell r="O959" t="str">
            <v>M</v>
          </cell>
          <cell r="P959">
            <v>29043</v>
          </cell>
          <cell r="Q959" t="str">
            <v>BERTRAND AVRIL</v>
          </cell>
        </row>
        <row r="960">
          <cell r="A960" t="str">
            <v>C2H004742068104</v>
          </cell>
          <cell r="B960" t="str">
            <v>C2H</v>
          </cell>
          <cell r="C960" t="str">
            <v>V1</v>
          </cell>
          <cell r="D960" t="str">
            <v>N3</v>
          </cell>
          <cell r="E960" t="str">
            <v>Pagaie Orleans Metropole</v>
          </cell>
          <cell r="F960" t="str">
            <v>4566</v>
          </cell>
          <cell r="G960" t="str">
            <v>Comite Departemental Ck Du Loiret</v>
          </cell>
          <cell r="H960" t="str">
            <v>4500</v>
          </cell>
          <cell r="I960" t="str">
            <v>Comite Regional Centre Val De Loire Ck</v>
          </cell>
          <cell r="J960" t="str">
            <v>CR04</v>
          </cell>
          <cell r="K960" t="str">
            <v>398.31</v>
          </cell>
          <cell r="L960">
            <v>4742</v>
          </cell>
          <cell r="M960" t="str">
            <v>CHASSIGNEUX</v>
          </cell>
          <cell r="N960" t="str">
            <v>CHARLY</v>
          </cell>
          <cell r="O960" t="str">
            <v>M</v>
          </cell>
          <cell r="P960">
            <v>29168</v>
          </cell>
          <cell r="Q960" t="str">
            <v>CHARLY CHASSIGNEUX</v>
          </cell>
        </row>
        <row r="961">
          <cell r="A961" t="str">
            <v>C2H006606063555</v>
          </cell>
          <cell r="B961" t="str">
            <v>C2H</v>
          </cell>
          <cell r="C961" t="str">
            <v>V1</v>
          </cell>
          <cell r="D961" t="str">
            <v>N3</v>
          </cell>
          <cell r="E961" t="str">
            <v>Golbey Epinal St Nabord</v>
          </cell>
          <cell r="F961" t="str">
            <v>8803</v>
          </cell>
          <cell r="G961" t="str">
            <v>Comite Departemental Ck Des Vosges</v>
          </cell>
          <cell r="H961" t="str">
            <v>8800</v>
          </cell>
          <cell r="I961" t="str">
            <v>Comite Regional Grand Est Ck</v>
          </cell>
          <cell r="J961" t="str">
            <v>CR05</v>
          </cell>
          <cell r="K961" t="str">
            <v>578.92</v>
          </cell>
          <cell r="L961">
            <v>6606</v>
          </cell>
          <cell r="M961" t="str">
            <v>GOMBERT</v>
          </cell>
          <cell r="N961" t="str">
            <v>ALEXIS</v>
          </cell>
          <cell r="O961" t="str">
            <v>M</v>
          </cell>
          <cell r="P961">
            <v>26625</v>
          </cell>
          <cell r="Q961" t="str">
            <v>ALEXIS GOMBERT</v>
          </cell>
        </row>
        <row r="962">
          <cell r="A962" t="str">
            <v>C2H012820058427</v>
          </cell>
          <cell r="B962" t="str">
            <v>C2H</v>
          </cell>
          <cell r="C962" t="str">
            <v>V1</v>
          </cell>
          <cell r="D962" t="str">
            <v>N3</v>
          </cell>
          <cell r="E962" t="str">
            <v>Canoe Kayak Club Brionne</v>
          </cell>
          <cell r="F962" t="str">
            <v>2702</v>
          </cell>
          <cell r="G962" t="str">
            <v>Comite Departemental Ck De L'eure</v>
          </cell>
          <cell r="H962" t="str">
            <v>2700</v>
          </cell>
          <cell r="I962" t="str">
            <v>Comite Regional Normandie Ck</v>
          </cell>
          <cell r="J962" t="str">
            <v>CR08</v>
          </cell>
          <cell r="K962" t="str">
            <v>797.28</v>
          </cell>
          <cell r="L962">
            <v>12820</v>
          </cell>
          <cell r="M962" t="str">
            <v>LOUCHARD</v>
          </cell>
          <cell r="N962" t="str">
            <v>MICKAEL</v>
          </cell>
          <cell r="O962" t="str">
            <v>M</v>
          </cell>
          <cell r="P962">
            <v>28440</v>
          </cell>
          <cell r="Q962" t="str">
            <v>MICKAEL LOUCHARD</v>
          </cell>
        </row>
        <row r="963">
          <cell r="A963" t="str">
            <v>C2H019942267238</v>
          </cell>
          <cell r="B963" t="str">
            <v>C2H</v>
          </cell>
          <cell r="C963" t="str">
            <v>V1</v>
          </cell>
          <cell r="D963" t="str">
            <v>N3</v>
          </cell>
          <cell r="E963" t="str">
            <v>Picquigny Vieille Somme</v>
          </cell>
          <cell r="F963" t="str">
            <v>8003</v>
          </cell>
          <cell r="G963" t="str">
            <v>Comite Departemental Ck De La Somme</v>
          </cell>
          <cell r="H963" t="str">
            <v>8000</v>
          </cell>
          <cell r="I963" t="str">
            <v>Comite Regional Hauts De France Ck</v>
          </cell>
          <cell r="J963" t="str">
            <v>CR06</v>
          </cell>
          <cell r="K963" t="str">
            <v>876.57</v>
          </cell>
          <cell r="L963">
            <v>19942</v>
          </cell>
          <cell r="M963" t="str">
            <v>FACQUEZ</v>
          </cell>
          <cell r="N963" t="str">
            <v>JEAN-FRANCOIS</v>
          </cell>
          <cell r="O963" t="str">
            <v>M</v>
          </cell>
          <cell r="P963">
            <v>27215</v>
          </cell>
          <cell r="Q963" t="str">
            <v>JEAN-FRANCOIS FACQUEZ</v>
          </cell>
        </row>
        <row r="964">
          <cell r="A964" t="str">
            <v>C2H038484381869</v>
          </cell>
          <cell r="B964" t="str">
            <v>C2H</v>
          </cell>
          <cell r="C964" t="str">
            <v>V1</v>
          </cell>
          <cell r="D964" t="str">
            <v>Reg</v>
          </cell>
          <cell r="E964" t="str">
            <v>Cesson Sevigne Canoe Kayak Les Poissons Volants</v>
          </cell>
          <cell r="F964" t="str">
            <v>3522</v>
          </cell>
          <cell r="G964" t="str">
            <v>Comite Departemental Ck D'ille Et Vilaine</v>
          </cell>
          <cell r="H964" t="str">
            <v>3500</v>
          </cell>
          <cell r="I964" t="str">
            <v>Comite Regional Bretagne Ck</v>
          </cell>
          <cell r="J964" t="str">
            <v>CR03</v>
          </cell>
          <cell r="K964" t="str">
            <v>1285.46</v>
          </cell>
          <cell r="L964">
            <v>38484</v>
          </cell>
          <cell r="M964" t="str">
            <v>COTTEAUX</v>
          </cell>
          <cell r="N964" t="str">
            <v>JULIEN</v>
          </cell>
          <cell r="O964" t="str">
            <v>M</v>
          </cell>
          <cell r="P964">
            <v>31166</v>
          </cell>
          <cell r="Q964" t="str">
            <v>JULIEN COTTEAUX</v>
          </cell>
        </row>
        <row r="965">
          <cell r="A965" t="str">
            <v>C2H040739040740</v>
          </cell>
          <cell r="B965" t="str">
            <v>C2H</v>
          </cell>
          <cell r="C965" t="str">
            <v>V5</v>
          </cell>
          <cell r="D965" t="str">
            <v>N3</v>
          </cell>
          <cell r="E965" t="str">
            <v>Cognac Canoe Kayak</v>
          </cell>
          <cell r="F965" t="str">
            <v>1604</v>
          </cell>
          <cell r="G965" t="str">
            <v>Comite Departemental Ck De La Charente</v>
          </cell>
          <cell r="H965" t="str">
            <v>1600</v>
          </cell>
          <cell r="I965" t="str">
            <v>Comite Regional Nouvelle Aquitaine Ck</v>
          </cell>
          <cell r="J965" t="str">
            <v>CR09</v>
          </cell>
          <cell r="K965" t="str">
            <v>539.43</v>
          </cell>
          <cell r="L965">
            <v>40739</v>
          </cell>
          <cell r="M965" t="str">
            <v>BOOB</v>
          </cell>
          <cell r="N965" t="str">
            <v>CHRISTIAN</v>
          </cell>
          <cell r="O965" t="str">
            <v>M</v>
          </cell>
          <cell r="P965">
            <v>24558</v>
          </cell>
          <cell r="Q965" t="str">
            <v>CHRISTIAN BOOB</v>
          </cell>
        </row>
        <row r="966">
          <cell r="A966" t="str">
            <v>C2H046233013586</v>
          </cell>
          <cell r="B966" t="str">
            <v>C2H</v>
          </cell>
          <cell r="C966" t="str">
            <v>V2</v>
          </cell>
          <cell r="D966" t="str">
            <v>N3</v>
          </cell>
          <cell r="E966" t="str">
            <v>Canoe Kayak Val De Risle</v>
          </cell>
          <cell r="F966" t="str">
            <v>2712</v>
          </cell>
          <cell r="G966" t="str">
            <v>Comite Departemental Ck De L'eure</v>
          </cell>
          <cell r="H966" t="str">
            <v>2700</v>
          </cell>
          <cell r="I966" t="str">
            <v>Comite Regional Normandie Ck</v>
          </cell>
          <cell r="J966" t="str">
            <v>CR08</v>
          </cell>
          <cell r="K966" t="str">
            <v>735.79</v>
          </cell>
          <cell r="L966">
            <v>46233</v>
          </cell>
          <cell r="M966" t="str">
            <v>DOUTREIX</v>
          </cell>
          <cell r="N966" t="str">
            <v>GUILLAUME</v>
          </cell>
          <cell r="O966" t="str">
            <v>M</v>
          </cell>
          <cell r="P966">
            <v>29380</v>
          </cell>
          <cell r="Q966" t="str">
            <v>GUILLAUME DOUTREIX</v>
          </cell>
        </row>
        <row r="967">
          <cell r="A967" t="str">
            <v>C2H049157247392</v>
          </cell>
          <cell r="B967" t="str">
            <v>C2H</v>
          </cell>
          <cell r="C967" t="str">
            <v>V5</v>
          </cell>
          <cell r="D967" t="str">
            <v>Reg</v>
          </cell>
          <cell r="E967" t="str">
            <v>Marne Et Gondoire CanoË Kayak</v>
          </cell>
          <cell r="F967" t="str">
            <v>7723</v>
          </cell>
          <cell r="G967" t="str">
            <v>Comite Departemental Ck De Seine Et Marne</v>
          </cell>
          <cell r="H967" t="str">
            <v>7700</v>
          </cell>
          <cell r="I967" t="str">
            <v>Comite Regional Ile De France Ck</v>
          </cell>
          <cell r="J967" t="str">
            <v>CR07</v>
          </cell>
          <cell r="K967" t="str">
            <v>1033.8</v>
          </cell>
          <cell r="L967">
            <v>49157</v>
          </cell>
          <cell r="M967" t="str">
            <v>DURAND</v>
          </cell>
          <cell r="N967" t="str">
            <v>FRANCOIS</v>
          </cell>
          <cell r="O967" t="str">
            <v>M</v>
          </cell>
          <cell r="P967">
            <v>24454</v>
          </cell>
          <cell r="Q967" t="str">
            <v>FRANCOIS DURAND</v>
          </cell>
        </row>
        <row r="968">
          <cell r="A968" t="str">
            <v>C2H052878027821</v>
          </cell>
          <cell r="B968" t="str">
            <v>C2H</v>
          </cell>
          <cell r="C968" t="str">
            <v>V3</v>
          </cell>
          <cell r="D968" t="str">
            <v>Reg</v>
          </cell>
          <cell r="E968" t="str">
            <v>Canoe Kayak Pontarlier</v>
          </cell>
          <cell r="F968" t="str">
            <v>2506</v>
          </cell>
          <cell r="G968" t="str">
            <v>Comite Departemental Ck Du Doubs</v>
          </cell>
          <cell r="H968" t="str">
            <v>2500</v>
          </cell>
          <cell r="I968" t="str">
            <v>Comite Regional Bourgogne Franche Comte Ck</v>
          </cell>
          <cell r="J968" t="str">
            <v>CR02</v>
          </cell>
          <cell r="K968" t="str">
            <v>710.83</v>
          </cell>
          <cell r="L968">
            <v>52878</v>
          </cell>
          <cell r="M968" t="str">
            <v>DELAPLACE</v>
          </cell>
          <cell r="N968" t="str">
            <v>BAPTISTE</v>
          </cell>
          <cell r="O968" t="str">
            <v>M</v>
          </cell>
          <cell r="P968">
            <v>29179</v>
          </cell>
          <cell r="Q968" t="str">
            <v>BAPTISTE DELAPLACE</v>
          </cell>
        </row>
        <row r="969">
          <cell r="A969" t="str">
            <v>C2H060063000513</v>
          </cell>
          <cell r="B969" t="str">
            <v>C2H</v>
          </cell>
          <cell r="C969" t="str">
            <v>V1</v>
          </cell>
          <cell r="D969" t="str">
            <v>N3</v>
          </cell>
          <cell r="E969" t="str">
            <v>Ancerville-bar Le Duc</v>
          </cell>
          <cell r="F969" t="str">
            <v>5505</v>
          </cell>
          <cell r="G969" t="str">
            <v>Comite Departemental Ck De La Meuse</v>
          </cell>
          <cell r="H969" t="str">
            <v>5500</v>
          </cell>
          <cell r="I969" t="str">
            <v>Comite Regional Grand Est Ck</v>
          </cell>
          <cell r="J969" t="str">
            <v>CR05</v>
          </cell>
          <cell r="K969" t="str">
            <v>590.6</v>
          </cell>
          <cell r="L969">
            <v>60063</v>
          </cell>
          <cell r="M969" t="str">
            <v>REBY</v>
          </cell>
          <cell r="N969" t="str">
            <v>JEAN-CHARLES</v>
          </cell>
          <cell r="O969" t="str">
            <v>M</v>
          </cell>
          <cell r="P969">
            <v>24397</v>
          </cell>
          <cell r="Q969" t="str">
            <v>JEAN-CHARLES REBY</v>
          </cell>
        </row>
        <row r="970">
          <cell r="A970" t="str">
            <v>C2H060646061434</v>
          </cell>
          <cell r="B970" t="str">
            <v>C2H</v>
          </cell>
          <cell r="C970" t="str">
            <v>V1</v>
          </cell>
          <cell r="D970" t="str">
            <v>Reg</v>
          </cell>
          <cell r="E970" t="str">
            <v>Canoe Kayak Club Sabolien</v>
          </cell>
          <cell r="F970" t="str">
            <v>7208</v>
          </cell>
          <cell r="G970" t="str">
            <v>Comite Departemental Ck De La Sarthe</v>
          </cell>
          <cell r="H970" t="str">
            <v>7200</v>
          </cell>
          <cell r="I970" t="str">
            <v>Comite Regional Pays De La Loire Ck</v>
          </cell>
          <cell r="J970" t="str">
            <v>CR11</v>
          </cell>
          <cell r="K970" t="str">
            <v>589.32</v>
          </cell>
          <cell r="L970">
            <v>60646</v>
          </cell>
          <cell r="M970" t="str">
            <v>BUSSON</v>
          </cell>
          <cell r="N970" t="str">
            <v>HERVE</v>
          </cell>
          <cell r="O970" t="str">
            <v>M</v>
          </cell>
          <cell r="P970">
            <v>25621</v>
          </cell>
          <cell r="Q970" t="str">
            <v>HERVE BUSSON</v>
          </cell>
        </row>
        <row r="971">
          <cell r="A971" t="str">
            <v>C2H061523296256</v>
          </cell>
          <cell r="B971" t="str">
            <v>C2H</v>
          </cell>
          <cell r="C971" t="str">
            <v>S</v>
          </cell>
          <cell r="D971" t="str">
            <v>N3</v>
          </cell>
          <cell r="E971" t="str">
            <v>Chambery Le Bourget Canoe Kayak</v>
          </cell>
          <cell r="F971" t="str">
            <v>7310</v>
          </cell>
          <cell r="G971" t="str">
            <v>Comite Departemental Ck De La Savoie</v>
          </cell>
          <cell r="H971" t="str">
            <v>7300</v>
          </cell>
          <cell r="I971" t="str">
            <v>Comite Regional Auvergne RhÔne Alpes Ck</v>
          </cell>
          <cell r="J971" t="str">
            <v>CR01</v>
          </cell>
          <cell r="K971" t="str">
            <v>674.35</v>
          </cell>
          <cell r="L971">
            <v>61523</v>
          </cell>
          <cell r="M971" t="str">
            <v>CARBON</v>
          </cell>
          <cell r="N971" t="str">
            <v>GUILLAUME</v>
          </cell>
          <cell r="O971" t="str">
            <v>M</v>
          </cell>
          <cell r="P971">
            <v>28072</v>
          </cell>
          <cell r="Q971" t="str">
            <v>GUILLAUME CARBON</v>
          </cell>
        </row>
        <row r="972">
          <cell r="A972" t="str">
            <v>C2H062280276120</v>
          </cell>
          <cell r="B972" t="str">
            <v>C2H</v>
          </cell>
          <cell r="C972" t="str">
            <v>S</v>
          </cell>
          <cell r="D972" t="str">
            <v>N3</v>
          </cell>
          <cell r="E972" t="str">
            <v>Chambery Le Bourget Canoe Kayak</v>
          </cell>
          <cell r="F972" t="str">
            <v>7310</v>
          </cell>
          <cell r="G972" t="str">
            <v>Comite Departemental Ck De La Savoie</v>
          </cell>
          <cell r="H972" t="str">
            <v>7300</v>
          </cell>
          <cell r="I972" t="str">
            <v>Comite Regional Auvergne RhÔne Alpes Ck</v>
          </cell>
          <cell r="J972" t="str">
            <v>CR01</v>
          </cell>
          <cell r="K972" t="str">
            <v>854.47</v>
          </cell>
          <cell r="L972">
            <v>62280</v>
          </cell>
          <cell r="M972" t="str">
            <v>DETHEVE</v>
          </cell>
          <cell r="N972" t="str">
            <v>NICOLAS</v>
          </cell>
          <cell r="O972" t="str">
            <v>M</v>
          </cell>
          <cell r="P972">
            <v>28142</v>
          </cell>
          <cell r="Q972" t="str">
            <v>NICOLAS DETHEVE</v>
          </cell>
        </row>
        <row r="973">
          <cell r="A973" t="str">
            <v>C2H062378252168</v>
          </cell>
          <cell r="B973" t="str">
            <v>C2H</v>
          </cell>
          <cell r="C973" t="str">
            <v>S</v>
          </cell>
          <cell r="D973" t="str">
            <v>N3</v>
          </cell>
          <cell r="E973" t="str">
            <v>Chambery Le Bourget Canoe Kayak</v>
          </cell>
          <cell r="F973" t="str">
            <v>7310</v>
          </cell>
          <cell r="G973" t="str">
            <v>Comite Departemental Ck De La Savoie</v>
          </cell>
          <cell r="H973" t="str">
            <v>7300</v>
          </cell>
          <cell r="I973" t="str">
            <v>Comite Regional Auvergne RhÔne Alpes Ck</v>
          </cell>
          <cell r="J973" t="str">
            <v>CR01</v>
          </cell>
          <cell r="K973" t="str">
            <v>465.8</v>
          </cell>
          <cell r="L973">
            <v>62378</v>
          </cell>
          <cell r="M973" t="str">
            <v>GONSETH</v>
          </cell>
          <cell r="N973" t="str">
            <v>GAUTHIER</v>
          </cell>
          <cell r="O973" t="str">
            <v>M</v>
          </cell>
          <cell r="P973">
            <v>28719</v>
          </cell>
          <cell r="Q973" t="str">
            <v>GAUTHIER GONSETH</v>
          </cell>
        </row>
        <row r="974">
          <cell r="A974" t="str">
            <v>C2H062447154415</v>
          </cell>
          <cell r="B974" t="str">
            <v>C2H</v>
          </cell>
          <cell r="C974" t="str">
            <v>V1</v>
          </cell>
          <cell r="D974" t="str">
            <v>Reg</v>
          </cell>
          <cell r="E974" t="str">
            <v>Pagaie Orleans Metropole</v>
          </cell>
          <cell r="F974" t="str">
            <v>4566</v>
          </cell>
          <cell r="G974" t="str">
            <v>Comite Departemental Ck Du Loiret</v>
          </cell>
          <cell r="H974" t="str">
            <v>4500</v>
          </cell>
          <cell r="I974" t="str">
            <v>Comite Regional Centre Val De Loire Ck</v>
          </cell>
          <cell r="J974" t="str">
            <v>CR04</v>
          </cell>
          <cell r="K974" t="str">
            <v>783.97</v>
          </cell>
          <cell r="L974">
            <v>62447</v>
          </cell>
          <cell r="M974" t="str">
            <v>DENIS</v>
          </cell>
          <cell r="N974" t="str">
            <v>HERVE</v>
          </cell>
          <cell r="O974" t="str">
            <v>M</v>
          </cell>
          <cell r="P974">
            <v>28780</v>
          </cell>
          <cell r="Q974" t="str">
            <v>HERVE DENIS</v>
          </cell>
        </row>
        <row r="975">
          <cell r="A975" t="str">
            <v>C2H062599000334</v>
          </cell>
          <cell r="B975" t="str">
            <v>C2H</v>
          </cell>
          <cell r="C975" t="str">
            <v>V5</v>
          </cell>
          <cell r="D975" t="str">
            <v>N3</v>
          </cell>
          <cell r="E975" t="str">
            <v>Canoe Kayak Fontenay Le Comte</v>
          </cell>
          <cell r="F975" t="str">
            <v>8501</v>
          </cell>
          <cell r="G975" t="str">
            <v>Comite Departemental Ck De Vendee</v>
          </cell>
          <cell r="H975" t="str">
            <v>8500</v>
          </cell>
          <cell r="I975" t="str">
            <v>Comite Regional Pays De La Loire Ck</v>
          </cell>
          <cell r="J975" t="str">
            <v>CR11</v>
          </cell>
          <cell r="K975" t="str">
            <v>820.47</v>
          </cell>
          <cell r="L975">
            <v>62599</v>
          </cell>
          <cell r="M975" t="str">
            <v>BRODIEZ</v>
          </cell>
          <cell r="N975" t="str">
            <v>PASCAL</v>
          </cell>
          <cell r="O975" t="str">
            <v>M</v>
          </cell>
          <cell r="P975">
            <v>22201</v>
          </cell>
          <cell r="Q975" t="str">
            <v>PASCAL BRODIEZ</v>
          </cell>
        </row>
        <row r="976">
          <cell r="A976" t="str">
            <v>C2H064555118308</v>
          </cell>
          <cell r="B976" t="str">
            <v>C2H</v>
          </cell>
          <cell r="C976" t="str">
            <v>V1</v>
          </cell>
          <cell r="D976" t="str">
            <v>N3</v>
          </cell>
          <cell r="E976" t="str">
            <v>Pagaie Orleans Metropole</v>
          </cell>
          <cell r="F976" t="str">
            <v>4566</v>
          </cell>
          <cell r="G976" t="str">
            <v>Comite Departemental Ck Du Loiret</v>
          </cell>
          <cell r="H976" t="str">
            <v>4500</v>
          </cell>
          <cell r="I976" t="str">
            <v>Comite Regional Centre Val De Loire Ck</v>
          </cell>
          <cell r="J976" t="str">
            <v>CR04</v>
          </cell>
          <cell r="K976" t="str">
            <v>867.89</v>
          </cell>
          <cell r="L976">
            <v>64555</v>
          </cell>
          <cell r="M976" t="str">
            <v>DE BOYSSON</v>
          </cell>
          <cell r="N976" t="str">
            <v>THOMAS</v>
          </cell>
          <cell r="O976" t="str">
            <v>M</v>
          </cell>
          <cell r="P976">
            <v>31535</v>
          </cell>
          <cell r="Q976" t="str">
            <v>THOMAS DE BOYSSON</v>
          </cell>
        </row>
        <row r="977">
          <cell r="A977" t="str">
            <v>C2H064663064667</v>
          </cell>
          <cell r="B977" t="str">
            <v>C2H</v>
          </cell>
          <cell r="C977" t="str">
            <v>V1</v>
          </cell>
          <cell r="D977" t="str">
            <v>N3</v>
          </cell>
          <cell r="E977" t="str">
            <v>Canoe Kayak De Quimperle</v>
          </cell>
          <cell r="F977" t="str">
            <v>2904</v>
          </cell>
          <cell r="G977" t="str">
            <v>Comite Departemental Ck Du Finistere</v>
          </cell>
          <cell r="H977" t="str">
            <v>2900</v>
          </cell>
          <cell r="I977" t="str">
            <v>Comite Regional Bretagne Ck</v>
          </cell>
          <cell r="J977" t="str">
            <v>CR03</v>
          </cell>
          <cell r="K977" t="str">
            <v>291.9</v>
          </cell>
          <cell r="L977">
            <v>64663</v>
          </cell>
          <cell r="M977" t="str">
            <v>DARCILLON</v>
          </cell>
          <cell r="N977" t="str">
            <v>JULIEN</v>
          </cell>
          <cell r="O977" t="str">
            <v>M</v>
          </cell>
          <cell r="P977">
            <v>31127</v>
          </cell>
          <cell r="Q977" t="str">
            <v>JULIEN DARCILLON</v>
          </cell>
        </row>
        <row r="978">
          <cell r="A978" t="str">
            <v>C2H065284099079</v>
          </cell>
          <cell r="B978" t="str">
            <v>C2H</v>
          </cell>
          <cell r="C978" t="str">
            <v>V2</v>
          </cell>
          <cell r="D978" t="str">
            <v>N3</v>
          </cell>
          <cell r="E978" t="str">
            <v>Muret Olympique C.k.</v>
          </cell>
          <cell r="F978" t="str">
            <v>3112</v>
          </cell>
          <cell r="G978" t="str">
            <v>Comite Departemental Ck De Haute Garonne</v>
          </cell>
          <cell r="H978" t="str">
            <v>3100</v>
          </cell>
          <cell r="I978" t="str">
            <v>Comite Regional Occitanie Ck</v>
          </cell>
          <cell r="J978" t="str">
            <v>CR10</v>
          </cell>
          <cell r="K978" t="str">
            <v>495.67</v>
          </cell>
          <cell r="L978">
            <v>65284</v>
          </cell>
          <cell r="M978" t="str">
            <v>REIG</v>
          </cell>
          <cell r="N978" t="str">
            <v>BENJAMIN</v>
          </cell>
          <cell r="O978" t="str">
            <v>M</v>
          </cell>
          <cell r="P978">
            <v>30349</v>
          </cell>
          <cell r="Q978" t="str">
            <v>BENJAMIN REIG</v>
          </cell>
        </row>
        <row r="979">
          <cell r="A979" t="str">
            <v>C2H067123121370</v>
          </cell>
          <cell r="B979" t="str">
            <v>C2H</v>
          </cell>
          <cell r="C979" t="str">
            <v>V1</v>
          </cell>
          <cell r="D979" t="str">
            <v>Reg</v>
          </cell>
          <cell r="E979" t="str">
            <v>Association Vezere Canoe Kayak</v>
          </cell>
          <cell r="F979" t="str">
            <v>1964</v>
          </cell>
          <cell r="G979" t="str">
            <v>Comite Departemental Ck De La Correze</v>
          </cell>
          <cell r="H979" t="str">
            <v>1900</v>
          </cell>
          <cell r="I979" t="str">
            <v>Comite Regional Nouvelle Aquitaine Ck</v>
          </cell>
          <cell r="J979" t="str">
            <v>CR09</v>
          </cell>
          <cell r="K979" t="str">
            <v>1465.91</v>
          </cell>
          <cell r="L979">
            <v>67123</v>
          </cell>
          <cell r="M979" t="str">
            <v>BROSSARD</v>
          </cell>
          <cell r="N979" t="str">
            <v>MARC</v>
          </cell>
          <cell r="O979" t="str">
            <v>M</v>
          </cell>
          <cell r="P979">
            <v>28205</v>
          </cell>
          <cell r="Q979" t="str">
            <v>MARC BROSSARD</v>
          </cell>
        </row>
        <row r="980">
          <cell r="A980" t="str">
            <v>C2H067992070166</v>
          </cell>
          <cell r="B980" t="str">
            <v>C2H</v>
          </cell>
          <cell r="C980" t="str">
            <v>V1</v>
          </cell>
          <cell r="D980" t="str">
            <v>Reg</v>
          </cell>
          <cell r="E980" t="str">
            <v>Herouville Caen Canoë Kayak</v>
          </cell>
          <cell r="F980" t="str">
            <v>1404</v>
          </cell>
          <cell r="G980" t="str">
            <v>Comite Departemental Ck Du Calvados</v>
          </cell>
          <cell r="H980" t="str">
            <v>1400</v>
          </cell>
          <cell r="I980" t="str">
            <v>Comite Regional Normandie Ck</v>
          </cell>
          <cell r="J980" t="str">
            <v>CR08</v>
          </cell>
          <cell r="K980" t="str">
            <v>539.01</v>
          </cell>
          <cell r="L980">
            <v>67992</v>
          </cell>
          <cell r="M980" t="str">
            <v>BERTRAND</v>
          </cell>
          <cell r="N980" t="str">
            <v>EMERIC</v>
          </cell>
          <cell r="O980" t="str">
            <v>M</v>
          </cell>
          <cell r="P980">
            <v>30761</v>
          </cell>
          <cell r="Q980" t="str">
            <v>EMERIC BERTRAND</v>
          </cell>
        </row>
        <row r="981">
          <cell r="A981" t="str">
            <v>C2H071495300136</v>
          </cell>
          <cell r="B981" t="str">
            <v>C2H</v>
          </cell>
          <cell r="C981" t="str">
            <v>S</v>
          </cell>
          <cell r="D981" t="str">
            <v>Reg</v>
          </cell>
          <cell r="E981" t="str">
            <v>Torcy Canoe Kayak</v>
          </cell>
          <cell r="F981" t="str">
            <v>7705</v>
          </cell>
          <cell r="G981" t="str">
            <v>Comite Departemental Ck De Seine Et Marne</v>
          </cell>
          <cell r="H981" t="str">
            <v>7700</v>
          </cell>
          <cell r="I981" t="str">
            <v>Comite Regional Ile De France Ck</v>
          </cell>
          <cell r="J981" t="str">
            <v>CR07</v>
          </cell>
          <cell r="K981" t="str">
            <v>695.25</v>
          </cell>
          <cell r="L981">
            <v>71495</v>
          </cell>
          <cell r="M981" t="str">
            <v>FOUGERON</v>
          </cell>
          <cell r="N981" t="str">
            <v>JULIEN</v>
          </cell>
          <cell r="O981" t="str">
            <v>M</v>
          </cell>
          <cell r="P981">
            <v>31393</v>
          </cell>
          <cell r="Q981" t="str">
            <v>JULIEN FOUGERON</v>
          </cell>
        </row>
        <row r="982">
          <cell r="A982" t="str">
            <v>C2H101873001604</v>
          </cell>
          <cell r="B982" t="str">
            <v>C2H</v>
          </cell>
          <cell r="C982" t="str">
            <v>V1</v>
          </cell>
          <cell r="D982" t="str">
            <v>Reg</v>
          </cell>
          <cell r="E982" t="str">
            <v>C.k. Bousse Hagondange</v>
          </cell>
          <cell r="F982" t="str">
            <v>5701</v>
          </cell>
          <cell r="G982" t="str">
            <v>Comite Departemental Ck De La Moselle</v>
          </cell>
          <cell r="H982" t="str">
            <v>5700</v>
          </cell>
          <cell r="I982" t="str">
            <v>Comite Regional Grand Est Ck</v>
          </cell>
          <cell r="J982" t="str">
            <v>CR05</v>
          </cell>
          <cell r="K982" t="str">
            <v>1296.68</v>
          </cell>
          <cell r="L982">
            <v>101873</v>
          </cell>
          <cell r="M982" t="str">
            <v>TAMBURINI</v>
          </cell>
          <cell r="N982" t="str">
            <v>FLORENT</v>
          </cell>
          <cell r="O982" t="str">
            <v>M</v>
          </cell>
          <cell r="P982">
            <v>29787</v>
          </cell>
          <cell r="Q982" t="str">
            <v>FLORENT TAMBURINI</v>
          </cell>
        </row>
        <row r="983">
          <cell r="A983" t="str">
            <v>C2H103902131574</v>
          </cell>
          <cell r="B983" t="str">
            <v>C2H</v>
          </cell>
          <cell r="C983" t="str">
            <v>V1</v>
          </cell>
          <cell r="D983" t="str">
            <v>N3</v>
          </cell>
          <cell r="E983" t="str">
            <v>Club Nautique De Rivery</v>
          </cell>
          <cell r="F983" t="str">
            <v>8002</v>
          </cell>
          <cell r="G983" t="str">
            <v>Comite Departemental Ck De La Somme</v>
          </cell>
          <cell r="H983" t="str">
            <v>8000</v>
          </cell>
          <cell r="I983" t="str">
            <v>Comite Regional Hauts De France Ck</v>
          </cell>
          <cell r="J983" t="str">
            <v>CR06</v>
          </cell>
          <cell r="K983" t="str">
            <v>745.64</v>
          </cell>
          <cell r="L983">
            <v>103902</v>
          </cell>
          <cell r="M983" t="str">
            <v>THUILLIER</v>
          </cell>
          <cell r="N983" t="str">
            <v>ANTHONY</v>
          </cell>
          <cell r="O983" t="str">
            <v>M</v>
          </cell>
          <cell r="P983">
            <v>32651</v>
          </cell>
          <cell r="Q983" t="str">
            <v>ANTHONY THUILLIER</v>
          </cell>
        </row>
        <row r="984">
          <cell r="A984" t="str">
            <v>C2H110992053303</v>
          </cell>
          <cell r="B984" t="str">
            <v>C2H</v>
          </cell>
          <cell r="C984" t="str">
            <v>V1</v>
          </cell>
          <cell r="D984" t="str">
            <v>Reg</v>
          </cell>
          <cell r="E984" t="str">
            <v>Canoe Club Du Lie</v>
          </cell>
          <cell r="F984" t="str">
            <v>2209</v>
          </cell>
          <cell r="G984" t="str">
            <v>Comite Departemental Ck Cotes D'armor</v>
          </cell>
          <cell r="H984" t="str">
            <v>2200</v>
          </cell>
          <cell r="I984" t="str">
            <v>Comite Regional Bretagne Ck</v>
          </cell>
          <cell r="J984" t="str">
            <v>CR03</v>
          </cell>
          <cell r="K984" t="str">
            <v>387.13</v>
          </cell>
          <cell r="L984">
            <v>110992</v>
          </cell>
          <cell r="M984" t="str">
            <v>ROCABOY</v>
          </cell>
          <cell r="N984" t="str">
            <v>JULIEN</v>
          </cell>
          <cell r="O984" t="str">
            <v>M</v>
          </cell>
          <cell r="P984">
            <v>31058</v>
          </cell>
          <cell r="Q984" t="str">
            <v>JULIEN ROCABOY</v>
          </cell>
        </row>
        <row r="985">
          <cell r="A985" t="str">
            <v>C2H119393213311</v>
          </cell>
          <cell r="B985" t="str">
            <v>C2H</v>
          </cell>
          <cell r="C985" t="str">
            <v>S</v>
          </cell>
          <cell r="D985" t="str">
            <v>Reg</v>
          </cell>
          <cell r="E985" t="str">
            <v>Cadpa Huningue</v>
          </cell>
          <cell r="F985" t="str">
            <v>6801</v>
          </cell>
          <cell r="G985" t="str">
            <v>Comite Departemental Ck Du Haut Rhin</v>
          </cell>
          <cell r="H985" t="str">
            <v>6800</v>
          </cell>
          <cell r="I985" t="str">
            <v>Comite Regional Grand Est Ck</v>
          </cell>
          <cell r="J985" t="str">
            <v>CR05</v>
          </cell>
          <cell r="K985" t="str">
            <v>852</v>
          </cell>
          <cell r="L985">
            <v>119393</v>
          </cell>
          <cell r="M985" t="str">
            <v>BURGI</v>
          </cell>
          <cell r="N985" t="str">
            <v>NICOLAS</v>
          </cell>
          <cell r="O985" t="str">
            <v>M</v>
          </cell>
          <cell r="P985">
            <v>32948</v>
          </cell>
          <cell r="Q985" t="str">
            <v>NICOLAS BURGI</v>
          </cell>
        </row>
        <row r="986">
          <cell r="A986" t="str">
            <v>C2H136827159556</v>
          </cell>
          <cell r="B986" t="str">
            <v>C2H</v>
          </cell>
          <cell r="C986" t="str">
            <v>S</v>
          </cell>
          <cell r="D986" t="str">
            <v>N3</v>
          </cell>
          <cell r="E986" t="str">
            <v>Kayak Club De Metz</v>
          </cell>
          <cell r="F986" t="str">
            <v>5704</v>
          </cell>
          <cell r="G986" t="str">
            <v>Comite Departemental Ck De La Moselle</v>
          </cell>
          <cell r="H986" t="str">
            <v>5700</v>
          </cell>
          <cell r="I986" t="str">
            <v>Comite Regional Grand Est Ck</v>
          </cell>
          <cell r="J986" t="str">
            <v>CR05</v>
          </cell>
          <cell r="K986" t="str">
            <v>491</v>
          </cell>
          <cell r="L986">
            <v>136827</v>
          </cell>
          <cell r="M986" t="str">
            <v>KEMPF</v>
          </cell>
          <cell r="N986" t="str">
            <v>EMILIEN</v>
          </cell>
          <cell r="O986" t="str">
            <v>M</v>
          </cell>
          <cell r="P986">
            <v>34190</v>
          </cell>
          <cell r="Q986" t="str">
            <v>EMILIEN KEMPF</v>
          </cell>
        </row>
        <row r="987">
          <cell r="A987" t="str">
            <v>C2H136827347299</v>
          </cell>
          <cell r="B987" t="str">
            <v>C2H</v>
          </cell>
          <cell r="C987" t="str">
            <v>S</v>
          </cell>
          <cell r="D987" t="str">
            <v>Reg</v>
          </cell>
          <cell r="E987" t="str">
            <v>Kayak Club De Metz</v>
          </cell>
          <cell r="F987" t="str">
            <v>5704</v>
          </cell>
          <cell r="G987" t="str">
            <v>Comite Departemental Ck De La Moselle</v>
          </cell>
          <cell r="H987" t="str">
            <v>5700</v>
          </cell>
          <cell r="I987" t="str">
            <v>Comite Regional Grand Est Ck</v>
          </cell>
          <cell r="J987" t="str">
            <v>CR05</v>
          </cell>
          <cell r="K987" t="str">
            <v>790.67</v>
          </cell>
          <cell r="L987">
            <v>136827</v>
          </cell>
          <cell r="M987" t="str">
            <v>KEMPF</v>
          </cell>
          <cell r="N987" t="str">
            <v>EMILIEN</v>
          </cell>
          <cell r="O987" t="str">
            <v>M</v>
          </cell>
          <cell r="P987">
            <v>34190</v>
          </cell>
          <cell r="Q987" t="str">
            <v>EMILIEN KEMPF</v>
          </cell>
        </row>
        <row r="988">
          <cell r="A988" t="str">
            <v>C2H148658246199</v>
          </cell>
          <cell r="B988" t="str">
            <v>C2H</v>
          </cell>
          <cell r="C988" t="str">
            <v>S</v>
          </cell>
          <cell r="D988" t="str">
            <v>N3</v>
          </cell>
          <cell r="E988" t="str">
            <v>Canoe Kayak De Quimperle</v>
          </cell>
          <cell r="F988" t="str">
            <v>2904</v>
          </cell>
          <cell r="G988" t="str">
            <v>Comite Departemental Ck Du Finistere</v>
          </cell>
          <cell r="H988" t="str">
            <v>2900</v>
          </cell>
          <cell r="I988" t="str">
            <v>Comite Regional Bretagne Ck</v>
          </cell>
          <cell r="J988" t="str">
            <v>CR03</v>
          </cell>
          <cell r="K988" t="str">
            <v>468.08</v>
          </cell>
          <cell r="L988">
            <v>148658</v>
          </cell>
          <cell r="M988" t="str">
            <v>HAMONIAUX</v>
          </cell>
          <cell r="N988" t="str">
            <v>GIREG</v>
          </cell>
          <cell r="O988" t="str">
            <v>M</v>
          </cell>
          <cell r="P988">
            <v>33211</v>
          </cell>
          <cell r="Q988" t="str">
            <v>GIREG HAMONIAUX</v>
          </cell>
        </row>
        <row r="989">
          <cell r="A989" t="str">
            <v>C2H151338253517</v>
          </cell>
          <cell r="B989" t="str">
            <v>C2H</v>
          </cell>
          <cell r="C989" t="str">
            <v>S</v>
          </cell>
          <cell r="D989" t="str">
            <v>N3</v>
          </cell>
          <cell r="E989" t="str">
            <v>C.k.c. Nancy Tomblaine</v>
          </cell>
          <cell r="F989" t="str">
            <v>5408</v>
          </cell>
          <cell r="G989" t="str">
            <v>Comite Departemental Ck De Meurthe Et Moselle</v>
          </cell>
          <cell r="H989" t="str">
            <v>5400</v>
          </cell>
          <cell r="I989" t="str">
            <v>Comite Regional Grand Est Ck</v>
          </cell>
          <cell r="J989" t="str">
            <v>CR05</v>
          </cell>
          <cell r="K989" t="str">
            <v>330.02</v>
          </cell>
          <cell r="L989">
            <v>151338</v>
          </cell>
          <cell r="M989" t="str">
            <v>BLAISE</v>
          </cell>
          <cell r="N989" t="str">
            <v>THIBAULT</v>
          </cell>
          <cell r="O989" t="str">
            <v>M</v>
          </cell>
          <cell r="P989">
            <v>34040</v>
          </cell>
          <cell r="Q989" t="str">
            <v>THIBAULT BLAISE</v>
          </cell>
        </row>
        <row r="990">
          <cell r="A990" t="str">
            <v>C2H154415210853</v>
          </cell>
          <cell r="B990" t="str">
            <v>C2H</v>
          </cell>
          <cell r="C990" t="str">
            <v>V2</v>
          </cell>
          <cell r="D990" t="str">
            <v>N3</v>
          </cell>
          <cell r="E990" t="str">
            <v>Pagaie Orleans Metropole</v>
          </cell>
          <cell r="F990" t="str">
            <v>4566</v>
          </cell>
          <cell r="G990" t="str">
            <v>Comite Departemental Ck Du Loiret</v>
          </cell>
          <cell r="H990" t="str">
            <v>4500</v>
          </cell>
          <cell r="I990" t="str">
            <v>Comite Regional Centre Val De Loire Ck</v>
          </cell>
          <cell r="J990" t="str">
            <v>CR04</v>
          </cell>
          <cell r="K990" t="str">
            <v>941.33</v>
          </cell>
          <cell r="L990">
            <v>154415</v>
          </cell>
          <cell r="M990" t="str">
            <v>LECONTE</v>
          </cell>
          <cell r="N990" t="str">
            <v>NICOLAS</v>
          </cell>
          <cell r="O990" t="str">
            <v>M</v>
          </cell>
          <cell r="P990">
            <v>30296</v>
          </cell>
          <cell r="Q990" t="str">
            <v>NICOLAS LECONTE</v>
          </cell>
        </row>
        <row r="991">
          <cell r="A991" t="str">
            <v>C2H159965342291</v>
          </cell>
          <cell r="B991" t="str">
            <v>C2H</v>
          </cell>
          <cell r="C991" t="str">
            <v>S</v>
          </cell>
          <cell r="D991" t="str">
            <v>N3</v>
          </cell>
          <cell r="E991" t="str">
            <v>C.k.c. De L'ill Selestat</v>
          </cell>
          <cell r="F991" t="str">
            <v>6715</v>
          </cell>
          <cell r="G991" t="str">
            <v>Comite Departemental Ck Du Bas Rhin</v>
          </cell>
          <cell r="H991" t="str">
            <v>6700</v>
          </cell>
          <cell r="I991" t="str">
            <v>Comite Regional Grand Est Ck</v>
          </cell>
          <cell r="J991" t="str">
            <v>CR05</v>
          </cell>
          <cell r="K991" t="str">
            <v>881.49</v>
          </cell>
          <cell r="L991">
            <v>159965</v>
          </cell>
          <cell r="M991" t="str">
            <v>WOLFF</v>
          </cell>
          <cell r="N991" t="str">
            <v>JEAN-BAPTISTE</v>
          </cell>
          <cell r="O991" t="str">
            <v>M</v>
          </cell>
          <cell r="P991">
            <v>34830</v>
          </cell>
          <cell r="Q991" t="str">
            <v>JEAN-BAPTISTE WOLFF</v>
          </cell>
        </row>
        <row r="992">
          <cell r="A992" t="str">
            <v>C2H163856207683</v>
          </cell>
          <cell r="B992" t="str">
            <v>C2H</v>
          </cell>
          <cell r="C992" t="str">
            <v>S</v>
          </cell>
          <cell r="D992" t="str">
            <v>Reg</v>
          </cell>
          <cell r="E992" t="str">
            <v>Canoe Kayak Lagny</v>
          </cell>
          <cell r="F992" t="str">
            <v>7714</v>
          </cell>
          <cell r="G992" t="str">
            <v>Comite Departemental Ck De Seine Et Marne</v>
          </cell>
          <cell r="H992" t="str">
            <v>7700</v>
          </cell>
          <cell r="I992" t="str">
            <v>Comite Regional Ile De France Ck</v>
          </cell>
          <cell r="J992" t="str">
            <v>CR07</v>
          </cell>
          <cell r="K992" t="str">
            <v>723.08</v>
          </cell>
          <cell r="L992">
            <v>163856</v>
          </cell>
          <cell r="M992" t="str">
            <v>MARCK</v>
          </cell>
          <cell r="N992" t="str">
            <v>YOHAN</v>
          </cell>
          <cell r="O992" t="str">
            <v>M</v>
          </cell>
          <cell r="P992">
            <v>35177</v>
          </cell>
          <cell r="Q992" t="str">
            <v>YOHAN MARCK</v>
          </cell>
        </row>
        <row r="993">
          <cell r="A993" t="str">
            <v>C2H170437251838</v>
          </cell>
          <cell r="B993" t="str">
            <v>C2H</v>
          </cell>
          <cell r="C993" t="str">
            <v>S</v>
          </cell>
          <cell r="D993" t="str">
            <v>Reg</v>
          </cell>
          <cell r="E993" t="str">
            <v>Niagara Canoe Kayak Club</v>
          </cell>
          <cell r="F993" t="str">
            <v>9D02</v>
          </cell>
          <cell r="G993" t="str">
            <v>Comite Departemental Ck De La Reunion</v>
          </cell>
          <cell r="H993" t="str">
            <v>9D00</v>
          </cell>
          <cell r="I993" t="str">
            <v>Comite Regional Reunion Ck</v>
          </cell>
          <cell r="J993" t="str">
            <v>CR24</v>
          </cell>
          <cell r="K993" t="str">
            <v>789.1</v>
          </cell>
          <cell r="L993">
            <v>170437</v>
          </cell>
          <cell r="M993" t="str">
            <v>GUILLERMIC</v>
          </cell>
          <cell r="N993" t="str">
            <v>RIWAN</v>
          </cell>
          <cell r="O993" t="str">
            <v>M</v>
          </cell>
          <cell r="P993">
            <v>34786</v>
          </cell>
          <cell r="Q993" t="str">
            <v>RIWAN GUILLERMIC</v>
          </cell>
        </row>
        <row r="994">
          <cell r="A994" t="str">
            <v>C2H180704225965</v>
          </cell>
          <cell r="B994" t="str">
            <v>C2H</v>
          </cell>
          <cell r="C994" t="str">
            <v>S</v>
          </cell>
          <cell r="D994" t="str">
            <v>N3</v>
          </cell>
          <cell r="E994" t="str">
            <v>Lanester Canoe Kayak Club</v>
          </cell>
          <cell r="F994" t="str">
            <v>5643</v>
          </cell>
          <cell r="G994" t="str">
            <v>Comite Departemental Ck Du Morbihan</v>
          </cell>
          <cell r="H994" t="str">
            <v>5600</v>
          </cell>
          <cell r="I994" t="str">
            <v>Comite Regional Bretagne Ck</v>
          </cell>
          <cell r="J994" t="str">
            <v>CR03</v>
          </cell>
          <cell r="K994" t="str">
            <v>506.05</v>
          </cell>
          <cell r="L994">
            <v>180704</v>
          </cell>
          <cell r="M994" t="str">
            <v>DUMONT</v>
          </cell>
          <cell r="N994" t="str">
            <v>LORIN</v>
          </cell>
          <cell r="O994" t="str">
            <v>M</v>
          </cell>
          <cell r="P994">
            <v>34745</v>
          </cell>
          <cell r="Q994" t="str">
            <v>LORIN DUMONT</v>
          </cell>
        </row>
        <row r="995">
          <cell r="A995" t="str">
            <v>C2H182806484376</v>
          </cell>
          <cell r="B995" t="str">
            <v>C2H</v>
          </cell>
          <cell r="C995" t="str">
            <v>S</v>
          </cell>
          <cell r="D995" t="str">
            <v>Reg</v>
          </cell>
          <cell r="E995" t="str">
            <v>Kayakistes Et Marcheurs De Dettwiller</v>
          </cell>
          <cell r="F995" t="str">
            <v>6720</v>
          </cell>
          <cell r="G995" t="str">
            <v>Comite Departemental Ck Du Bas Rhin</v>
          </cell>
          <cell r="H995" t="str">
            <v>6700</v>
          </cell>
          <cell r="I995" t="str">
            <v>Comite Regional Grand Est Ck</v>
          </cell>
          <cell r="J995" t="str">
            <v>CR05</v>
          </cell>
          <cell r="K995" t="str">
            <v>4591</v>
          </cell>
          <cell r="L995">
            <v>182806</v>
          </cell>
          <cell r="M995" t="str">
            <v>WOLFFER</v>
          </cell>
          <cell r="N995" t="str">
            <v>BRYAN</v>
          </cell>
          <cell r="O995" t="str">
            <v>M</v>
          </cell>
          <cell r="P995">
            <v>36073</v>
          </cell>
          <cell r="Q995" t="str">
            <v>BRYAN WOLFFER</v>
          </cell>
        </row>
        <row r="996">
          <cell r="A996" t="str">
            <v>C2H186088014903</v>
          </cell>
          <cell r="B996" t="str">
            <v>C2H</v>
          </cell>
          <cell r="C996" t="str">
            <v>S</v>
          </cell>
          <cell r="D996" t="str">
            <v>N3</v>
          </cell>
          <cell r="E996" t="str">
            <v>Pagaie Orleans Metropole</v>
          </cell>
          <cell r="F996" t="str">
            <v>4566</v>
          </cell>
          <cell r="G996" t="str">
            <v>Comite Departemental Ck Du Loiret</v>
          </cell>
          <cell r="H996" t="str">
            <v>4500</v>
          </cell>
          <cell r="I996" t="str">
            <v>Comite Regional Centre Val De Loire Ck</v>
          </cell>
          <cell r="J996" t="str">
            <v>CR04</v>
          </cell>
          <cell r="K996" t="str">
            <v>708.4</v>
          </cell>
          <cell r="L996">
            <v>186088</v>
          </cell>
          <cell r="M996" t="str">
            <v>TALLET PINET</v>
          </cell>
          <cell r="N996" t="str">
            <v>PAUL</v>
          </cell>
          <cell r="O996" t="str">
            <v>M</v>
          </cell>
          <cell r="P996">
            <v>33289</v>
          </cell>
          <cell r="Q996" t="str">
            <v>PAUL TALLET PINET</v>
          </cell>
        </row>
        <row r="997">
          <cell r="A997" t="str">
            <v>C2H194886006883</v>
          </cell>
          <cell r="B997" t="str">
            <v>C2H</v>
          </cell>
          <cell r="C997" t="str">
            <v>S</v>
          </cell>
          <cell r="D997" t="str">
            <v>N3</v>
          </cell>
          <cell r="E997" t="str">
            <v>Fjep Bazancourt</v>
          </cell>
          <cell r="F997" t="str">
            <v>5103</v>
          </cell>
          <cell r="G997" t="str">
            <v>Comite Departemental Ck De La Marne</v>
          </cell>
          <cell r="H997" t="str">
            <v>5100</v>
          </cell>
          <cell r="I997" t="str">
            <v>Comite Regional Grand Est Ck</v>
          </cell>
          <cell r="J997" t="str">
            <v>CR05</v>
          </cell>
          <cell r="K997" t="str">
            <v>878.52</v>
          </cell>
          <cell r="L997">
            <v>194886</v>
          </cell>
          <cell r="M997" t="str">
            <v>GUILLERET</v>
          </cell>
          <cell r="N997" t="str">
            <v>AXEL</v>
          </cell>
          <cell r="O997" t="str">
            <v>M</v>
          </cell>
          <cell r="P997">
            <v>35985</v>
          </cell>
          <cell r="Q997" t="str">
            <v>AXEL GUILLERET</v>
          </cell>
        </row>
        <row r="998">
          <cell r="A998" t="str">
            <v>C2H198343354958</v>
          </cell>
          <cell r="B998" t="str">
            <v>C2H</v>
          </cell>
          <cell r="C998" t="str">
            <v>S</v>
          </cell>
          <cell r="D998" t="str">
            <v>Reg</v>
          </cell>
          <cell r="E998" t="str">
            <v>Red Star Club Champigny</v>
          </cell>
          <cell r="F998" t="str">
            <v>9407</v>
          </cell>
          <cell r="G998" t="str">
            <v>Comite Departemental Ck Du Val De Marne</v>
          </cell>
          <cell r="H998" t="str">
            <v>9400</v>
          </cell>
          <cell r="I998" t="str">
            <v>Comite Regional Ile De France Ck</v>
          </cell>
          <cell r="J998" t="str">
            <v>CR07</v>
          </cell>
          <cell r="K998" t="str">
            <v>4603.26</v>
          </cell>
          <cell r="L998">
            <v>198343</v>
          </cell>
          <cell r="M998" t="str">
            <v>RAVET</v>
          </cell>
          <cell r="N998" t="str">
            <v>JOSHUA</v>
          </cell>
          <cell r="O998" t="str">
            <v>M</v>
          </cell>
          <cell r="P998">
            <v>36976</v>
          </cell>
          <cell r="Q998" t="str">
            <v>JOSHUA RAVET</v>
          </cell>
        </row>
        <row r="999">
          <cell r="A999" t="str">
            <v>C2H207880290566</v>
          </cell>
          <cell r="B999" t="str">
            <v>C2H</v>
          </cell>
          <cell r="C999" t="str">
            <v>S</v>
          </cell>
          <cell r="D999" t="str">
            <v>N3</v>
          </cell>
          <cell r="E999" t="str">
            <v>Canoe Kayak Club Brionne</v>
          </cell>
          <cell r="F999" t="str">
            <v>2702</v>
          </cell>
          <cell r="G999" t="str">
            <v>Comite Departemental Ck De L'eure</v>
          </cell>
          <cell r="H999" t="str">
            <v>2700</v>
          </cell>
          <cell r="I999" t="str">
            <v>Comite Regional Normandie Ck</v>
          </cell>
          <cell r="J999" t="str">
            <v>CR08</v>
          </cell>
          <cell r="K999" t="str">
            <v>828.09</v>
          </cell>
          <cell r="L999">
            <v>207880</v>
          </cell>
          <cell r="M999" t="str">
            <v>MARTIN</v>
          </cell>
          <cell r="N999" t="str">
            <v>ANTOINE</v>
          </cell>
          <cell r="O999" t="str">
            <v>M</v>
          </cell>
          <cell r="P999">
            <v>34205</v>
          </cell>
          <cell r="Q999" t="str">
            <v>ANTOINE MARTIN</v>
          </cell>
        </row>
        <row r="1000">
          <cell r="A1000" t="str">
            <v>C2H207880309299</v>
          </cell>
          <cell r="B1000" t="str">
            <v>C2H</v>
          </cell>
          <cell r="C1000" t="str">
            <v>S</v>
          </cell>
          <cell r="D1000" t="str">
            <v>Reg</v>
          </cell>
          <cell r="E1000" t="str">
            <v>Canoe Kayak Club Brionne</v>
          </cell>
          <cell r="F1000" t="str">
            <v>2702</v>
          </cell>
          <cell r="G1000" t="str">
            <v>Comite Departemental Ck De L'eure</v>
          </cell>
          <cell r="H1000" t="str">
            <v>2700</v>
          </cell>
          <cell r="I1000" t="str">
            <v>Comite Regional Normandie Ck</v>
          </cell>
          <cell r="J1000" t="str">
            <v>CR08</v>
          </cell>
          <cell r="K1000" t="str">
            <v>775.55</v>
          </cell>
          <cell r="L1000">
            <v>207880</v>
          </cell>
          <cell r="M1000" t="str">
            <v>MARTIN</v>
          </cell>
          <cell r="N1000" t="str">
            <v>ANTOINE</v>
          </cell>
          <cell r="O1000" t="str">
            <v>M</v>
          </cell>
          <cell r="P1000">
            <v>34205</v>
          </cell>
          <cell r="Q1000" t="str">
            <v>ANTOINE MARTIN</v>
          </cell>
        </row>
        <row r="1001">
          <cell r="A1001" t="str">
            <v>C2H208538245987</v>
          </cell>
          <cell r="B1001" t="str">
            <v>C2H</v>
          </cell>
          <cell r="C1001" t="str">
            <v>S</v>
          </cell>
          <cell r="D1001" t="str">
            <v>N3</v>
          </cell>
          <cell r="E1001" t="str">
            <v>Golbey Epinal St Nabord</v>
          </cell>
          <cell r="F1001" t="str">
            <v>8803</v>
          </cell>
          <cell r="G1001" t="str">
            <v>Comite Departemental Ck Des Vosges</v>
          </cell>
          <cell r="H1001" t="str">
            <v>8800</v>
          </cell>
          <cell r="I1001" t="str">
            <v>Comite Regional Grand Est Ck</v>
          </cell>
          <cell r="J1001" t="str">
            <v>CR05</v>
          </cell>
          <cell r="K1001" t="str">
            <v>339.59</v>
          </cell>
          <cell r="L1001">
            <v>208538</v>
          </cell>
          <cell r="M1001" t="str">
            <v>LATIMIER</v>
          </cell>
          <cell r="N1001" t="str">
            <v>HUGO</v>
          </cell>
          <cell r="O1001" t="str">
            <v>M</v>
          </cell>
          <cell r="P1001">
            <v>36814</v>
          </cell>
          <cell r="Q1001" t="str">
            <v>HUGO LATIMIER</v>
          </cell>
        </row>
        <row r="1002">
          <cell r="A1002" t="str">
            <v>C2H213311233918</v>
          </cell>
          <cell r="B1002" t="str">
            <v>C2H</v>
          </cell>
          <cell r="C1002" t="str">
            <v>S</v>
          </cell>
          <cell r="D1002" t="str">
            <v>N3</v>
          </cell>
          <cell r="E1002" t="str">
            <v>Cadpa Huningue</v>
          </cell>
          <cell r="F1002" t="str">
            <v>6801</v>
          </cell>
          <cell r="G1002" t="str">
            <v>Comite Departemental Ck Du Haut Rhin</v>
          </cell>
          <cell r="H1002" t="str">
            <v>6800</v>
          </cell>
          <cell r="I1002" t="str">
            <v>Comite Regional Grand Est Ck</v>
          </cell>
          <cell r="J1002" t="str">
            <v>CR05</v>
          </cell>
          <cell r="K1002" t="str">
            <v>481.14</v>
          </cell>
          <cell r="L1002">
            <v>213311</v>
          </cell>
          <cell r="M1002" t="str">
            <v>PAJAUD</v>
          </cell>
          <cell r="N1002" t="str">
            <v>JULIEN</v>
          </cell>
          <cell r="O1002" t="str">
            <v>M</v>
          </cell>
          <cell r="P1002">
            <v>36634</v>
          </cell>
          <cell r="Q1002" t="str">
            <v>JULIEN PAJAUD</v>
          </cell>
        </row>
        <row r="1003">
          <cell r="A1003" t="str">
            <v>C2H214954270182</v>
          </cell>
          <cell r="B1003" t="str">
            <v>C2H</v>
          </cell>
          <cell r="C1003" t="str">
            <v>S</v>
          </cell>
          <cell r="D1003" t="str">
            <v>Reg</v>
          </cell>
          <cell r="E1003" t="str">
            <v>Canoe Kayak Club France</v>
          </cell>
          <cell r="F1003" t="str">
            <v>9402</v>
          </cell>
          <cell r="G1003" t="str">
            <v>Comite Departemental Ck Du Val De Marne</v>
          </cell>
          <cell r="H1003" t="str">
            <v>9400</v>
          </cell>
          <cell r="I1003" t="str">
            <v>Comite Regional Ile De France Ck</v>
          </cell>
          <cell r="J1003" t="str">
            <v>CR07</v>
          </cell>
          <cell r="K1003" t="str">
            <v>512.7</v>
          </cell>
          <cell r="L1003">
            <v>214954</v>
          </cell>
          <cell r="M1003" t="str">
            <v>COMBES</v>
          </cell>
          <cell r="N1003" t="str">
            <v>HECTOR</v>
          </cell>
          <cell r="O1003" t="str">
            <v>M</v>
          </cell>
          <cell r="P1003">
            <v>36991</v>
          </cell>
          <cell r="Q1003" t="str">
            <v>HECTOR COMBES</v>
          </cell>
        </row>
        <row r="1004">
          <cell r="A1004" t="str">
            <v>C2H218711232764</v>
          </cell>
          <cell r="B1004" t="str">
            <v>C2H</v>
          </cell>
          <cell r="C1004" t="str">
            <v>S</v>
          </cell>
          <cell r="D1004" t="str">
            <v>Reg</v>
          </cell>
          <cell r="E1004" t="str">
            <v>Val De L'indre Canoe Kayak</v>
          </cell>
          <cell r="F1004" t="str">
            <v>3703</v>
          </cell>
          <cell r="G1004" t="str">
            <v>Comite Departemental Ck D'indre Et Loire</v>
          </cell>
          <cell r="H1004" t="str">
            <v>3700</v>
          </cell>
          <cell r="I1004" t="str">
            <v>Comite Regional Centre Val De Loire Ck</v>
          </cell>
          <cell r="J1004" t="str">
            <v>CR04</v>
          </cell>
          <cell r="K1004" t="str">
            <v>596.37</v>
          </cell>
          <cell r="L1004">
            <v>218711</v>
          </cell>
          <cell r="M1004" t="str">
            <v>AUGU</v>
          </cell>
          <cell r="N1004" t="str">
            <v>LUCAS</v>
          </cell>
          <cell r="O1004" t="str">
            <v>M</v>
          </cell>
          <cell r="P1004">
            <v>37264</v>
          </cell>
          <cell r="Q1004" t="str">
            <v>LUCAS AUGU</v>
          </cell>
        </row>
        <row r="1005">
          <cell r="A1005" t="str">
            <v>C2H223289267943</v>
          </cell>
          <cell r="B1005" t="str">
            <v>C2H</v>
          </cell>
          <cell r="C1005" t="str">
            <v>S</v>
          </cell>
          <cell r="D1005" t="str">
            <v>Reg</v>
          </cell>
          <cell r="E1005" t="str">
            <v>A.s. Corbeil- Essonnes Ck</v>
          </cell>
          <cell r="F1005" t="str">
            <v>9101</v>
          </cell>
          <cell r="G1005" t="str">
            <v>Comite Departemental Ck De L'essonne</v>
          </cell>
          <cell r="H1005" t="str">
            <v>9100</v>
          </cell>
          <cell r="I1005" t="str">
            <v>Comite Regional Ile De France Ck</v>
          </cell>
          <cell r="J1005" t="str">
            <v>CR07</v>
          </cell>
          <cell r="K1005" t="str">
            <v>887.17</v>
          </cell>
          <cell r="L1005">
            <v>223289</v>
          </cell>
          <cell r="M1005" t="str">
            <v>GALLOIS</v>
          </cell>
          <cell r="N1005" t="str">
            <v>ALEXIS</v>
          </cell>
          <cell r="O1005" t="str">
            <v>M</v>
          </cell>
          <cell r="P1005">
            <v>37310</v>
          </cell>
          <cell r="Q1005" t="str">
            <v>ALEXIS GALLOIS</v>
          </cell>
        </row>
        <row r="1006">
          <cell r="A1006" t="str">
            <v>C2H223564309252</v>
          </cell>
          <cell r="B1006" t="str">
            <v>C2H</v>
          </cell>
          <cell r="C1006" t="str">
            <v>S</v>
          </cell>
          <cell r="D1006" t="str">
            <v>N3</v>
          </cell>
          <cell r="E1006" t="str">
            <v>Ascpa C.k. Strasbourg</v>
          </cell>
          <cell r="F1006" t="str">
            <v>6718</v>
          </cell>
          <cell r="G1006" t="str">
            <v>Comite Departemental Ck Du Bas Rhin</v>
          </cell>
          <cell r="H1006" t="str">
            <v>6700</v>
          </cell>
          <cell r="I1006" t="str">
            <v>Comite Regional Grand Est Ck</v>
          </cell>
          <cell r="J1006" t="str">
            <v>CR05</v>
          </cell>
          <cell r="K1006" t="str">
            <v>1279.14</v>
          </cell>
          <cell r="L1006">
            <v>223564</v>
          </cell>
          <cell r="M1006" t="str">
            <v>HENRY</v>
          </cell>
          <cell r="N1006" t="str">
            <v>VICTOR</v>
          </cell>
          <cell r="O1006" t="str">
            <v>M</v>
          </cell>
          <cell r="P1006">
            <v>37054</v>
          </cell>
          <cell r="Q1006" t="str">
            <v>VICTOR HENRY</v>
          </cell>
        </row>
        <row r="1007">
          <cell r="A1007" t="str">
            <v>C2H226142292803</v>
          </cell>
          <cell r="B1007" t="str">
            <v>C2H</v>
          </cell>
          <cell r="C1007" t="str">
            <v>S</v>
          </cell>
          <cell r="D1007" t="str">
            <v>N3</v>
          </cell>
          <cell r="E1007" t="str">
            <v>C.k.c. Beaurainvillois</v>
          </cell>
          <cell r="F1007" t="str">
            <v>6211</v>
          </cell>
          <cell r="G1007" t="str">
            <v>Comite Departemental Ck  Du Pas De Calais</v>
          </cell>
          <cell r="H1007" t="str">
            <v>6200</v>
          </cell>
          <cell r="I1007" t="str">
            <v>Comite Regional Hauts De France Ck</v>
          </cell>
          <cell r="J1007" t="str">
            <v>CR06</v>
          </cell>
          <cell r="K1007" t="str">
            <v>625.33</v>
          </cell>
          <cell r="L1007">
            <v>226142</v>
          </cell>
          <cell r="M1007" t="str">
            <v>DUCROCQ</v>
          </cell>
          <cell r="N1007" t="str">
            <v>NICOLAS</v>
          </cell>
          <cell r="O1007" t="str">
            <v>M</v>
          </cell>
          <cell r="P1007">
            <v>36419</v>
          </cell>
          <cell r="Q1007" t="str">
            <v>NICOLAS DUCROCQ</v>
          </cell>
        </row>
        <row r="1008">
          <cell r="A1008" t="str">
            <v>C2H226142296273</v>
          </cell>
          <cell r="B1008" t="str">
            <v>C2H</v>
          </cell>
          <cell r="C1008" t="str">
            <v>S</v>
          </cell>
          <cell r="D1008" t="str">
            <v>N3</v>
          </cell>
          <cell r="E1008" t="str">
            <v>C.k.c. Beaurainvillois</v>
          </cell>
          <cell r="F1008" t="str">
            <v>6211</v>
          </cell>
          <cell r="G1008" t="str">
            <v>Comite Departemental Ck  Du Pas De Calais</v>
          </cell>
          <cell r="H1008" t="str">
            <v>6200</v>
          </cell>
          <cell r="I1008" t="str">
            <v>Comite Regional Hauts De France Ck</v>
          </cell>
          <cell r="J1008" t="str">
            <v>CR06</v>
          </cell>
          <cell r="K1008" t="str">
            <v>597.73</v>
          </cell>
          <cell r="L1008">
            <v>226142</v>
          </cell>
          <cell r="M1008" t="str">
            <v>DUCROCQ</v>
          </cell>
          <cell r="N1008" t="str">
            <v>NICOLAS</v>
          </cell>
          <cell r="O1008" t="str">
            <v>M</v>
          </cell>
          <cell r="P1008">
            <v>36419</v>
          </cell>
          <cell r="Q1008" t="str">
            <v>NICOLAS DUCROCQ</v>
          </cell>
        </row>
        <row r="1009">
          <cell r="A1009" t="str">
            <v>C2H226726290566</v>
          </cell>
          <cell r="B1009" t="str">
            <v>C2H</v>
          </cell>
          <cell r="C1009" t="str">
            <v>S</v>
          </cell>
          <cell r="D1009" t="str">
            <v>N3</v>
          </cell>
          <cell r="E1009" t="str">
            <v>Les Castors Rislois Ck Pont-audemer</v>
          </cell>
          <cell r="F1009" t="str">
            <v>2705</v>
          </cell>
          <cell r="G1009" t="str">
            <v>Comite Departemental Ck De L'eure</v>
          </cell>
          <cell r="H1009" t="str">
            <v>2700</v>
          </cell>
          <cell r="I1009" t="str">
            <v>Comite Regional Normandie Ck</v>
          </cell>
          <cell r="J1009" t="str">
            <v>CR08</v>
          </cell>
          <cell r="K1009" t="str">
            <v>783.45</v>
          </cell>
          <cell r="L1009">
            <v>226726</v>
          </cell>
          <cell r="M1009" t="str">
            <v>MOALIC</v>
          </cell>
          <cell r="N1009" t="str">
            <v>THEO</v>
          </cell>
          <cell r="O1009" t="str">
            <v>M</v>
          </cell>
          <cell r="P1009">
            <v>36789</v>
          </cell>
          <cell r="Q1009" t="str">
            <v>THEO MOALIC</v>
          </cell>
        </row>
        <row r="1010">
          <cell r="A1010" t="str">
            <v>C2H234294270346</v>
          </cell>
          <cell r="B1010" t="str">
            <v>C2H</v>
          </cell>
          <cell r="C1010" t="str">
            <v>S</v>
          </cell>
          <cell r="D1010" t="str">
            <v>N3</v>
          </cell>
          <cell r="E1010" t="str">
            <v>C.k.c. Nancy Tomblaine</v>
          </cell>
          <cell r="F1010" t="str">
            <v>5408</v>
          </cell>
          <cell r="G1010" t="str">
            <v>Comite Departemental Ck De Meurthe Et Moselle</v>
          </cell>
          <cell r="H1010" t="str">
            <v>5400</v>
          </cell>
          <cell r="I1010" t="str">
            <v>Comite Regional Grand Est Ck</v>
          </cell>
          <cell r="J1010" t="str">
            <v>CR05</v>
          </cell>
          <cell r="K1010" t="str">
            <v>468.83</v>
          </cell>
          <cell r="L1010">
            <v>234294</v>
          </cell>
          <cell r="M1010" t="str">
            <v>HACQUART</v>
          </cell>
          <cell r="N1010" t="str">
            <v>JEAN CHARLES</v>
          </cell>
          <cell r="O1010" t="str">
            <v>M</v>
          </cell>
          <cell r="P1010">
            <v>37335</v>
          </cell>
          <cell r="Q1010" t="str">
            <v>JEAN CHARLES HACQUART</v>
          </cell>
        </row>
        <row r="1011">
          <cell r="A1011" t="str">
            <v>C2H234294270347</v>
          </cell>
          <cell r="B1011" t="str">
            <v>C2H</v>
          </cell>
          <cell r="C1011" t="str">
            <v>S</v>
          </cell>
          <cell r="D1011" t="str">
            <v>N3</v>
          </cell>
          <cell r="E1011" t="str">
            <v>C.k.c. Nancy Tomblaine</v>
          </cell>
          <cell r="F1011" t="str">
            <v>5408</v>
          </cell>
          <cell r="G1011" t="str">
            <v>Comite Departemental Ck De Meurthe Et Moselle</v>
          </cell>
          <cell r="H1011" t="str">
            <v>5400</v>
          </cell>
          <cell r="I1011" t="str">
            <v>Comite Regional Grand Est Ck</v>
          </cell>
          <cell r="J1011" t="str">
            <v>CR05</v>
          </cell>
          <cell r="K1011" t="str">
            <v>589.29</v>
          </cell>
          <cell r="L1011">
            <v>234294</v>
          </cell>
          <cell r="M1011" t="str">
            <v>HACQUART</v>
          </cell>
          <cell r="N1011" t="str">
            <v>JEAN CHARLES</v>
          </cell>
          <cell r="O1011" t="str">
            <v>M</v>
          </cell>
          <cell r="P1011">
            <v>37335</v>
          </cell>
          <cell r="Q1011" t="str">
            <v>JEAN CHARLES HACQUART</v>
          </cell>
        </row>
        <row r="1012">
          <cell r="A1012" t="str">
            <v>C2H236741223232</v>
          </cell>
          <cell r="B1012" t="str">
            <v>C2H</v>
          </cell>
          <cell r="C1012" t="str">
            <v>S</v>
          </cell>
          <cell r="D1012" t="str">
            <v>N3</v>
          </cell>
          <cell r="E1012" t="str">
            <v>Canoe Kayak Club Sabolien</v>
          </cell>
          <cell r="F1012" t="str">
            <v>7208</v>
          </cell>
          <cell r="G1012" t="str">
            <v>Comite Departemental Ck De La Sarthe</v>
          </cell>
          <cell r="H1012" t="str">
            <v>7200</v>
          </cell>
          <cell r="I1012" t="str">
            <v>Comite Regional Pays De La Loire Ck</v>
          </cell>
          <cell r="J1012" t="str">
            <v>CR11</v>
          </cell>
          <cell r="K1012" t="str">
            <v>493.19</v>
          </cell>
          <cell r="L1012">
            <v>236741</v>
          </cell>
          <cell r="M1012" t="str">
            <v>BUSSON</v>
          </cell>
          <cell r="N1012" t="str">
            <v>FLORIAN</v>
          </cell>
          <cell r="O1012" t="str">
            <v>M</v>
          </cell>
          <cell r="P1012">
            <v>37238</v>
          </cell>
          <cell r="Q1012" t="str">
            <v>FLORIAN BUSSON</v>
          </cell>
        </row>
        <row r="1013">
          <cell r="A1013" t="str">
            <v>C2H236741281571</v>
          </cell>
          <cell r="B1013" t="str">
            <v>C2H</v>
          </cell>
          <cell r="C1013" t="str">
            <v>S</v>
          </cell>
          <cell r="D1013" t="str">
            <v>Reg</v>
          </cell>
          <cell r="E1013" t="str">
            <v>Canoe Kayak Club Sabolien</v>
          </cell>
          <cell r="F1013" t="str">
            <v>7208</v>
          </cell>
          <cell r="G1013" t="str">
            <v>Comite Departemental Ck De La Sarthe</v>
          </cell>
          <cell r="H1013" t="str">
            <v>7200</v>
          </cell>
          <cell r="I1013" t="str">
            <v>Comite Regional Pays De La Loire Ck</v>
          </cell>
          <cell r="J1013" t="str">
            <v>CR11</v>
          </cell>
          <cell r="K1013" t="str">
            <v>534.54</v>
          </cell>
          <cell r="L1013">
            <v>236741</v>
          </cell>
          <cell r="M1013" t="str">
            <v>BUSSON</v>
          </cell>
          <cell r="N1013" t="str">
            <v>FLORIAN</v>
          </cell>
          <cell r="O1013" t="str">
            <v>M</v>
          </cell>
          <cell r="P1013">
            <v>37238</v>
          </cell>
          <cell r="Q1013" t="str">
            <v>FLORIAN BUSSON</v>
          </cell>
        </row>
        <row r="1014">
          <cell r="A1014" t="str">
            <v>C2H237523354932</v>
          </cell>
          <cell r="B1014" t="str">
            <v>C2H</v>
          </cell>
          <cell r="C1014" t="str">
            <v>S</v>
          </cell>
          <cell r="D1014" t="str">
            <v>Reg</v>
          </cell>
          <cell r="E1014" t="str">
            <v>Club Loisirs Pop. Lochrist</v>
          </cell>
          <cell r="F1014" t="str">
            <v>5604</v>
          </cell>
          <cell r="G1014" t="str">
            <v>Comite Departemental Ck Du Morbihan</v>
          </cell>
          <cell r="H1014" t="str">
            <v>5600</v>
          </cell>
          <cell r="I1014" t="str">
            <v>Comite Regional Bretagne Ck</v>
          </cell>
          <cell r="J1014" t="str">
            <v>CR03</v>
          </cell>
          <cell r="K1014" t="str">
            <v>880</v>
          </cell>
          <cell r="L1014">
            <v>237523</v>
          </cell>
          <cell r="M1014" t="str">
            <v>FLEGEAU</v>
          </cell>
          <cell r="N1014" t="str">
            <v>KILLIAN</v>
          </cell>
          <cell r="O1014" t="str">
            <v>M</v>
          </cell>
          <cell r="P1014">
            <v>36728</v>
          </cell>
          <cell r="Q1014" t="str">
            <v>KILLIAN FLEGEAU</v>
          </cell>
        </row>
        <row r="1015">
          <cell r="A1015" t="str">
            <v>C2H246105310155</v>
          </cell>
          <cell r="B1015" t="str">
            <v>C2H</v>
          </cell>
          <cell r="C1015" t="str">
            <v>S</v>
          </cell>
          <cell r="D1015" t="str">
            <v>N3</v>
          </cell>
          <cell r="E1015" t="str">
            <v>Club Sportif Beaumontais Canoe Kayak</v>
          </cell>
          <cell r="F1015" t="str">
            <v>2708</v>
          </cell>
          <cell r="G1015" t="str">
            <v>Comite Departemental Ck De L'eure</v>
          </cell>
          <cell r="H1015" t="str">
            <v>2700</v>
          </cell>
          <cell r="I1015" t="str">
            <v>Comite Regional Normandie Ck</v>
          </cell>
          <cell r="J1015" t="str">
            <v>CR08</v>
          </cell>
          <cell r="K1015" t="str">
            <v>829.48</v>
          </cell>
          <cell r="L1015">
            <v>246105</v>
          </cell>
          <cell r="M1015" t="str">
            <v>BONVALET</v>
          </cell>
          <cell r="N1015" t="str">
            <v>FABIEN</v>
          </cell>
          <cell r="O1015" t="str">
            <v>M</v>
          </cell>
          <cell r="P1015">
            <v>37916</v>
          </cell>
          <cell r="Q1015" t="str">
            <v>FABIEN BONVALET</v>
          </cell>
        </row>
        <row r="1016">
          <cell r="A1016" t="str">
            <v>C2H252675286991</v>
          </cell>
          <cell r="B1016" t="str">
            <v>C2H</v>
          </cell>
          <cell r="C1016" t="str">
            <v>S</v>
          </cell>
          <cell r="D1016" t="str">
            <v>N3</v>
          </cell>
          <cell r="E1016" t="str">
            <v>Herouville Caen Canoë Kayak</v>
          </cell>
          <cell r="F1016" t="str">
            <v>1404</v>
          </cell>
          <cell r="G1016" t="str">
            <v>Comite Departemental Ck Du Calvados</v>
          </cell>
          <cell r="H1016" t="str">
            <v>1400</v>
          </cell>
          <cell r="I1016" t="str">
            <v>Comite Regional Normandie Ck</v>
          </cell>
          <cell r="J1016" t="str">
            <v>CR08</v>
          </cell>
          <cell r="K1016" t="str">
            <v>485.67</v>
          </cell>
          <cell r="L1016">
            <v>252675</v>
          </cell>
          <cell r="M1016" t="str">
            <v>FRADIN</v>
          </cell>
          <cell r="N1016" t="str">
            <v>MATTHIS</v>
          </cell>
          <cell r="O1016" t="str">
            <v>M</v>
          </cell>
          <cell r="P1016">
            <v>36996</v>
          </cell>
          <cell r="Q1016" t="str">
            <v>MATTHIS FRADIN</v>
          </cell>
        </row>
        <row r="1017">
          <cell r="A1017" t="str">
            <v>C2H253855310199</v>
          </cell>
          <cell r="B1017" t="str">
            <v>C2H</v>
          </cell>
          <cell r="C1017" t="str">
            <v>S</v>
          </cell>
          <cell r="D1017" t="str">
            <v>Reg</v>
          </cell>
          <cell r="E1017" t="str">
            <v>Kayak Club De Metz</v>
          </cell>
          <cell r="F1017" t="str">
            <v>5704</v>
          </cell>
          <cell r="G1017" t="str">
            <v>Comite Departemental Ck De La Moselle</v>
          </cell>
          <cell r="H1017" t="str">
            <v>5700</v>
          </cell>
          <cell r="I1017" t="str">
            <v>Comite Regional Grand Est Ck</v>
          </cell>
          <cell r="J1017" t="str">
            <v>CR05</v>
          </cell>
          <cell r="K1017" t="str">
            <v>1128.63</v>
          </cell>
          <cell r="L1017">
            <v>253855</v>
          </cell>
          <cell r="M1017" t="str">
            <v>SEVREZ</v>
          </cell>
          <cell r="N1017" t="str">
            <v>ALEXIS</v>
          </cell>
          <cell r="O1017" t="str">
            <v>M</v>
          </cell>
          <cell r="P1017">
            <v>36948</v>
          </cell>
          <cell r="Q1017" t="str">
            <v>ALEXIS SEVREZ</v>
          </cell>
        </row>
        <row r="1018">
          <cell r="A1018" t="str">
            <v>C2H253855483869</v>
          </cell>
          <cell r="B1018" t="str">
            <v>C2H</v>
          </cell>
          <cell r="C1018" t="str">
            <v>S</v>
          </cell>
          <cell r="D1018" t="str">
            <v>Reg</v>
          </cell>
          <cell r="E1018" t="str">
            <v>Kayak Club De Metz</v>
          </cell>
          <cell r="F1018" t="str">
            <v>5704</v>
          </cell>
          <cell r="G1018" t="str">
            <v>Comite Departemental Ck De La Moselle</v>
          </cell>
          <cell r="H1018" t="str">
            <v>5700</v>
          </cell>
          <cell r="I1018" t="str">
            <v>Comite Regional Grand Est Ck</v>
          </cell>
          <cell r="J1018" t="str">
            <v>CR05</v>
          </cell>
          <cell r="K1018" t="str">
            <v>1221.75</v>
          </cell>
          <cell r="L1018">
            <v>253855</v>
          </cell>
          <cell r="M1018" t="str">
            <v>SEVREZ</v>
          </cell>
          <cell r="N1018" t="str">
            <v>ALEXIS</v>
          </cell>
          <cell r="O1018" t="str">
            <v>M</v>
          </cell>
          <cell r="P1018">
            <v>36948</v>
          </cell>
          <cell r="Q1018" t="str">
            <v>ALEXIS SEVREZ</v>
          </cell>
        </row>
        <row r="1019">
          <cell r="A1019" t="str">
            <v>C2H266659379416</v>
          </cell>
          <cell r="B1019" t="str">
            <v>C2H</v>
          </cell>
          <cell r="C1019" t="str">
            <v>S</v>
          </cell>
          <cell r="D1019" t="str">
            <v>N3</v>
          </cell>
          <cell r="E1019" t="str">
            <v>C.k. St Maurice Gourdans</v>
          </cell>
          <cell r="F1019" t="str">
            <v>0109</v>
          </cell>
          <cell r="G1019" t="str">
            <v>Comite Departemental Ck De L'ain</v>
          </cell>
          <cell r="H1019" t="str">
            <v>0100</v>
          </cell>
          <cell r="I1019" t="str">
            <v>Comite Regional Auvergne RhÔne Alpes Ck</v>
          </cell>
          <cell r="J1019" t="str">
            <v>CR01</v>
          </cell>
          <cell r="K1019" t="str">
            <v>849.06</v>
          </cell>
          <cell r="L1019">
            <v>266659</v>
          </cell>
          <cell r="M1019" t="str">
            <v>JACQUEMET</v>
          </cell>
          <cell r="N1019" t="str">
            <v>ADRIEN</v>
          </cell>
          <cell r="O1019" t="str">
            <v>M</v>
          </cell>
          <cell r="P1019">
            <v>36363</v>
          </cell>
          <cell r="Q1019" t="str">
            <v>ADRIEN JACQUEMET</v>
          </cell>
        </row>
        <row r="1020">
          <cell r="A1020" t="str">
            <v>C2H266773277041</v>
          </cell>
          <cell r="B1020" t="str">
            <v>C2H</v>
          </cell>
          <cell r="C1020" t="str">
            <v>S</v>
          </cell>
          <cell r="D1020" t="str">
            <v>Reg</v>
          </cell>
          <cell r="E1020" t="str">
            <v xml:space="preserve">Plumeliau Canoe Kayak </v>
          </cell>
          <cell r="F1020" t="str">
            <v>5605</v>
          </cell>
          <cell r="G1020" t="str">
            <v>Comite Departemental Ck Du Morbihan</v>
          </cell>
          <cell r="H1020" t="str">
            <v>5600</v>
          </cell>
          <cell r="I1020" t="str">
            <v>Comite Regional Bretagne Ck</v>
          </cell>
          <cell r="J1020" t="str">
            <v>CR03</v>
          </cell>
          <cell r="K1020" t="str">
            <v>467.35</v>
          </cell>
          <cell r="L1020">
            <v>266773</v>
          </cell>
          <cell r="M1020" t="str">
            <v>QUILLERE</v>
          </cell>
          <cell r="N1020" t="str">
            <v>MAXENCE</v>
          </cell>
          <cell r="O1020" t="str">
            <v>M</v>
          </cell>
          <cell r="P1020">
            <v>38414</v>
          </cell>
          <cell r="Q1020" t="str">
            <v>MAXENCE QUILLERE</v>
          </cell>
        </row>
        <row r="1021">
          <cell r="A1021" t="str">
            <v>C2H267844375936</v>
          </cell>
          <cell r="B1021" t="str">
            <v>C2H</v>
          </cell>
          <cell r="C1021" t="str">
            <v>S</v>
          </cell>
          <cell r="D1021" t="str">
            <v>Reg</v>
          </cell>
          <cell r="E1021" t="str">
            <v>C.k.c. Nancy Tomblaine</v>
          </cell>
          <cell r="F1021" t="str">
            <v>5408</v>
          </cell>
          <cell r="G1021" t="str">
            <v>Comite Departemental Ck De Meurthe Et Moselle</v>
          </cell>
          <cell r="H1021" t="str">
            <v>5400</v>
          </cell>
          <cell r="I1021" t="str">
            <v>Comite Regional Grand Est Ck</v>
          </cell>
          <cell r="J1021" t="str">
            <v>CR05</v>
          </cell>
          <cell r="K1021" t="str">
            <v>2316.78</v>
          </cell>
          <cell r="L1021">
            <v>267844</v>
          </cell>
          <cell r="M1021" t="str">
            <v>HILLION</v>
          </cell>
          <cell r="N1021" t="str">
            <v>OSKAR</v>
          </cell>
          <cell r="O1021" t="str">
            <v>M</v>
          </cell>
          <cell r="P1021">
            <v>38295</v>
          </cell>
          <cell r="Q1021" t="str">
            <v>OSKAR HILLION</v>
          </cell>
        </row>
        <row r="1022">
          <cell r="A1022" t="str">
            <v>C2H270346273630</v>
          </cell>
          <cell r="B1022" t="str">
            <v>C2H</v>
          </cell>
          <cell r="C1022" t="str">
            <v>S</v>
          </cell>
          <cell r="D1022" t="str">
            <v>N3</v>
          </cell>
          <cell r="E1022" t="str">
            <v>Ancerville-bar Le Duc</v>
          </cell>
          <cell r="F1022" t="str">
            <v>5505</v>
          </cell>
          <cell r="G1022" t="str">
            <v>Comite Departemental Ck De La Meuse</v>
          </cell>
          <cell r="H1022" t="str">
            <v>5500</v>
          </cell>
          <cell r="I1022" t="str">
            <v>Comite Regional Grand Est Ck</v>
          </cell>
          <cell r="J1022" t="str">
            <v>CR05</v>
          </cell>
          <cell r="K1022" t="str">
            <v>666.37</v>
          </cell>
          <cell r="L1022">
            <v>270346</v>
          </cell>
          <cell r="M1022" t="str">
            <v>TULPIN</v>
          </cell>
          <cell r="N1022" t="str">
            <v>MARVIN</v>
          </cell>
          <cell r="O1022" t="str">
            <v>M</v>
          </cell>
          <cell r="P1022">
            <v>36902</v>
          </cell>
          <cell r="Q1022" t="str">
            <v>MARVIN TULPIN</v>
          </cell>
        </row>
        <row r="1023">
          <cell r="A1023" t="str">
            <v>C2H272960276120</v>
          </cell>
          <cell r="B1023" t="str">
            <v>C2H</v>
          </cell>
          <cell r="C1023" t="str">
            <v>J</v>
          </cell>
          <cell r="D1023" t="str">
            <v>Reg</v>
          </cell>
          <cell r="E1023" t="str">
            <v>Chambery Le Bourget Canoe Kayak</v>
          </cell>
          <cell r="F1023" t="str">
            <v>7310</v>
          </cell>
          <cell r="G1023" t="str">
            <v>Comite Departemental Ck De La Savoie</v>
          </cell>
          <cell r="H1023" t="str">
            <v>7300</v>
          </cell>
          <cell r="I1023" t="str">
            <v>Comite Regional Auvergne RhÔne Alpes Ck</v>
          </cell>
          <cell r="J1023" t="str">
            <v>CR01</v>
          </cell>
          <cell r="K1023" t="str">
            <v>1004.12</v>
          </cell>
          <cell r="L1023">
            <v>272960</v>
          </cell>
          <cell r="M1023" t="str">
            <v>GONSETH</v>
          </cell>
          <cell r="N1023" t="str">
            <v>GUSTAVE</v>
          </cell>
          <cell r="O1023" t="str">
            <v>M</v>
          </cell>
          <cell r="P1023">
            <v>38852</v>
          </cell>
          <cell r="Q1023" t="str">
            <v>GUSTAVE GONSETH</v>
          </cell>
        </row>
        <row r="1024">
          <cell r="A1024" t="str">
            <v>C2H274460281895</v>
          </cell>
          <cell r="B1024" t="str">
            <v>C2H</v>
          </cell>
          <cell r="C1024" t="str">
            <v>S</v>
          </cell>
          <cell r="D1024" t="str">
            <v>N3</v>
          </cell>
          <cell r="E1024" t="str">
            <v>C.k. Audincourtois</v>
          </cell>
          <cell r="F1024" t="str">
            <v>2514</v>
          </cell>
          <cell r="G1024" t="str">
            <v>Comite Departemental Ck Du Doubs</v>
          </cell>
          <cell r="H1024" t="str">
            <v>2500</v>
          </cell>
          <cell r="I1024" t="str">
            <v>Comite Regional Bourgogne Franche Comte Ck</v>
          </cell>
          <cell r="J1024" t="str">
            <v>CR02</v>
          </cell>
          <cell r="K1024" t="str">
            <v>704.87</v>
          </cell>
          <cell r="L1024">
            <v>274460</v>
          </cell>
          <cell r="M1024" t="str">
            <v>CAILLET</v>
          </cell>
          <cell r="N1024" t="str">
            <v>ARNAUD</v>
          </cell>
          <cell r="O1024" t="str">
            <v>M</v>
          </cell>
          <cell r="P1024">
            <v>38210</v>
          </cell>
          <cell r="Q1024" t="str">
            <v>ARNAUD CAILLET</v>
          </cell>
        </row>
        <row r="1025">
          <cell r="A1025" t="str">
            <v>C2H282772339469</v>
          </cell>
          <cell r="B1025" t="str">
            <v>C2H</v>
          </cell>
          <cell r="C1025" t="str">
            <v>S</v>
          </cell>
          <cell r="D1025" t="str">
            <v>N3</v>
          </cell>
          <cell r="E1025" t="str">
            <v>Alck Bagneres De Bigorre</v>
          </cell>
          <cell r="F1025" t="str">
            <v>6502</v>
          </cell>
          <cell r="G1025" t="str">
            <v>Comite Departemental Ck Des Hautes Pyrenees</v>
          </cell>
          <cell r="H1025" t="str">
            <v>6500</v>
          </cell>
          <cell r="I1025" t="str">
            <v>Comite Regional Occitanie Ck</v>
          </cell>
          <cell r="J1025" t="str">
            <v>CR10</v>
          </cell>
          <cell r="K1025" t="str">
            <v>668.06</v>
          </cell>
          <cell r="L1025">
            <v>282772</v>
          </cell>
          <cell r="M1025" t="str">
            <v>SARRAMEA</v>
          </cell>
          <cell r="N1025" t="str">
            <v>MARC</v>
          </cell>
          <cell r="O1025" t="str">
            <v>M</v>
          </cell>
          <cell r="P1025">
            <v>37222</v>
          </cell>
          <cell r="Q1025" t="str">
            <v>MARC SARRAMEA</v>
          </cell>
        </row>
        <row r="1026">
          <cell r="A1026" t="str">
            <v>C2H283157283160</v>
          </cell>
          <cell r="B1026" t="str">
            <v>C2H</v>
          </cell>
          <cell r="C1026" t="str">
            <v>S</v>
          </cell>
          <cell r="D1026" t="str">
            <v>Reg</v>
          </cell>
          <cell r="E1026" t="str">
            <v>Canoe Kayak Club Poitevin</v>
          </cell>
          <cell r="F1026" t="str">
            <v>8602</v>
          </cell>
          <cell r="G1026" t="str">
            <v>Comite Departemental Ck De La Vienne</v>
          </cell>
          <cell r="H1026" t="str">
            <v>8600</v>
          </cell>
          <cell r="I1026" t="str">
            <v>Comite Regional Nouvelle Aquitaine Ck</v>
          </cell>
          <cell r="J1026" t="str">
            <v>CR09</v>
          </cell>
          <cell r="K1026" t="str">
            <v>934.64</v>
          </cell>
          <cell r="L1026">
            <v>283157</v>
          </cell>
          <cell r="M1026" t="str">
            <v>NEVEU</v>
          </cell>
          <cell r="N1026" t="str">
            <v>AURELE</v>
          </cell>
          <cell r="O1026" t="str">
            <v>M</v>
          </cell>
          <cell r="P1026">
            <v>38099</v>
          </cell>
          <cell r="Q1026" t="str">
            <v>AURELE NEVEU</v>
          </cell>
        </row>
        <row r="1027">
          <cell r="A1027" t="str">
            <v>C2H283238312551</v>
          </cell>
          <cell r="B1027" t="str">
            <v>C2H</v>
          </cell>
          <cell r="C1027" t="str">
            <v>S</v>
          </cell>
          <cell r="D1027" t="str">
            <v>Reg</v>
          </cell>
          <cell r="E1027" t="str">
            <v>Canoe Kayak Jarnac Sports</v>
          </cell>
          <cell r="F1027" t="str">
            <v>1608</v>
          </cell>
          <cell r="G1027" t="str">
            <v>Comite Departemental Ck De La Charente</v>
          </cell>
          <cell r="H1027" t="str">
            <v>1600</v>
          </cell>
          <cell r="I1027" t="str">
            <v>Comite Regional Nouvelle Aquitaine Ck</v>
          </cell>
          <cell r="J1027" t="str">
            <v>CR09</v>
          </cell>
          <cell r="K1027" t="str">
            <v>1272.31</v>
          </cell>
          <cell r="L1027">
            <v>283238</v>
          </cell>
          <cell r="M1027" t="str">
            <v>TISSERON</v>
          </cell>
          <cell r="N1027" t="str">
            <v>VINCENT</v>
          </cell>
          <cell r="O1027" t="str">
            <v>M</v>
          </cell>
          <cell r="P1027">
            <v>38118</v>
          </cell>
          <cell r="Q1027" t="str">
            <v>VINCENT TISSERON</v>
          </cell>
        </row>
        <row r="1028">
          <cell r="A1028" t="str">
            <v>C2H283238328792</v>
          </cell>
          <cell r="B1028" t="str">
            <v>C2H</v>
          </cell>
          <cell r="C1028" t="str">
            <v>S</v>
          </cell>
          <cell r="D1028" t="str">
            <v>Reg</v>
          </cell>
          <cell r="E1028" t="str">
            <v>Canoe Kayak Jarnac Sports</v>
          </cell>
          <cell r="F1028" t="str">
            <v>1608</v>
          </cell>
          <cell r="G1028" t="str">
            <v>Comite Departemental Ck De La Charente</v>
          </cell>
          <cell r="H1028" t="str">
            <v>1600</v>
          </cell>
          <cell r="I1028" t="str">
            <v>Comite Regional Nouvelle Aquitaine Ck</v>
          </cell>
          <cell r="J1028" t="str">
            <v>CR09</v>
          </cell>
          <cell r="K1028" t="str">
            <v>968.12</v>
          </cell>
          <cell r="L1028">
            <v>283238</v>
          </cell>
          <cell r="M1028" t="str">
            <v>TISSERON</v>
          </cell>
          <cell r="N1028" t="str">
            <v>VINCENT</v>
          </cell>
          <cell r="O1028" t="str">
            <v>M</v>
          </cell>
          <cell r="P1028">
            <v>38118</v>
          </cell>
          <cell r="Q1028" t="str">
            <v>VINCENT TISSERON</v>
          </cell>
        </row>
        <row r="1029">
          <cell r="A1029" t="str">
            <v>C2H283747295829</v>
          </cell>
          <cell r="B1029" t="str">
            <v>C2H</v>
          </cell>
          <cell r="C1029" t="str">
            <v>S</v>
          </cell>
          <cell r="D1029" t="str">
            <v>Reg</v>
          </cell>
          <cell r="E1029" t="str">
            <v>Les Alligators - Landerneau</v>
          </cell>
          <cell r="F1029" t="str">
            <v>2912</v>
          </cell>
          <cell r="G1029" t="str">
            <v>Comite Departemental Ck Du Finistere</v>
          </cell>
          <cell r="H1029" t="str">
            <v>2900</v>
          </cell>
          <cell r="I1029" t="str">
            <v>Comite Regional Bretagne Ck</v>
          </cell>
          <cell r="J1029" t="str">
            <v>CR03</v>
          </cell>
          <cell r="K1029" t="str">
            <v>764.99</v>
          </cell>
          <cell r="L1029">
            <v>283747</v>
          </cell>
          <cell r="M1029" t="str">
            <v>SZABO</v>
          </cell>
          <cell r="N1029" t="str">
            <v>FLORIAN</v>
          </cell>
          <cell r="O1029" t="str">
            <v>M</v>
          </cell>
          <cell r="P1029">
            <v>38242</v>
          </cell>
          <cell r="Q1029" t="str">
            <v>FLORIAN SZABO</v>
          </cell>
        </row>
        <row r="1030">
          <cell r="A1030" t="str">
            <v>C2H286991298228</v>
          </cell>
          <cell r="B1030" t="str">
            <v>C2H</v>
          </cell>
          <cell r="C1030" t="str">
            <v>S</v>
          </cell>
          <cell r="D1030" t="str">
            <v>Reg</v>
          </cell>
          <cell r="E1030" t="str">
            <v>Herouville Caen Canoë Kayak</v>
          </cell>
          <cell r="F1030" t="str">
            <v>1404</v>
          </cell>
          <cell r="G1030" t="str">
            <v>Comite Departemental Ck Du Calvados</v>
          </cell>
          <cell r="H1030" t="str">
            <v>1400</v>
          </cell>
          <cell r="I1030" t="str">
            <v>Comite Regional Normandie Ck</v>
          </cell>
          <cell r="J1030" t="str">
            <v>CR08</v>
          </cell>
          <cell r="K1030" t="str">
            <v>805.59</v>
          </cell>
          <cell r="L1030">
            <v>286991</v>
          </cell>
          <cell r="M1030" t="str">
            <v>COZETTE</v>
          </cell>
          <cell r="N1030" t="str">
            <v>ENZO</v>
          </cell>
          <cell r="O1030" t="str">
            <v>M</v>
          </cell>
          <cell r="P1030">
            <v>36765</v>
          </cell>
          <cell r="Q1030" t="str">
            <v>ENZO COZETTE</v>
          </cell>
        </row>
        <row r="1031">
          <cell r="A1031" t="str">
            <v>C2H293670298731</v>
          </cell>
          <cell r="B1031" t="str">
            <v>C2H</v>
          </cell>
          <cell r="C1031" t="str">
            <v>J</v>
          </cell>
          <cell r="D1031" t="str">
            <v>N3</v>
          </cell>
          <cell r="E1031" t="str">
            <v>Red Star Club Champigny</v>
          </cell>
          <cell r="F1031" t="str">
            <v>9407</v>
          </cell>
          <cell r="G1031" t="str">
            <v>Comite Departemental Ck Du Val De Marne</v>
          </cell>
          <cell r="H1031" t="str">
            <v>9400</v>
          </cell>
          <cell r="I1031" t="str">
            <v>Comite Regional Ile De France Ck</v>
          </cell>
          <cell r="J1031" t="str">
            <v>CR07</v>
          </cell>
          <cell r="K1031" t="str">
            <v>428.81</v>
          </cell>
          <cell r="L1031">
            <v>293670</v>
          </cell>
          <cell r="M1031" t="str">
            <v>DESCOT</v>
          </cell>
          <cell r="N1031" t="str">
            <v>VALERIAN</v>
          </cell>
          <cell r="O1031" t="str">
            <v>M</v>
          </cell>
          <cell r="P1031">
            <v>39154</v>
          </cell>
          <cell r="Q1031" t="str">
            <v>VALERIAN DESCOT</v>
          </cell>
        </row>
        <row r="1032">
          <cell r="A1032" t="str">
            <v>C2H293746309242</v>
          </cell>
          <cell r="B1032" t="str">
            <v>C2H</v>
          </cell>
          <cell r="C1032" t="str">
            <v>S</v>
          </cell>
          <cell r="D1032" t="str">
            <v>Reg</v>
          </cell>
          <cell r="E1032" t="str">
            <v>Ascpa C.k. Strasbourg</v>
          </cell>
          <cell r="F1032" t="str">
            <v>6718</v>
          </cell>
          <cell r="G1032" t="str">
            <v>Comite Departemental Ck Du Bas Rhin</v>
          </cell>
          <cell r="H1032" t="str">
            <v>6700</v>
          </cell>
          <cell r="I1032" t="str">
            <v>Comite Regional Grand Est Ck</v>
          </cell>
          <cell r="J1032" t="str">
            <v>CR05</v>
          </cell>
          <cell r="K1032" t="str">
            <v>795.14</v>
          </cell>
          <cell r="L1032">
            <v>293746</v>
          </cell>
          <cell r="M1032" t="str">
            <v>KESSLER</v>
          </cell>
          <cell r="N1032" t="str">
            <v>LUDOVIC</v>
          </cell>
          <cell r="O1032" t="str">
            <v>M</v>
          </cell>
          <cell r="P1032">
            <v>38604</v>
          </cell>
          <cell r="Q1032" t="str">
            <v>LUDOVIC KESSLER</v>
          </cell>
        </row>
        <row r="1033">
          <cell r="A1033" t="str">
            <v>C2H294241298730</v>
          </cell>
          <cell r="B1033" t="str">
            <v>C2H</v>
          </cell>
          <cell r="C1033" t="str">
            <v>V5</v>
          </cell>
          <cell r="D1033" t="str">
            <v>Reg</v>
          </cell>
          <cell r="E1033" t="str">
            <v>Torcy Canoe Kayak</v>
          </cell>
          <cell r="F1033" t="str">
            <v>7705</v>
          </cell>
          <cell r="G1033" t="str">
            <v>Comite Departemental Ck De Seine Et Marne</v>
          </cell>
          <cell r="H1033" t="str">
            <v>7700</v>
          </cell>
          <cell r="I1033" t="str">
            <v>Comite Regional Ile De France Ck</v>
          </cell>
          <cell r="J1033" t="str">
            <v>CR07</v>
          </cell>
          <cell r="K1033" t="str">
            <v>1099.47</v>
          </cell>
          <cell r="L1033">
            <v>294241</v>
          </cell>
          <cell r="M1033" t="str">
            <v>PERREAU</v>
          </cell>
          <cell r="N1033" t="str">
            <v>XAVIER</v>
          </cell>
          <cell r="O1033" t="str">
            <v>M</v>
          </cell>
          <cell r="P1033">
            <v>23579</v>
          </cell>
          <cell r="Q1033" t="str">
            <v>XAVIER PERREAU</v>
          </cell>
        </row>
        <row r="1034">
          <cell r="A1034" t="str">
            <v>C2H296273314193</v>
          </cell>
          <cell r="B1034" t="str">
            <v>C2H</v>
          </cell>
          <cell r="C1034" t="str">
            <v>S</v>
          </cell>
          <cell r="D1034" t="str">
            <v>Reg</v>
          </cell>
          <cell r="E1034" t="str">
            <v>C.k.c. Beaurainvillois</v>
          </cell>
          <cell r="F1034" t="str">
            <v>6211</v>
          </cell>
          <cell r="G1034" t="str">
            <v>Comite Departemental Ck  Du Pas De Calais</v>
          </cell>
          <cell r="H1034" t="str">
            <v>6200</v>
          </cell>
          <cell r="I1034" t="str">
            <v>Comite Regional Hauts De France Ck</v>
          </cell>
          <cell r="J1034" t="str">
            <v>CR06</v>
          </cell>
          <cell r="K1034" t="str">
            <v>628.43</v>
          </cell>
          <cell r="L1034">
            <v>296273</v>
          </cell>
          <cell r="M1034" t="str">
            <v>LECOMTE</v>
          </cell>
          <cell r="N1034" t="str">
            <v>PAUL</v>
          </cell>
          <cell r="O1034" t="str">
            <v>M</v>
          </cell>
          <cell r="P1034">
            <v>37976</v>
          </cell>
          <cell r="Q1034" t="str">
            <v>PAUL LECOMTE</v>
          </cell>
        </row>
        <row r="1035">
          <cell r="A1035" t="str">
            <v>C2H296577313294</v>
          </cell>
          <cell r="B1035" t="str">
            <v>C2H</v>
          </cell>
          <cell r="C1035" t="str">
            <v>J</v>
          </cell>
          <cell r="D1035" t="str">
            <v>N3</v>
          </cell>
          <cell r="E1035" t="str">
            <v>Cadpa Huningue</v>
          </cell>
          <cell r="F1035" t="str">
            <v>6801</v>
          </cell>
          <cell r="G1035" t="str">
            <v>Comite Departemental Ck Du Haut Rhin</v>
          </cell>
          <cell r="H1035" t="str">
            <v>6800</v>
          </cell>
          <cell r="I1035" t="str">
            <v>Comite Regional Grand Est Ck</v>
          </cell>
          <cell r="J1035" t="str">
            <v>CR05</v>
          </cell>
          <cell r="K1035" t="str">
            <v>1279.69</v>
          </cell>
          <cell r="L1035">
            <v>296577</v>
          </cell>
          <cell r="M1035" t="str">
            <v>FLOCH</v>
          </cell>
          <cell r="N1035" t="str">
            <v>COLIN</v>
          </cell>
          <cell r="O1035" t="str">
            <v>M</v>
          </cell>
          <cell r="P1035">
            <v>39284</v>
          </cell>
          <cell r="Q1035" t="str">
            <v>COLIN FLOCH</v>
          </cell>
        </row>
        <row r="1036">
          <cell r="A1036" t="str">
            <v>C2H298421314426</v>
          </cell>
          <cell r="B1036" t="str">
            <v>C2H</v>
          </cell>
          <cell r="C1036" t="str">
            <v>J</v>
          </cell>
          <cell r="D1036" t="str">
            <v>N3</v>
          </cell>
          <cell r="E1036" t="str">
            <v>C.k. Dormans Eaux Libres</v>
          </cell>
          <cell r="F1036" t="str">
            <v>5102</v>
          </cell>
          <cell r="G1036" t="str">
            <v>Comite Departemental Ck De La Marne</v>
          </cell>
          <cell r="H1036" t="str">
            <v>5100</v>
          </cell>
          <cell r="I1036" t="str">
            <v>Comite Regional Grand Est Ck</v>
          </cell>
          <cell r="J1036" t="str">
            <v>CR05</v>
          </cell>
          <cell r="K1036" t="str">
            <v>1054.72</v>
          </cell>
          <cell r="L1036">
            <v>298421</v>
          </cell>
          <cell r="M1036" t="str">
            <v>TASSOTTI</v>
          </cell>
          <cell r="N1036" t="str">
            <v>JULIEN</v>
          </cell>
          <cell r="O1036" t="str">
            <v>M</v>
          </cell>
          <cell r="P1036">
            <v>38780</v>
          </cell>
          <cell r="Q1036" t="str">
            <v>JULIEN TASSOTTI</v>
          </cell>
        </row>
        <row r="1037">
          <cell r="A1037" t="str">
            <v>C2H299954312469</v>
          </cell>
          <cell r="B1037" t="str">
            <v>C2H</v>
          </cell>
          <cell r="C1037" t="str">
            <v>J</v>
          </cell>
          <cell r="D1037" t="str">
            <v>N3</v>
          </cell>
          <cell r="E1037" t="str">
            <v>Canoe Kayak Club France</v>
          </cell>
          <cell r="F1037" t="str">
            <v>9402</v>
          </cell>
          <cell r="G1037" t="str">
            <v>Comite Departemental Ck Du Val De Marne</v>
          </cell>
          <cell r="H1037" t="str">
            <v>9400</v>
          </cell>
          <cell r="I1037" t="str">
            <v>Comite Regional Ile De France Ck</v>
          </cell>
          <cell r="J1037" t="str">
            <v>CR07</v>
          </cell>
          <cell r="K1037" t="str">
            <v>771.49</v>
          </cell>
          <cell r="L1037">
            <v>299954</v>
          </cell>
          <cell r="M1037" t="str">
            <v>SENECHAULT</v>
          </cell>
          <cell r="N1037" t="str">
            <v>MATHEO</v>
          </cell>
          <cell r="O1037" t="str">
            <v>M</v>
          </cell>
          <cell r="P1037">
            <v>39207</v>
          </cell>
          <cell r="Q1037" t="str">
            <v>MATHEO SENECHAULT</v>
          </cell>
        </row>
        <row r="1038">
          <cell r="A1038" t="str">
            <v>C2H301358375936</v>
          </cell>
          <cell r="B1038" t="str">
            <v>C2H</v>
          </cell>
          <cell r="C1038" t="str">
            <v>S</v>
          </cell>
          <cell r="D1038" t="str">
            <v>N3</v>
          </cell>
          <cell r="E1038" t="str">
            <v>C.k.c. Nancy Tomblaine</v>
          </cell>
          <cell r="F1038" t="str">
            <v>5408</v>
          </cell>
          <cell r="G1038" t="str">
            <v>Comite Departemental Ck De Meurthe Et Moselle</v>
          </cell>
          <cell r="H1038" t="str">
            <v>5400</v>
          </cell>
          <cell r="I1038" t="str">
            <v>Comite Regional Grand Est Ck</v>
          </cell>
          <cell r="J1038" t="str">
            <v>CR05</v>
          </cell>
          <cell r="K1038" t="str">
            <v>739.3</v>
          </cell>
          <cell r="L1038">
            <v>301358</v>
          </cell>
          <cell r="M1038" t="str">
            <v>FORCADETTE</v>
          </cell>
          <cell r="N1038" t="str">
            <v>MAXIME</v>
          </cell>
          <cell r="O1038" t="str">
            <v>M</v>
          </cell>
          <cell r="P1038">
            <v>38524</v>
          </cell>
          <cell r="Q1038" t="str">
            <v>MAXIME FORCADETTE</v>
          </cell>
        </row>
        <row r="1039">
          <cell r="A1039" t="str">
            <v>C2H302224323026</v>
          </cell>
          <cell r="B1039" t="str">
            <v>C2H</v>
          </cell>
          <cell r="C1039" t="str">
            <v>J</v>
          </cell>
          <cell r="D1039" t="str">
            <v>N3</v>
          </cell>
          <cell r="E1039" t="str">
            <v>C.k.c. De L'ill Selestat</v>
          </cell>
          <cell r="F1039" t="str">
            <v>6715</v>
          </cell>
          <cell r="G1039" t="str">
            <v>Comite Departemental Ck Du Bas Rhin</v>
          </cell>
          <cell r="H1039" t="str">
            <v>6700</v>
          </cell>
          <cell r="I1039" t="str">
            <v>Comite Regional Grand Est Ck</v>
          </cell>
          <cell r="J1039" t="str">
            <v>CR05</v>
          </cell>
          <cell r="K1039" t="str">
            <v>750.59</v>
          </cell>
          <cell r="L1039">
            <v>302224</v>
          </cell>
          <cell r="M1039" t="str">
            <v>RUDINGER</v>
          </cell>
          <cell r="N1039" t="str">
            <v>CHARLI</v>
          </cell>
          <cell r="O1039" t="str">
            <v>M</v>
          </cell>
          <cell r="P1039">
            <v>39087</v>
          </cell>
          <cell r="Q1039" t="str">
            <v>CHARLI RUDINGER</v>
          </cell>
        </row>
        <row r="1040">
          <cell r="A1040" t="str">
            <v>C2H309112352095</v>
          </cell>
          <cell r="B1040" t="str">
            <v>C2H</v>
          </cell>
          <cell r="C1040" t="str">
            <v>J</v>
          </cell>
          <cell r="D1040" t="str">
            <v>Reg</v>
          </cell>
          <cell r="E1040" t="str">
            <v>Lanester Canoe Kayak Club</v>
          </cell>
          <cell r="F1040" t="str">
            <v>5643</v>
          </cell>
          <cell r="G1040" t="str">
            <v>Comite Departemental Ck Du Morbihan</v>
          </cell>
          <cell r="H1040" t="str">
            <v>5600</v>
          </cell>
          <cell r="I1040" t="str">
            <v>Comite Regional Bretagne Ck</v>
          </cell>
          <cell r="J1040" t="str">
            <v>CR03</v>
          </cell>
          <cell r="K1040" t="str">
            <v>887.34</v>
          </cell>
          <cell r="L1040">
            <v>309112</v>
          </cell>
          <cell r="M1040" t="str">
            <v>HADO</v>
          </cell>
          <cell r="N1040" t="str">
            <v>LUCAS</v>
          </cell>
          <cell r="O1040" t="str">
            <v>M</v>
          </cell>
          <cell r="P1040">
            <v>38840</v>
          </cell>
          <cell r="Q1040" t="str">
            <v>LUCAS HADO</v>
          </cell>
        </row>
        <row r="1041">
          <cell r="A1041" t="str">
            <v>C2H310155350661</v>
          </cell>
          <cell r="B1041" t="str">
            <v>C2H</v>
          </cell>
          <cell r="C1041" t="str">
            <v>S</v>
          </cell>
          <cell r="D1041" t="str">
            <v>N3</v>
          </cell>
          <cell r="E1041" t="str">
            <v>Club Sportif Beaumontais Canoe Kayak</v>
          </cell>
          <cell r="F1041" t="str">
            <v>2708</v>
          </cell>
          <cell r="G1041" t="str">
            <v>Comite Departemental Ck De L'eure</v>
          </cell>
          <cell r="H1041" t="str">
            <v>2700</v>
          </cell>
          <cell r="I1041" t="str">
            <v>Comite Regional Normandie Ck</v>
          </cell>
          <cell r="J1041" t="str">
            <v>CR08</v>
          </cell>
          <cell r="K1041" t="str">
            <v>628.91</v>
          </cell>
          <cell r="L1041">
            <v>310155</v>
          </cell>
          <cell r="M1041" t="str">
            <v>POMARES</v>
          </cell>
          <cell r="N1041" t="str">
            <v>MATHIS</v>
          </cell>
          <cell r="O1041" t="str">
            <v>M</v>
          </cell>
          <cell r="P1041">
            <v>37838</v>
          </cell>
          <cell r="Q1041" t="str">
            <v>MATHIS POMARES</v>
          </cell>
        </row>
        <row r="1042">
          <cell r="A1042" t="str">
            <v>C2H312245352004</v>
          </cell>
          <cell r="B1042" t="str">
            <v>C2H</v>
          </cell>
          <cell r="C1042" t="str">
            <v>J</v>
          </cell>
          <cell r="D1042" t="str">
            <v>Reg</v>
          </cell>
          <cell r="E1042" t="str">
            <v>Foyer Loisirs Manslois</v>
          </cell>
          <cell r="F1042" t="str">
            <v>1607</v>
          </cell>
          <cell r="G1042" t="str">
            <v>Comite Departemental Ck De La Charente</v>
          </cell>
          <cell r="H1042" t="str">
            <v>1600</v>
          </cell>
          <cell r="I1042" t="str">
            <v>Comite Regional Nouvelle Aquitaine Ck</v>
          </cell>
          <cell r="J1042" t="str">
            <v>CR09</v>
          </cell>
          <cell r="K1042" t="str">
            <v>776.01</v>
          </cell>
          <cell r="L1042">
            <v>312245</v>
          </cell>
          <cell r="M1042" t="str">
            <v>FRANCOIS</v>
          </cell>
          <cell r="N1042" t="str">
            <v>SIMON</v>
          </cell>
          <cell r="O1042" t="str">
            <v>M</v>
          </cell>
          <cell r="P1042">
            <v>39030</v>
          </cell>
          <cell r="Q1042" t="str">
            <v>SIMON FRANCOIS</v>
          </cell>
        </row>
        <row r="1043">
          <cell r="A1043" t="str">
            <v>C2H314426347292</v>
          </cell>
          <cell r="B1043" t="str">
            <v>C2H</v>
          </cell>
          <cell r="C1043" t="str">
            <v>J</v>
          </cell>
          <cell r="D1043" t="str">
            <v>N3</v>
          </cell>
          <cell r="E1043" t="str">
            <v>C.k. Dormans Eaux Libres</v>
          </cell>
          <cell r="F1043" t="str">
            <v>5102</v>
          </cell>
          <cell r="G1043" t="str">
            <v>Comite Departemental Ck De La Marne</v>
          </cell>
          <cell r="H1043" t="str">
            <v>5100</v>
          </cell>
          <cell r="I1043" t="str">
            <v>Comite Regional Grand Est Ck</v>
          </cell>
          <cell r="J1043" t="str">
            <v>CR05</v>
          </cell>
          <cell r="K1043" t="str">
            <v>736.48</v>
          </cell>
          <cell r="L1043">
            <v>314426</v>
          </cell>
          <cell r="M1043" t="str">
            <v>CRAPART</v>
          </cell>
          <cell r="N1043" t="str">
            <v>NOE</v>
          </cell>
          <cell r="O1043" t="str">
            <v>M</v>
          </cell>
          <cell r="P1043">
            <v>38812</v>
          </cell>
          <cell r="Q1043" t="str">
            <v>NOE CRAPART</v>
          </cell>
        </row>
        <row r="1044">
          <cell r="A1044" t="str">
            <v>C2H314461375923</v>
          </cell>
          <cell r="B1044" t="str">
            <v>C2H</v>
          </cell>
          <cell r="C1044" t="str">
            <v>S</v>
          </cell>
          <cell r="D1044" t="str">
            <v>Reg</v>
          </cell>
          <cell r="E1044" t="str">
            <v>Plein Air Ancenien</v>
          </cell>
          <cell r="F1044" t="str">
            <v>4413</v>
          </cell>
          <cell r="G1044" t="str">
            <v>Comite Departemental Ck De Loire Atlantique</v>
          </cell>
          <cell r="H1044" t="str">
            <v>4400</v>
          </cell>
          <cell r="I1044" t="str">
            <v>Comite Regional Pays De La Loire Ck</v>
          </cell>
          <cell r="J1044" t="str">
            <v>CR11</v>
          </cell>
          <cell r="K1044" t="str">
            <v>1487.05</v>
          </cell>
          <cell r="L1044">
            <v>314461</v>
          </cell>
          <cell r="M1044" t="str">
            <v>LE ROY</v>
          </cell>
          <cell r="N1044" t="str">
            <v>GAÊTAN</v>
          </cell>
          <cell r="O1044" t="str">
            <v>M</v>
          </cell>
          <cell r="P1044">
            <v>37886</v>
          </cell>
          <cell r="Q1044" t="str">
            <v>GAÊTAN LE ROY</v>
          </cell>
        </row>
        <row r="1045">
          <cell r="A1045" t="str">
            <v>C2H318378483470</v>
          </cell>
          <cell r="B1045" t="str">
            <v>C2H</v>
          </cell>
          <cell r="C1045" t="str">
            <v>J</v>
          </cell>
          <cell r="D1045" t="str">
            <v>Reg</v>
          </cell>
          <cell r="E1045" t="str">
            <v>C.k.c. Beaurainvillois</v>
          </cell>
          <cell r="F1045" t="str">
            <v>6211</v>
          </cell>
          <cell r="G1045" t="str">
            <v>Comite Departemental Ck  Du Pas De Calais</v>
          </cell>
          <cell r="H1045" t="str">
            <v>6200</v>
          </cell>
          <cell r="I1045" t="str">
            <v>Comite Regional Hauts De France Ck</v>
          </cell>
          <cell r="J1045" t="str">
            <v>CR06</v>
          </cell>
          <cell r="K1045" t="str">
            <v>1593.61</v>
          </cell>
          <cell r="L1045">
            <v>318378</v>
          </cell>
          <cell r="M1045" t="str">
            <v>DUBELLOY</v>
          </cell>
          <cell r="N1045" t="str">
            <v>QUENTIN</v>
          </cell>
          <cell r="O1045" t="str">
            <v>M</v>
          </cell>
          <cell r="P1045">
            <v>38789</v>
          </cell>
          <cell r="Q1045" t="str">
            <v>QUENTIN DUBELLOY</v>
          </cell>
        </row>
        <row r="1046">
          <cell r="A1046" t="str">
            <v>C2H319063346995</v>
          </cell>
          <cell r="B1046" t="str">
            <v>C2H</v>
          </cell>
          <cell r="C1046" t="str">
            <v>J</v>
          </cell>
          <cell r="D1046" t="str">
            <v>N3</v>
          </cell>
          <cell r="E1046" t="str">
            <v>C.k.c. Beaurainvillois</v>
          </cell>
          <cell r="F1046" t="str">
            <v>6211</v>
          </cell>
          <cell r="G1046" t="str">
            <v>Comite Departemental Ck  Du Pas De Calais</v>
          </cell>
          <cell r="H1046" t="str">
            <v>6200</v>
          </cell>
          <cell r="I1046" t="str">
            <v>Comite Regional Hauts De France Ck</v>
          </cell>
          <cell r="J1046" t="str">
            <v>CR06</v>
          </cell>
          <cell r="K1046" t="str">
            <v>914.84</v>
          </cell>
          <cell r="L1046">
            <v>319063</v>
          </cell>
          <cell r="M1046" t="str">
            <v>DUBELLOY</v>
          </cell>
          <cell r="N1046" t="str">
            <v>LUCAS</v>
          </cell>
          <cell r="O1046" t="str">
            <v>M</v>
          </cell>
          <cell r="P1046">
            <v>39429</v>
          </cell>
          <cell r="Q1046" t="str">
            <v>LUCAS DUBELLOY</v>
          </cell>
        </row>
        <row r="1047">
          <cell r="A1047" t="str">
            <v>C2H320712347004</v>
          </cell>
          <cell r="B1047" t="str">
            <v>C2H</v>
          </cell>
          <cell r="C1047" t="str">
            <v>C</v>
          </cell>
          <cell r="D1047" t="str">
            <v>N3</v>
          </cell>
          <cell r="E1047" t="str">
            <v>Canoe Kayak Club Sabolien</v>
          </cell>
          <cell r="F1047" t="str">
            <v>7208</v>
          </cell>
          <cell r="G1047" t="str">
            <v>Comite Departemental Ck De La Sarthe</v>
          </cell>
          <cell r="H1047" t="str">
            <v>7200</v>
          </cell>
          <cell r="I1047" t="str">
            <v>Comite Regional Pays De La Loire Ck</v>
          </cell>
          <cell r="J1047" t="str">
            <v>CR11</v>
          </cell>
          <cell r="K1047" t="str">
            <v>782.43</v>
          </cell>
          <cell r="L1047">
            <v>320712</v>
          </cell>
          <cell r="M1047" t="str">
            <v>DANIEL</v>
          </cell>
          <cell r="N1047" t="str">
            <v>LEO</v>
          </cell>
          <cell r="O1047" t="str">
            <v>M</v>
          </cell>
          <cell r="P1047">
            <v>39863</v>
          </cell>
          <cell r="Q1047" t="str">
            <v>LEO DANIEL</v>
          </cell>
        </row>
        <row r="1048">
          <cell r="A1048" t="str">
            <v>C2H320998321000</v>
          </cell>
          <cell r="B1048" t="str">
            <v>C2H</v>
          </cell>
          <cell r="C1048" t="str">
            <v>J</v>
          </cell>
          <cell r="D1048" t="str">
            <v>Reg</v>
          </cell>
          <cell r="E1048" t="str">
            <v>Canoe Kayak Dolois</v>
          </cell>
          <cell r="F1048" t="str">
            <v>3901</v>
          </cell>
          <cell r="G1048" t="str">
            <v>Comite Departemental Ck Du Jura</v>
          </cell>
          <cell r="H1048" t="str">
            <v>3900</v>
          </cell>
          <cell r="I1048" t="str">
            <v>Comite Regional Bourgogne Franche Comte Ck</v>
          </cell>
          <cell r="J1048" t="str">
            <v>CR02</v>
          </cell>
          <cell r="K1048" t="str">
            <v>1354.28</v>
          </cell>
          <cell r="L1048">
            <v>320998</v>
          </cell>
          <cell r="M1048" t="str">
            <v>DE BIASI</v>
          </cell>
          <cell r="N1048" t="str">
            <v>BAPTISTE</v>
          </cell>
          <cell r="O1048" t="str">
            <v>M</v>
          </cell>
          <cell r="P1048">
            <v>39154</v>
          </cell>
          <cell r="Q1048" t="str">
            <v>BAPTISTE DE BIASI</v>
          </cell>
        </row>
        <row r="1049">
          <cell r="A1049" t="str">
            <v>C2H321400402625</v>
          </cell>
          <cell r="B1049" t="str">
            <v>C2H</v>
          </cell>
          <cell r="C1049" t="str">
            <v>S</v>
          </cell>
          <cell r="D1049" t="str">
            <v>Reg</v>
          </cell>
          <cell r="E1049" t="str">
            <v>Val De L'indre Canoe Kayak</v>
          </cell>
          <cell r="F1049" t="str">
            <v>3703</v>
          </cell>
          <cell r="G1049" t="str">
            <v>Comite Departemental Ck D'indre Et Loire</v>
          </cell>
          <cell r="H1049" t="str">
            <v>3700</v>
          </cell>
          <cell r="I1049" t="str">
            <v>Comite Regional Centre Val De Loire Ck</v>
          </cell>
          <cell r="J1049" t="str">
            <v>CR04</v>
          </cell>
          <cell r="K1049" t="str">
            <v>1752.79</v>
          </cell>
          <cell r="L1049">
            <v>321400</v>
          </cell>
          <cell r="M1049" t="str">
            <v>SUDRON</v>
          </cell>
          <cell r="N1049" t="str">
            <v>THOMAS</v>
          </cell>
          <cell r="O1049" t="str">
            <v>M</v>
          </cell>
          <cell r="P1049">
            <v>38551</v>
          </cell>
          <cell r="Q1049" t="str">
            <v>THOMAS SUDRON</v>
          </cell>
        </row>
        <row r="1050">
          <cell r="A1050" t="str">
            <v>C2H322790340037</v>
          </cell>
          <cell r="B1050" t="str">
            <v>C2H</v>
          </cell>
          <cell r="C1050" t="str">
            <v>C</v>
          </cell>
          <cell r="D1050" t="str">
            <v>Reg</v>
          </cell>
          <cell r="E1050" t="str">
            <v>Cesson Sevigne Canoe Kayak Les Poissons Volants</v>
          </cell>
          <cell r="F1050" t="str">
            <v>3522</v>
          </cell>
          <cell r="G1050" t="str">
            <v>Comite Departemental Ck D'ille Et Vilaine</v>
          </cell>
          <cell r="H1050" t="str">
            <v>3500</v>
          </cell>
          <cell r="I1050" t="str">
            <v>Comite Regional Bretagne Ck</v>
          </cell>
          <cell r="J1050" t="str">
            <v>CR03</v>
          </cell>
          <cell r="K1050" t="str">
            <v>769.98</v>
          </cell>
          <cell r="L1050">
            <v>322790</v>
          </cell>
          <cell r="M1050" t="str">
            <v>MIZZI</v>
          </cell>
          <cell r="N1050" t="str">
            <v>OSCAR</v>
          </cell>
          <cell r="O1050" t="str">
            <v>M</v>
          </cell>
          <cell r="P1050">
            <v>39693</v>
          </cell>
          <cell r="Q1050" t="str">
            <v>OSCAR MIZZI</v>
          </cell>
        </row>
        <row r="1051">
          <cell r="A1051" t="str">
            <v>C2H323198341636</v>
          </cell>
          <cell r="B1051" t="str">
            <v>C2H</v>
          </cell>
          <cell r="C1051" t="str">
            <v>J</v>
          </cell>
          <cell r="D1051" t="str">
            <v>N3</v>
          </cell>
          <cell r="E1051" t="str">
            <v>C.k.c. Guingampais</v>
          </cell>
          <cell r="F1051" t="str">
            <v>2211</v>
          </cell>
          <cell r="G1051" t="str">
            <v>Comite Departemental Ck Cotes D'armor</v>
          </cell>
          <cell r="H1051" t="str">
            <v>2200</v>
          </cell>
          <cell r="I1051" t="str">
            <v>Comite Regional Bretagne Ck</v>
          </cell>
          <cell r="J1051" t="str">
            <v>CR03</v>
          </cell>
          <cell r="K1051" t="str">
            <v>576.89</v>
          </cell>
          <cell r="L1051">
            <v>323198</v>
          </cell>
          <cell r="M1051" t="str">
            <v>JULOU FEGER</v>
          </cell>
          <cell r="N1051" t="str">
            <v>VICTOR</v>
          </cell>
          <cell r="O1051" t="str">
            <v>M</v>
          </cell>
          <cell r="P1051">
            <v>38735</v>
          </cell>
          <cell r="Q1051" t="str">
            <v>VICTOR JULOU FEGER</v>
          </cell>
        </row>
        <row r="1052">
          <cell r="A1052" t="str">
            <v>C2H324026420954</v>
          </cell>
          <cell r="B1052" t="str">
            <v>C2H</v>
          </cell>
          <cell r="C1052" t="str">
            <v>C</v>
          </cell>
          <cell r="D1052" t="str">
            <v>Reg</v>
          </cell>
          <cell r="E1052" t="str">
            <v>Canoe Kayak Haute Isere</v>
          </cell>
          <cell r="F1052" t="str">
            <v>7304</v>
          </cell>
          <cell r="G1052" t="str">
            <v>Comite Departemental Ck De La Savoie</v>
          </cell>
          <cell r="H1052" t="str">
            <v>7300</v>
          </cell>
          <cell r="I1052" t="str">
            <v>Comite Regional Auvergne RhÔne Alpes Ck</v>
          </cell>
          <cell r="J1052" t="str">
            <v>CR01</v>
          </cell>
          <cell r="K1052" t="str">
            <v>1259.1</v>
          </cell>
          <cell r="L1052">
            <v>324026</v>
          </cell>
          <cell r="M1052" t="str">
            <v>BASTARD</v>
          </cell>
          <cell r="N1052" t="str">
            <v>ELLIOT</v>
          </cell>
          <cell r="O1052" t="str">
            <v>M</v>
          </cell>
          <cell r="P1052">
            <v>39771</v>
          </cell>
          <cell r="Q1052" t="str">
            <v>ELLIOT BASTARD</v>
          </cell>
        </row>
        <row r="1053">
          <cell r="A1053" t="str">
            <v>C2H324251374927</v>
          </cell>
          <cell r="B1053" t="str">
            <v>C2H</v>
          </cell>
          <cell r="C1053" t="str">
            <v>J</v>
          </cell>
          <cell r="D1053" t="str">
            <v>N3</v>
          </cell>
          <cell r="E1053" t="str">
            <v>Club Sportif Beaumontais Canoe Kayak</v>
          </cell>
          <cell r="F1053" t="str">
            <v>2708</v>
          </cell>
          <cell r="G1053" t="str">
            <v>Comite Departemental Ck De L'eure</v>
          </cell>
          <cell r="H1053" t="str">
            <v>2700</v>
          </cell>
          <cell r="I1053" t="str">
            <v>Comite Regional Normandie Ck</v>
          </cell>
          <cell r="J1053" t="str">
            <v>CR08</v>
          </cell>
          <cell r="K1053" t="str">
            <v>822.68</v>
          </cell>
          <cell r="L1053">
            <v>324251</v>
          </cell>
          <cell r="M1053" t="str">
            <v>MAYAUD INGHAM</v>
          </cell>
          <cell r="N1053" t="str">
            <v>HUGO</v>
          </cell>
          <cell r="O1053" t="str">
            <v>M</v>
          </cell>
          <cell r="P1053">
            <v>39247</v>
          </cell>
          <cell r="Q1053" t="str">
            <v>HUGO MAYAUD INGHAM</v>
          </cell>
        </row>
        <row r="1054">
          <cell r="A1054" t="str">
            <v>C2H324689340037</v>
          </cell>
          <cell r="B1054" t="str">
            <v>C2H</v>
          </cell>
          <cell r="C1054" t="str">
            <v>C</v>
          </cell>
          <cell r="D1054" t="str">
            <v>Reg</v>
          </cell>
          <cell r="E1054" t="str">
            <v>Cesson Sevigne Canoe Kayak Les Poissons Volants</v>
          </cell>
          <cell r="F1054" t="str">
            <v>3522</v>
          </cell>
          <cell r="G1054" t="str">
            <v>Comite Departemental Ck D'ille Et Vilaine</v>
          </cell>
          <cell r="H1054" t="str">
            <v>3500</v>
          </cell>
          <cell r="I1054" t="str">
            <v>Comite Regional Bretagne Ck</v>
          </cell>
          <cell r="J1054" t="str">
            <v>CR03</v>
          </cell>
          <cell r="K1054" t="str">
            <v>1317.23</v>
          </cell>
          <cell r="L1054">
            <v>324689</v>
          </cell>
          <cell r="M1054" t="str">
            <v>METAY</v>
          </cell>
          <cell r="N1054" t="str">
            <v>MAXIME</v>
          </cell>
          <cell r="O1054" t="str">
            <v>M</v>
          </cell>
          <cell r="P1054">
            <v>39769</v>
          </cell>
          <cell r="Q1054" t="str">
            <v>MAXIME METAY</v>
          </cell>
        </row>
        <row r="1055">
          <cell r="A1055" t="str">
            <v>C2H325369412894</v>
          </cell>
          <cell r="B1055" t="str">
            <v>C2H</v>
          </cell>
          <cell r="C1055" t="str">
            <v>S</v>
          </cell>
          <cell r="D1055" t="str">
            <v>N3</v>
          </cell>
          <cell r="E1055" t="str">
            <v>Canoe Kayak Club Brionne</v>
          </cell>
          <cell r="F1055" t="str">
            <v>2702</v>
          </cell>
          <cell r="G1055" t="str">
            <v>Comite Departemental Ck De L'eure</v>
          </cell>
          <cell r="H1055" t="str">
            <v>2700</v>
          </cell>
          <cell r="I1055" t="str">
            <v>Comite Regional Normandie Ck</v>
          </cell>
          <cell r="J1055" t="str">
            <v>CR08</v>
          </cell>
          <cell r="K1055" t="str">
            <v>1040.32</v>
          </cell>
          <cell r="L1055">
            <v>325369</v>
          </cell>
          <cell r="M1055" t="str">
            <v>HAREL</v>
          </cell>
          <cell r="N1055" t="str">
            <v>NOA</v>
          </cell>
          <cell r="O1055" t="str">
            <v>M</v>
          </cell>
          <cell r="P1055">
            <v>38714</v>
          </cell>
          <cell r="Q1055" t="str">
            <v>NOA HAREL</v>
          </cell>
        </row>
        <row r="1056">
          <cell r="A1056" t="str">
            <v>C2H326187327711</v>
          </cell>
          <cell r="B1056" t="str">
            <v>C2H</v>
          </cell>
          <cell r="C1056" t="str">
            <v>S</v>
          </cell>
          <cell r="D1056" t="str">
            <v>Reg</v>
          </cell>
          <cell r="E1056" t="str">
            <v>Ancerville-bar Le Duc</v>
          </cell>
          <cell r="F1056" t="str">
            <v>5505</v>
          </cell>
          <cell r="G1056" t="str">
            <v>Comite Departemental Ck De La Meuse</v>
          </cell>
          <cell r="H1056" t="str">
            <v>5500</v>
          </cell>
          <cell r="I1056" t="str">
            <v>Comite Regional Grand Est Ck</v>
          </cell>
          <cell r="J1056" t="str">
            <v>CR05</v>
          </cell>
          <cell r="K1056" t="str">
            <v>763.51</v>
          </cell>
          <cell r="L1056">
            <v>326187</v>
          </cell>
          <cell r="M1056" t="str">
            <v>BOUDIER</v>
          </cell>
          <cell r="N1056" t="str">
            <v>THIBAUT</v>
          </cell>
          <cell r="O1056" t="str">
            <v>M</v>
          </cell>
          <cell r="P1056">
            <v>38641</v>
          </cell>
          <cell r="Q1056" t="str">
            <v>THIBAUT BOUDIER</v>
          </cell>
        </row>
        <row r="1057">
          <cell r="A1057" t="str">
            <v>C2H326917327531</v>
          </cell>
          <cell r="B1057" t="str">
            <v>C2H</v>
          </cell>
          <cell r="C1057" t="str">
            <v>J</v>
          </cell>
          <cell r="D1057" t="str">
            <v>N3</v>
          </cell>
          <cell r="E1057" t="str">
            <v>Red Star Club Champigny</v>
          </cell>
          <cell r="F1057" t="str">
            <v>9407</v>
          </cell>
          <cell r="G1057" t="str">
            <v>Comite Departemental Ck Du Val De Marne</v>
          </cell>
          <cell r="H1057" t="str">
            <v>9400</v>
          </cell>
          <cell r="I1057" t="str">
            <v>Comite Regional Ile De France Ck</v>
          </cell>
          <cell r="J1057" t="str">
            <v>CR07</v>
          </cell>
          <cell r="K1057" t="str">
            <v>664.36</v>
          </cell>
          <cell r="L1057">
            <v>326917</v>
          </cell>
          <cell r="M1057" t="str">
            <v>RENOUX</v>
          </cell>
          <cell r="N1057" t="str">
            <v>ANAS</v>
          </cell>
          <cell r="O1057" t="str">
            <v>M</v>
          </cell>
          <cell r="P1057">
            <v>39274</v>
          </cell>
          <cell r="Q1057" t="str">
            <v>ANAS RENOUX</v>
          </cell>
        </row>
        <row r="1058">
          <cell r="A1058" t="str">
            <v>C2H327319345767</v>
          </cell>
          <cell r="B1058" t="str">
            <v>C2H</v>
          </cell>
          <cell r="C1058" t="str">
            <v>C</v>
          </cell>
          <cell r="D1058" t="str">
            <v>N3</v>
          </cell>
          <cell r="E1058" t="str">
            <v>Cadpa Huningue</v>
          </cell>
          <cell r="F1058" t="str">
            <v>6801</v>
          </cell>
          <cell r="G1058" t="str">
            <v>Comite Departemental Ck Du Haut Rhin</v>
          </cell>
          <cell r="H1058" t="str">
            <v>6800</v>
          </cell>
          <cell r="I1058" t="str">
            <v>Comite Regional Grand Est Ck</v>
          </cell>
          <cell r="J1058" t="str">
            <v>CR05</v>
          </cell>
          <cell r="K1058" t="str">
            <v>1269.76</v>
          </cell>
          <cell r="L1058">
            <v>327319</v>
          </cell>
          <cell r="M1058" t="str">
            <v>VIORNERY</v>
          </cell>
          <cell r="N1058" t="str">
            <v>AXEL</v>
          </cell>
          <cell r="O1058" t="str">
            <v>M</v>
          </cell>
          <cell r="P1058">
            <v>39514</v>
          </cell>
          <cell r="Q1058" t="str">
            <v>AXEL VIORNERY</v>
          </cell>
        </row>
        <row r="1059">
          <cell r="A1059" t="str">
            <v>C2H327504376680</v>
          </cell>
          <cell r="B1059" t="str">
            <v>C2H</v>
          </cell>
          <cell r="C1059" t="str">
            <v>C</v>
          </cell>
          <cell r="D1059" t="str">
            <v>Reg</v>
          </cell>
          <cell r="E1059" t="str">
            <v>Canoe Kayak Club Therain</v>
          </cell>
          <cell r="F1059" t="str">
            <v>6002</v>
          </cell>
          <cell r="G1059" t="str">
            <v>Comite Departemental Ck De L'oise</v>
          </cell>
          <cell r="H1059" t="str">
            <v>6000</v>
          </cell>
          <cell r="I1059" t="str">
            <v>Comite Regional Hauts De France Ck</v>
          </cell>
          <cell r="J1059" t="str">
            <v>CR06</v>
          </cell>
          <cell r="K1059" t="str">
            <v>1631.84</v>
          </cell>
          <cell r="L1059">
            <v>327504</v>
          </cell>
          <cell r="M1059" t="str">
            <v>SACHER</v>
          </cell>
          <cell r="N1059" t="str">
            <v>BENJAMIN</v>
          </cell>
          <cell r="O1059" t="str">
            <v>M</v>
          </cell>
          <cell r="P1059">
            <v>40176</v>
          </cell>
          <cell r="Q1059" t="str">
            <v>BENJAMIN SACHER</v>
          </cell>
        </row>
        <row r="1060">
          <cell r="A1060" t="str">
            <v>C2H328386455712</v>
          </cell>
          <cell r="B1060" t="str">
            <v>C2H</v>
          </cell>
          <cell r="C1060" t="str">
            <v>C</v>
          </cell>
          <cell r="D1060" t="str">
            <v>Reg</v>
          </cell>
          <cell r="E1060" t="str">
            <v>Torcy Canoe Kayak</v>
          </cell>
          <cell r="F1060" t="str">
            <v>7705</v>
          </cell>
          <cell r="G1060" t="str">
            <v>Comite Departemental Ck De Seine Et Marne</v>
          </cell>
          <cell r="H1060" t="str">
            <v>7700</v>
          </cell>
          <cell r="I1060" t="str">
            <v>Comite Regional Ile De France Ck</v>
          </cell>
          <cell r="J1060" t="str">
            <v>CR07</v>
          </cell>
          <cell r="K1060" t="str">
            <v>956.51</v>
          </cell>
          <cell r="L1060">
            <v>328386</v>
          </cell>
          <cell r="M1060" t="str">
            <v>LE GUENNEC</v>
          </cell>
          <cell r="N1060" t="str">
            <v>LOIG</v>
          </cell>
          <cell r="O1060" t="str">
            <v>M</v>
          </cell>
          <cell r="P1060">
            <v>40170</v>
          </cell>
          <cell r="Q1060" t="str">
            <v>LOIG LE GUENNEC</v>
          </cell>
        </row>
        <row r="1061">
          <cell r="A1061" t="str">
            <v>C2H329034430652</v>
          </cell>
          <cell r="B1061" t="str">
            <v>C2H</v>
          </cell>
          <cell r="C1061" t="str">
            <v>C</v>
          </cell>
          <cell r="D1061" t="str">
            <v>Reg</v>
          </cell>
          <cell r="E1061" t="str">
            <v>C.k. Dormans Eaux Libres</v>
          </cell>
          <cell r="F1061" t="str">
            <v>5102</v>
          </cell>
          <cell r="G1061" t="str">
            <v>Comite Departemental Ck De La Marne</v>
          </cell>
          <cell r="H1061" t="str">
            <v>5100</v>
          </cell>
          <cell r="I1061" t="str">
            <v>Comite Regional Grand Est Ck</v>
          </cell>
          <cell r="J1061" t="str">
            <v>CR05</v>
          </cell>
          <cell r="K1061" t="str">
            <v>1188.04</v>
          </cell>
          <cell r="L1061">
            <v>329034</v>
          </cell>
          <cell r="M1061" t="str">
            <v>CAPITAINE</v>
          </cell>
          <cell r="N1061" t="str">
            <v>BENOIT</v>
          </cell>
          <cell r="O1061" t="str">
            <v>M</v>
          </cell>
          <cell r="P1061">
            <v>39886</v>
          </cell>
          <cell r="Q1061" t="str">
            <v>BENOIT CAPITAINE</v>
          </cell>
        </row>
        <row r="1062">
          <cell r="A1062" t="str">
            <v>C2H329372352004</v>
          </cell>
          <cell r="B1062" t="str">
            <v>C2H</v>
          </cell>
          <cell r="C1062" t="str">
            <v>J</v>
          </cell>
          <cell r="D1062" t="str">
            <v>Reg</v>
          </cell>
          <cell r="E1062" t="str">
            <v>Canoe Kayak Jarnac Sports</v>
          </cell>
          <cell r="F1062" t="str">
            <v>1608</v>
          </cell>
          <cell r="G1062" t="str">
            <v>Comite Departemental Ck De La Charente</v>
          </cell>
          <cell r="H1062" t="str">
            <v>1600</v>
          </cell>
          <cell r="I1062" t="str">
            <v>Comite Regional Nouvelle Aquitaine Ck</v>
          </cell>
          <cell r="J1062" t="str">
            <v>CR09</v>
          </cell>
          <cell r="K1062" t="str">
            <v>932.07</v>
          </cell>
          <cell r="L1062">
            <v>329372</v>
          </cell>
          <cell r="M1062" t="str">
            <v>ROY</v>
          </cell>
          <cell r="N1062" t="str">
            <v>BENJAMIN</v>
          </cell>
          <cell r="O1062" t="str">
            <v>M</v>
          </cell>
          <cell r="P1062">
            <v>38863</v>
          </cell>
          <cell r="Q1062" t="str">
            <v>BENJAMIN ROY</v>
          </cell>
        </row>
        <row r="1063">
          <cell r="A1063" t="str">
            <v>C2H330525347084</v>
          </cell>
          <cell r="B1063" t="str">
            <v>C2H</v>
          </cell>
          <cell r="C1063" t="str">
            <v>C</v>
          </cell>
          <cell r="D1063" t="str">
            <v>Reg</v>
          </cell>
          <cell r="E1063" t="str">
            <v>S.n.o.s. C.k. St Nazaire</v>
          </cell>
          <cell r="F1063" t="str">
            <v>4415</v>
          </cell>
          <cell r="G1063" t="str">
            <v>Comite Departemental Ck De Loire Atlantique</v>
          </cell>
          <cell r="H1063" t="str">
            <v>4400</v>
          </cell>
          <cell r="I1063" t="str">
            <v>Comite Regional Pays De La Loire Ck</v>
          </cell>
          <cell r="J1063" t="str">
            <v>CR11</v>
          </cell>
          <cell r="K1063" t="str">
            <v>1437.15</v>
          </cell>
          <cell r="L1063">
            <v>330525</v>
          </cell>
          <cell r="M1063" t="str">
            <v>CURUTCHET</v>
          </cell>
          <cell r="N1063" t="str">
            <v>NATAEL</v>
          </cell>
          <cell r="O1063" t="str">
            <v>M</v>
          </cell>
          <cell r="P1063">
            <v>40111</v>
          </cell>
          <cell r="Q1063" t="str">
            <v>NATAEL CURUTCHET</v>
          </cell>
        </row>
        <row r="1064">
          <cell r="A1064" t="str">
            <v>C2H339811416020</v>
          </cell>
          <cell r="B1064" t="str">
            <v>C2H</v>
          </cell>
          <cell r="C1064" t="str">
            <v>C</v>
          </cell>
          <cell r="D1064" t="str">
            <v>Reg</v>
          </cell>
          <cell r="E1064" t="str">
            <v>Montpellier Eaux Vives</v>
          </cell>
          <cell r="F1064" t="str">
            <v>3421</v>
          </cell>
          <cell r="G1064" t="str">
            <v>Comite Departemental Ck De L'herault</v>
          </cell>
          <cell r="H1064" t="str">
            <v>3400</v>
          </cell>
          <cell r="I1064" t="str">
            <v>Comite Regional Occitanie Ck</v>
          </cell>
          <cell r="J1064" t="str">
            <v>CR10</v>
          </cell>
          <cell r="K1064" t="str">
            <v>1011.75</v>
          </cell>
          <cell r="L1064">
            <v>339811</v>
          </cell>
          <cell r="M1064" t="str">
            <v>RETAILLEAU</v>
          </cell>
          <cell r="N1064" t="str">
            <v>THOMAS</v>
          </cell>
          <cell r="O1064" t="str">
            <v>M</v>
          </cell>
          <cell r="P1064">
            <v>39643</v>
          </cell>
          <cell r="Q1064" t="str">
            <v>THOMAS RETAILLEAU</v>
          </cell>
        </row>
        <row r="1065">
          <cell r="A1065" t="str">
            <v>C2H346880348521</v>
          </cell>
          <cell r="B1065" t="str">
            <v>C2H</v>
          </cell>
          <cell r="C1065" t="str">
            <v>C</v>
          </cell>
          <cell r="D1065" t="str">
            <v>Reg</v>
          </cell>
          <cell r="E1065" t="str">
            <v>Bac Ck Sevres Issy</v>
          </cell>
          <cell r="F1065" t="str">
            <v>9202</v>
          </cell>
          <cell r="G1065" t="str">
            <v>Comite Departemental Ck Des Hauts De Seine</v>
          </cell>
          <cell r="H1065" t="str">
            <v>9200</v>
          </cell>
          <cell r="I1065" t="str">
            <v>Comite Regional Ile De France Ck</v>
          </cell>
          <cell r="J1065" t="str">
            <v>CR07</v>
          </cell>
          <cell r="K1065" t="str">
            <v>966.25</v>
          </cell>
          <cell r="L1065">
            <v>346880</v>
          </cell>
          <cell r="M1065" t="str">
            <v>NIKIEMA-SCHWARZ</v>
          </cell>
          <cell r="N1065" t="str">
            <v>NOA</v>
          </cell>
          <cell r="O1065" t="str">
            <v>M</v>
          </cell>
          <cell r="P1065">
            <v>39529</v>
          </cell>
          <cell r="Q1065" t="str">
            <v>NOA NIKIEMA-SCHWARZ</v>
          </cell>
        </row>
        <row r="1066">
          <cell r="A1066" t="str">
            <v>C2H347536376701</v>
          </cell>
          <cell r="B1066" t="str">
            <v>C2H</v>
          </cell>
          <cell r="C1066" t="str">
            <v>J</v>
          </cell>
          <cell r="D1066" t="str">
            <v>N3</v>
          </cell>
          <cell r="E1066" t="str">
            <v>Red Star Club Champigny</v>
          </cell>
          <cell r="F1066" t="str">
            <v>9407</v>
          </cell>
          <cell r="G1066" t="str">
            <v>Comite Departemental Ck Du Val De Marne</v>
          </cell>
          <cell r="H1066" t="str">
            <v>9400</v>
          </cell>
          <cell r="I1066" t="str">
            <v>Comite Regional Ile De France Ck</v>
          </cell>
          <cell r="J1066" t="str">
            <v>CR07</v>
          </cell>
          <cell r="K1066" t="str">
            <v>962.58</v>
          </cell>
          <cell r="L1066">
            <v>347536</v>
          </cell>
          <cell r="M1066" t="str">
            <v>VINCENT</v>
          </cell>
          <cell r="N1066" t="str">
            <v>GASPARD</v>
          </cell>
          <cell r="O1066" t="str">
            <v>M</v>
          </cell>
          <cell r="P1066">
            <v>39365</v>
          </cell>
          <cell r="Q1066" t="str">
            <v>GASPARD VINCENT</v>
          </cell>
        </row>
        <row r="1067">
          <cell r="A1067" t="str">
            <v>C2H349754380233</v>
          </cell>
          <cell r="B1067" t="str">
            <v>C2H</v>
          </cell>
          <cell r="C1067" t="str">
            <v>M</v>
          </cell>
          <cell r="D1067" t="str">
            <v>Reg</v>
          </cell>
          <cell r="E1067" t="str">
            <v>V.p.a. Pont D'arc</v>
          </cell>
          <cell r="F1067" t="str">
            <v>0708</v>
          </cell>
          <cell r="G1067" t="str">
            <v>Comite Departemental Ck De L'ardeche</v>
          </cell>
          <cell r="H1067" t="str">
            <v>0700</v>
          </cell>
          <cell r="I1067" t="str">
            <v>Comite Regional Auvergne RhÔne Alpes Ck</v>
          </cell>
          <cell r="J1067" t="str">
            <v>CR01</v>
          </cell>
          <cell r="K1067" t="str">
            <v>1129.97</v>
          </cell>
          <cell r="L1067">
            <v>349754</v>
          </cell>
          <cell r="M1067" t="str">
            <v>ALONSO</v>
          </cell>
          <cell r="N1067" t="str">
            <v>TIMOTHE</v>
          </cell>
          <cell r="O1067" t="str">
            <v>M</v>
          </cell>
          <cell r="P1067">
            <v>40262</v>
          </cell>
          <cell r="Q1067" t="str">
            <v>TIMOTHE ALONSO</v>
          </cell>
        </row>
        <row r="1068">
          <cell r="A1068" t="str">
            <v>C2H351734354680</v>
          </cell>
          <cell r="B1068" t="str">
            <v>C2H</v>
          </cell>
          <cell r="C1068" t="str">
            <v>C</v>
          </cell>
          <cell r="D1068" t="str">
            <v>Reg</v>
          </cell>
          <cell r="E1068" t="str">
            <v>Ck De Quimper Cornouaille</v>
          </cell>
          <cell r="F1068" t="str">
            <v>2903</v>
          </cell>
          <cell r="G1068" t="str">
            <v>Comite Departemental Ck Du Finistere</v>
          </cell>
          <cell r="H1068" t="str">
            <v>2900</v>
          </cell>
          <cell r="I1068" t="str">
            <v>Comite Regional Bretagne Ck</v>
          </cell>
          <cell r="J1068" t="str">
            <v>CR03</v>
          </cell>
          <cell r="K1068" t="str">
            <v>1479.34</v>
          </cell>
          <cell r="L1068">
            <v>351734</v>
          </cell>
          <cell r="M1068" t="str">
            <v>PRECIGOUX</v>
          </cell>
          <cell r="N1068" t="str">
            <v>THEO</v>
          </cell>
          <cell r="O1068" t="str">
            <v>M</v>
          </cell>
          <cell r="P1068">
            <v>39482</v>
          </cell>
          <cell r="Q1068" t="str">
            <v>THEO PRECIGOUX</v>
          </cell>
        </row>
        <row r="1069">
          <cell r="A1069" t="str">
            <v>C2H351876405186</v>
          </cell>
          <cell r="B1069" t="str">
            <v>C2H</v>
          </cell>
          <cell r="C1069" t="str">
            <v>M</v>
          </cell>
          <cell r="D1069" t="str">
            <v>N3</v>
          </cell>
          <cell r="E1069" t="str">
            <v>Club Sportif Beaumontais Canoe Kayak</v>
          </cell>
          <cell r="F1069" t="str">
            <v>2708</v>
          </cell>
          <cell r="G1069" t="str">
            <v>Comite Departemental Ck De L'eure</v>
          </cell>
          <cell r="H1069" t="str">
            <v>2700</v>
          </cell>
          <cell r="I1069" t="str">
            <v>Comite Regional Normandie Ck</v>
          </cell>
          <cell r="J1069" t="str">
            <v>CR08</v>
          </cell>
          <cell r="K1069" t="str">
            <v>1669.04</v>
          </cell>
          <cell r="L1069">
            <v>351876</v>
          </cell>
          <cell r="M1069" t="str">
            <v>BONVALET</v>
          </cell>
          <cell r="N1069" t="str">
            <v>ENZO</v>
          </cell>
          <cell r="O1069" t="str">
            <v>M</v>
          </cell>
          <cell r="P1069">
            <v>40429</v>
          </cell>
          <cell r="Q1069" t="str">
            <v>ENZO BONVALET</v>
          </cell>
        </row>
        <row r="1070">
          <cell r="A1070" t="str">
            <v>C2H371695416490</v>
          </cell>
          <cell r="B1070" t="str">
            <v>C2H</v>
          </cell>
          <cell r="C1070" t="str">
            <v>J</v>
          </cell>
          <cell r="D1070" t="str">
            <v>N3</v>
          </cell>
          <cell r="E1070" t="str">
            <v>Kayak Club De Metz</v>
          </cell>
          <cell r="F1070" t="str">
            <v>5704</v>
          </cell>
          <cell r="G1070" t="str">
            <v>Comite Departemental Ck De La Moselle</v>
          </cell>
          <cell r="H1070" t="str">
            <v>5700</v>
          </cell>
          <cell r="I1070" t="str">
            <v>Comite Regional Grand Est Ck</v>
          </cell>
          <cell r="J1070" t="str">
            <v>CR05</v>
          </cell>
          <cell r="K1070" t="str">
            <v>857.2</v>
          </cell>
          <cell r="L1070">
            <v>371695</v>
          </cell>
          <cell r="M1070" t="str">
            <v>FONTAN</v>
          </cell>
          <cell r="N1070" t="str">
            <v>GRÉGOIRE</v>
          </cell>
          <cell r="O1070" t="str">
            <v>M</v>
          </cell>
          <cell r="P1070">
            <v>39230</v>
          </cell>
          <cell r="Q1070" t="str">
            <v>GRÉGOIRE FONTAN</v>
          </cell>
        </row>
        <row r="1071">
          <cell r="A1071" t="str">
            <v>C2H374295481464</v>
          </cell>
          <cell r="B1071" t="str">
            <v>C2H</v>
          </cell>
          <cell r="C1071" t="str">
            <v>C</v>
          </cell>
          <cell r="D1071" t="str">
            <v>Reg</v>
          </cell>
          <cell r="E1071" t="str">
            <v>Kayak Club Angerien</v>
          </cell>
          <cell r="F1071" t="str">
            <v>1705</v>
          </cell>
          <cell r="G1071" t="str">
            <v>Comite Departemental Ck De Charente Maritime</v>
          </cell>
          <cell r="H1071" t="str">
            <v>1700</v>
          </cell>
          <cell r="I1071" t="str">
            <v>Comite Regional Nouvelle Aquitaine Ck</v>
          </cell>
          <cell r="J1071" t="str">
            <v>CR09</v>
          </cell>
          <cell r="K1071" t="str">
            <v>1129.29</v>
          </cell>
          <cell r="L1071">
            <v>374295</v>
          </cell>
          <cell r="M1071" t="str">
            <v>BARBE</v>
          </cell>
          <cell r="N1071" t="str">
            <v>FLAVIEN</v>
          </cell>
          <cell r="O1071" t="str">
            <v>M</v>
          </cell>
          <cell r="P1071">
            <v>39839</v>
          </cell>
          <cell r="Q1071" t="str">
            <v>FLAVIEN BARBE</v>
          </cell>
        </row>
        <row r="1072">
          <cell r="A1072" t="str">
            <v>C2H374902480440</v>
          </cell>
          <cell r="B1072" t="str">
            <v>C2H</v>
          </cell>
          <cell r="C1072" t="str">
            <v>C</v>
          </cell>
          <cell r="D1072" t="str">
            <v>Reg</v>
          </cell>
          <cell r="E1072" t="str">
            <v>Canoe Kayak Clisson</v>
          </cell>
          <cell r="F1072" t="str">
            <v>4405</v>
          </cell>
          <cell r="G1072" t="str">
            <v>Comite Departemental Ck De Loire Atlantique</v>
          </cell>
          <cell r="H1072" t="str">
            <v>4400</v>
          </cell>
          <cell r="I1072" t="str">
            <v>Comite Regional Pays De La Loire Ck</v>
          </cell>
          <cell r="J1072" t="str">
            <v>CR11</v>
          </cell>
          <cell r="K1072" t="str">
            <v>1082.7</v>
          </cell>
          <cell r="L1072">
            <v>374902</v>
          </cell>
          <cell r="M1072" t="str">
            <v>BERNIER</v>
          </cell>
          <cell r="N1072" t="str">
            <v>FELIX</v>
          </cell>
          <cell r="O1072" t="str">
            <v>M</v>
          </cell>
          <cell r="P1072">
            <v>39659</v>
          </cell>
          <cell r="Q1072" t="str">
            <v>FELIX BERNIER</v>
          </cell>
        </row>
        <row r="1073">
          <cell r="A1073" t="str">
            <v>C2H375815481770</v>
          </cell>
          <cell r="B1073" t="str">
            <v>C2H</v>
          </cell>
          <cell r="C1073" t="str">
            <v>M</v>
          </cell>
          <cell r="D1073" t="str">
            <v>Reg</v>
          </cell>
          <cell r="E1073" t="str">
            <v>Canoe Kayak Haute Isere</v>
          </cell>
          <cell r="F1073" t="str">
            <v>7304</v>
          </cell>
          <cell r="G1073" t="str">
            <v>Comite Departemental Ck De La Savoie</v>
          </cell>
          <cell r="H1073" t="str">
            <v>7300</v>
          </cell>
          <cell r="I1073" t="str">
            <v>Comite Regional Auvergne RhÔne Alpes Ck</v>
          </cell>
          <cell r="J1073" t="str">
            <v>CR01</v>
          </cell>
          <cell r="K1073" t="str">
            <v>1586.06</v>
          </cell>
          <cell r="L1073">
            <v>375815</v>
          </cell>
          <cell r="M1073" t="str">
            <v>CARON</v>
          </cell>
          <cell r="N1073" t="str">
            <v>TIMÉO</v>
          </cell>
          <cell r="O1073" t="str">
            <v>M</v>
          </cell>
          <cell r="P1073">
            <v>40398</v>
          </cell>
          <cell r="Q1073" t="str">
            <v>TIMÉO CARON</v>
          </cell>
        </row>
        <row r="1074">
          <cell r="A1074" t="str">
            <v>C2H378505378506</v>
          </cell>
          <cell r="B1074" t="str">
            <v>C2H</v>
          </cell>
          <cell r="C1074" t="str">
            <v>C</v>
          </cell>
          <cell r="D1074" t="str">
            <v>N3</v>
          </cell>
          <cell r="E1074" t="str">
            <v>Canoe Kayak Club France</v>
          </cell>
          <cell r="F1074" t="str">
            <v>9402</v>
          </cell>
          <cell r="G1074" t="str">
            <v>Comite Departemental Ck Du Val De Marne</v>
          </cell>
          <cell r="H1074" t="str">
            <v>9400</v>
          </cell>
          <cell r="I1074" t="str">
            <v>Comite Regional Ile De France Ck</v>
          </cell>
          <cell r="J1074" t="str">
            <v>CR07</v>
          </cell>
          <cell r="K1074" t="str">
            <v>780.96</v>
          </cell>
          <cell r="L1074">
            <v>378505</v>
          </cell>
          <cell r="M1074" t="str">
            <v>RIVRIN-DELFOSSE</v>
          </cell>
          <cell r="N1074" t="str">
            <v>JO</v>
          </cell>
          <cell r="O1074" t="str">
            <v>M</v>
          </cell>
          <cell r="P1074">
            <v>39895</v>
          </cell>
          <cell r="Q1074" t="str">
            <v>JO RIVRIN-DELFOSSE</v>
          </cell>
        </row>
        <row r="1075">
          <cell r="A1075" t="str">
            <v>C2H392093463293</v>
          </cell>
          <cell r="B1075" t="str">
            <v>C2H</v>
          </cell>
          <cell r="C1075" t="str">
            <v>C</v>
          </cell>
          <cell r="D1075" t="str">
            <v>Reg</v>
          </cell>
          <cell r="E1075" t="str">
            <v>C.k.c. Nancy Tomblaine</v>
          </cell>
          <cell r="F1075" t="str">
            <v>5408</v>
          </cell>
          <cell r="G1075" t="str">
            <v>Comite Departemental Ck De Meurthe Et Moselle</v>
          </cell>
          <cell r="H1075" t="str">
            <v>5400</v>
          </cell>
          <cell r="I1075" t="str">
            <v>Comite Regional Grand Est Ck</v>
          </cell>
          <cell r="J1075" t="str">
            <v>CR05</v>
          </cell>
          <cell r="K1075" t="str">
            <v>1434.83</v>
          </cell>
          <cell r="L1075">
            <v>392093</v>
          </cell>
          <cell r="M1075" t="str">
            <v>BECKER</v>
          </cell>
          <cell r="N1075" t="str">
            <v>REMI</v>
          </cell>
          <cell r="O1075" t="str">
            <v>M</v>
          </cell>
          <cell r="P1075">
            <v>39540</v>
          </cell>
          <cell r="Q1075" t="str">
            <v>REMI BECKER</v>
          </cell>
        </row>
        <row r="1076">
          <cell r="A1076" t="str">
            <v>C2H407390455805</v>
          </cell>
          <cell r="B1076" t="str">
            <v>C2H</v>
          </cell>
          <cell r="C1076" t="str">
            <v>M</v>
          </cell>
          <cell r="D1076" t="str">
            <v>Reg</v>
          </cell>
          <cell r="E1076" t="str">
            <v>S.n.o.s. C.k. St Nazaire</v>
          </cell>
          <cell r="F1076" t="str">
            <v>4415</v>
          </cell>
          <cell r="G1076" t="str">
            <v>Comite Departemental Ck De Loire Atlantique</v>
          </cell>
          <cell r="H1076" t="str">
            <v>4400</v>
          </cell>
          <cell r="I1076" t="str">
            <v>Comite Regional Pays De La Loire Ck</v>
          </cell>
          <cell r="J1076" t="str">
            <v>CR11</v>
          </cell>
          <cell r="K1076" t="str">
            <v>2283.07</v>
          </cell>
          <cell r="L1076">
            <v>407390</v>
          </cell>
          <cell r="M1076" t="str">
            <v>MILLIER</v>
          </cell>
          <cell r="N1076" t="str">
            <v>GABRIEL</v>
          </cell>
          <cell r="O1076" t="str">
            <v>M</v>
          </cell>
          <cell r="P1076">
            <v>40726</v>
          </cell>
          <cell r="Q1076" t="str">
            <v>GABRIEL MILLIER</v>
          </cell>
        </row>
        <row r="1077">
          <cell r="A1077" t="str">
            <v>C2H413631484510</v>
          </cell>
          <cell r="B1077" t="str">
            <v>C2H</v>
          </cell>
          <cell r="C1077" t="str">
            <v>C</v>
          </cell>
          <cell r="D1077" t="str">
            <v>Reg</v>
          </cell>
          <cell r="E1077" t="str">
            <v>Angouleme Canoe Kayak</v>
          </cell>
          <cell r="F1077" t="str">
            <v>1612</v>
          </cell>
          <cell r="G1077" t="str">
            <v>Comite Departemental Ck De La Charente</v>
          </cell>
          <cell r="H1077" t="str">
            <v>1600</v>
          </cell>
          <cell r="I1077" t="str">
            <v>Comite Regional Nouvelle Aquitaine Ck</v>
          </cell>
          <cell r="J1077" t="str">
            <v>CR09</v>
          </cell>
          <cell r="K1077" t="str">
            <v>1069.09</v>
          </cell>
          <cell r="L1077">
            <v>413631</v>
          </cell>
          <cell r="M1077" t="str">
            <v>MOREL</v>
          </cell>
          <cell r="N1077" t="str">
            <v>MIKA</v>
          </cell>
          <cell r="O1077" t="str">
            <v>M</v>
          </cell>
          <cell r="P1077">
            <v>39780</v>
          </cell>
          <cell r="Q1077" t="str">
            <v>MIKA MOREL</v>
          </cell>
        </row>
        <row r="1078">
          <cell r="A1078" t="str">
            <v>C2H416113463289</v>
          </cell>
          <cell r="B1078" t="str">
            <v>C2H</v>
          </cell>
          <cell r="C1078" t="str">
            <v>C</v>
          </cell>
          <cell r="D1078" t="str">
            <v>Reg</v>
          </cell>
          <cell r="E1078" t="str">
            <v>Canoe Kayak De Vertou</v>
          </cell>
          <cell r="F1078" t="str">
            <v>4419</v>
          </cell>
          <cell r="G1078" t="str">
            <v>Comite Departemental Ck De Loire Atlantique</v>
          </cell>
          <cell r="H1078" t="str">
            <v>4400</v>
          </cell>
          <cell r="I1078" t="str">
            <v>Comite Regional Pays De La Loire Ck</v>
          </cell>
          <cell r="J1078" t="str">
            <v>CR11</v>
          </cell>
          <cell r="K1078" t="str">
            <v>1072.07</v>
          </cell>
          <cell r="L1078">
            <v>416113</v>
          </cell>
          <cell r="M1078" t="str">
            <v>LE BERRE</v>
          </cell>
          <cell r="N1078" t="str">
            <v>MEVEN</v>
          </cell>
          <cell r="O1078" t="str">
            <v>M</v>
          </cell>
          <cell r="P1078">
            <v>39667</v>
          </cell>
          <cell r="Q1078" t="str">
            <v>MEVEN LE BERRE</v>
          </cell>
        </row>
        <row r="1079">
          <cell r="A1079" t="str">
            <v>C2H416490457247</v>
          </cell>
          <cell r="B1079" t="str">
            <v>C2H</v>
          </cell>
          <cell r="C1079" t="str">
            <v>J</v>
          </cell>
          <cell r="D1079" t="str">
            <v>Reg</v>
          </cell>
          <cell r="E1079" t="str">
            <v>Kayak Club De Metz</v>
          </cell>
          <cell r="F1079" t="str">
            <v>5704</v>
          </cell>
          <cell r="G1079" t="str">
            <v>Comite Departemental Ck De La Moselle</v>
          </cell>
          <cell r="H1079" t="str">
            <v>5700</v>
          </cell>
          <cell r="I1079" t="str">
            <v>Comite Regional Grand Est Ck</v>
          </cell>
          <cell r="J1079" t="str">
            <v>CR05</v>
          </cell>
          <cell r="K1079" t="str">
            <v>2861.15</v>
          </cell>
          <cell r="L1079">
            <v>416490</v>
          </cell>
          <cell r="M1079" t="str">
            <v>ALBERT</v>
          </cell>
          <cell r="N1079" t="str">
            <v>BAPTISTE</v>
          </cell>
          <cell r="O1079" t="str">
            <v>M</v>
          </cell>
          <cell r="P1079">
            <v>38813</v>
          </cell>
          <cell r="Q1079" t="str">
            <v>BAPTISTE ALBERT</v>
          </cell>
        </row>
        <row r="1080">
          <cell r="A1080" t="str">
            <v>C2H421073513250</v>
          </cell>
          <cell r="B1080" t="str">
            <v>C2H</v>
          </cell>
          <cell r="C1080" t="str">
            <v>M</v>
          </cell>
          <cell r="D1080" t="str">
            <v>Reg</v>
          </cell>
          <cell r="E1080" t="str">
            <v>Les Castors Rislois Ck Pont-audemer</v>
          </cell>
          <cell r="F1080" t="str">
            <v>2705</v>
          </cell>
          <cell r="G1080" t="str">
            <v>Comite Departemental Ck De L'eure</v>
          </cell>
          <cell r="H1080" t="str">
            <v>2700</v>
          </cell>
          <cell r="I1080" t="str">
            <v>Comite Regional Normandie Ck</v>
          </cell>
          <cell r="J1080" t="str">
            <v>CR08</v>
          </cell>
          <cell r="K1080" t="str">
            <v>2357.58</v>
          </cell>
          <cell r="L1080">
            <v>421073</v>
          </cell>
          <cell r="M1080" t="str">
            <v>OLIVIER</v>
          </cell>
          <cell r="N1080" t="str">
            <v>VALENTIN</v>
          </cell>
          <cell r="O1080" t="str">
            <v>M</v>
          </cell>
          <cell r="P1080">
            <v>40748</v>
          </cell>
          <cell r="Q1080" t="str">
            <v>VALENTIN OLIVIER</v>
          </cell>
        </row>
        <row r="1081">
          <cell r="A1081" t="str">
            <v>C2H421543481935</v>
          </cell>
          <cell r="B1081" t="str">
            <v>C2H</v>
          </cell>
          <cell r="C1081" t="str">
            <v>C</v>
          </cell>
          <cell r="D1081" t="str">
            <v>N3</v>
          </cell>
          <cell r="E1081" t="str">
            <v>Pont D'ouilly Loisirs</v>
          </cell>
          <cell r="F1081" t="str">
            <v>1409</v>
          </cell>
          <cell r="G1081" t="str">
            <v>Comite Departemental Ck Du Calvados</v>
          </cell>
          <cell r="H1081" t="str">
            <v>1400</v>
          </cell>
          <cell r="I1081" t="str">
            <v>Comite Regional Normandie Ck</v>
          </cell>
          <cell r="J1081" t="str">
            <v>CR08</v>
          </cell>
          <cell r="K1081" t="str">
            <v>929.46</v>
          </cell>
          <cell r="L1081">
            <v>421543</v>
          </cell>
          <cell r="M1081" t="str">
            <v>LECOEUR</v>
          </cell>
          <cell r="N1081" t="str">
            <v>JULES</v>
          </cell>
          <cell r="O1081" t="str">
            <v>M</v>
          </cell>
          <cell r="P1081">
            <v>39835</v>
          </cell>
          <cell r="Q1081" t="str">
            <v>JULES LECOEUR</v>
          </cell>
        </row>
        <row r="1082">
          <cell r="A1082" t="str">
            <v>C2H422658422882</v>
          </cell>
          <cell r="B1082" t="str">
            <v>C2H</v>
          </cell>
          <cell r="C1082" t="str">
            <v>J</v>
          </cell>
          <cell r="D1082" t="str">
            <v>N3</v>
          </cell>
          <cell r="E1082" t="str">
            <v>Association Vezere Canoe Kayak</v>
          </cell>
          <cell r="F1082" t="str">
            <v>1964</v>
          </cell>
          <cell r="G1082" t="str">
            <v>Comite Departemental Ck De La Correze</v>
          </cell>
          <cell r="H1082" t="str">
            <v>1900</v>
          </cell>
          <cell r="I1082" t="str">
            <v>Comite Regional Nouvelle Aquitaine Ck</v>
          </cell>
          <cell r="J1082" t="str">
            <v>CR09</v>
          </cell>
          <cell r="K1082" t="str">
            <v>943.7</v>
          </cell>
          <cell r="L1082">
            <v>422658</v>
          </cell>
          <cell r="M1082" t="str">
            <v>GRANDJEAN</v>
          </cell>
          <cell r="N1082" t="str">
            <v>LUCAS</v>
          </cell>
          <cell r="O1082" t="str">
            <v>M</v>
          </cell>
          <cell r="P1082">
            <v>39267</v>
          </cell>
          <cell r="Q1082" t="str">
            <v>LUCAS GRANDJEAN</v>
          </cell>
        </row>
        <row r="1083">
          <cell r="A1083" t="str">
            <v>C2H422964480294</v>
          </cell>
          <cell r="B1083" t="str">
            <v>C2H</v>
          </cell>
          <cell r="C1083" t="str">
            <v>M</v>
          </cell>
          <cell r="D1083" t="str">
            <v>Reg</v>
          </cell>
          <cell r="E1083" t="str">
            <v>C.k.c. Nancy Tomblaine</v>
          </cell>
          <cell r="F1083" t="str">
            <v>5408</v>
          </cell>
          <cell r="G1083" t="str">
            <v>Comite Departemental Ck De Meurthe Et Moselle</v>
          </cell>
          <cell r="H1083" t="str">
            <v>5400</v>
          </cell>
          <cell r="I1083" t="str">
            <v>Comite Regional Grand Est Ck</v>
          </cell>
          <cell r="J1083" t="str">
            <v>CR05</v>
          </cell>
          <cell r="K1083" t="str">
            <v>1620.47</v>
          </cell>
          <cell r="L1083">
            <v>422964</v>
          </cell>
          <cell r="M1083" t="str">
            <v>NICOLAY</v>
          </cell>
          <cell r="N1083" t="str">
            <v>ALEX</v>
          </cell>
          <cell r="O1083" t="str">
            <v>M</v>
          </cell>
          <cell r="P1083">
            <v>40535</v>
          </cell>
          <cell r="Q1083" t="str">
            <v>ALEX NICOLAY</v>
          </cell>
        </row>
        <row r="1084">
          <cell r="A1084" t="str">
            <v>C2H462992478495</v>
          </cell>
          <cell r="B1084" t="str">
            <v>C2H</v>
          </cell>
          <cell r="C1084" t="str">
            <v>M</v>
          </cell>
          <cell r="D1084" t="str">
            <v>Reg</v>
          </cell>
          <cell r="E1084" t="str">
            <v>Ancerville-bar Le Duc</v>
          </cell>
          <cell r="F1084" t="str">
            <v>5505</v>
          </cell>
          <cell r="G1084" t="str">
            <v>Comite Departemental Ck De La Meuse</v>
          </cell>
          <cell r="H1084" t="str">
            <v>5500</v>
          </cell>
          <cell r="I1084" t="str">
            <v>Comite Regional Grand Est Ck</v>
          </cell>
          <cell r="J1084" t="str">
            <v>CR05</v>
          </cell>
          <cell r="K1084" t="str">
            <v>1559.46</v>
          </cell>
          <cell r="L1084">
            <v>462992</v>
          </cell>
          <cell r="M1084" t="str">
            <v>MARCHAL</v>
          </cell>
          <cell r="N1084" t="str">
            <v>OSCAR</v>
          </cell>
          <cell r="O1084" t="str">
            <v>M</v>
          </cell>
          <cell r="P1084">
            <v>40423</v>
          </cell>
          <cell r="Q1084" t="str">
            <v>OSCAR MARCHAL</v>
          </cell>
        </row>
        <row r="1085">
          <cell r="A1085" t="str">
            <v>C2H463013479505</v>
          </cell>
          <cell r="B1085" t="str">
            <v>C2H</v>
          </cell>
          <cell r="C1085" t="str">
            <v>C</v>
          </cell>
          <cell r="D1085" t="str">
            <v>Reg</v>
          </cell>
          <cell r="E1085" t="str">
            <v>Angouleme Canoe Kayak</v>
          </cell>
          <cell r="F1085" t="str">
            <v>1612</v>
          </cell>
          <cell r="G1085" t="str">
            <v>Comite Departemental Ck De La Charente</v>
          </cell>
          <cell r="H1085" t="str">
            <v>1600</v>
          </cell>
          <cell r="I1085" t="str">
            <v>Comite Regional Nouvelle Aquitaine Ck</v>
          </cell>
          <cell r="J1085" t="str">
            <v>CR09</v>
          </cell>
          <cell r="K1085" t="str">
            <v>1046.24</v>
          </cell>
          <cell r="L1085">
            <v>463013</v>
          </cell>
          <cell r="M1085" t="str">
            <v>GRAVEREAUX</v>
          </cell>
          <cell r="N1085" t="str">
            <v>VALENTIN</v>
          </cell>
          <cell r="O1085" t="str">
            <v>M</v>
          </cell>
          <cell r="P1085">
            <v>39972</v>
          </cell>
          <cell r="Q1085" t="str">
            <v>VALENTIN GRAVEREAUX</v>
          </cell>
        </row>
        <row r="1086">
          <cell r="A1086" t="str">
            <v>C2H463106483496</v>
          </cell>
          <cell r="B1086" t="str">
            <v>C2H</v>
          </cell>
          <cell r="C1086" t="str">
            <v>C</v>
          </cell>
          <cell r="D1086" t="str">
            <v>Reg</v>
          </cell>
          <cell r="E1086" t="str">
            <v>Eaux Vives Oyonnax C.k.</v>
          </cell>
          <cell r="F1086" t="str">
            <v>0107</v>
          </cell>
          <cell r="G1086" t="str">
            <v>Comite Departemental Ck De L'ain</v>
          </cell>
          <cell r="H1086" t="str">
            <v>0100</v>
          </cell>
          <cell r="I1086" t="str">
            <v>Comite Regional Auvergne RhÔne Alpes Ck</v>
          </cell>
          <cell r="J1086" t="str">
            <v>CR01</v>
          </cell>
          <cell r="K1086" t="str">
            <v>1075.86</v>
          </cell>
          <cell r="L1086">
            <v>463106</v>
          </cell>
          <cell r="M1086" t="str">
            <v>MARTINS</v>
          </cell>
          <cell r="N1086" t="str">
            <v>ELLYOT</v>
          </cell>
          <cell r="O1086" t="str">
            <v>M</v>
          </cell>
          <cell r="P1086">
            <v>39895</v>
          </cell>
          <cell r="Q1086" t="str">
            <v>ELLYOT MARTINS</v>
          </cell>
        </row>
        <row r="1087">
          <cell r="A1087" t="str">
            <v>C2H477619477618</v>
          </cell>
          <cell r="B1087" t="str">
            <v>C2H</v>
          </cell>
          <cell r="C1087" t="str">
            <v>M</v>
          </cell>
          <cell r="D1087" t="str">
            <v>Reg</v>
          </cell>
          <cell r="E1087" t="str">
            <v>C.k. Chateau Thebaud</v>
          </cell>
          <cell r="F1087" t="str">
            <v>4404</v>
          </cell>
          <cell r="G1087" t="str">
            <v>Comite Departemental Ck De Loire Atlantique</v>
          </cell>
          <cell r="H1087" t="str">
            <v>4400</v>
          </cell>
          <cell r="I1087" t="str">
            <v>Comite Regional Pays De La Loire Ck</v>
          </cell>
          <cell r="J1087" t="str">
            <v>CR11</v>
          </cell>
          <cell r="K1087" t="str">
            <v>2705.03</v>
          </cell>
          <cell r="L1087">
            <v>477619</v>
          </cell>
          <cell r="M1087" t="str">
            <v>DELHOMMEAU</v>
          </cell>
          <cell r="N1087" t="str">
            <v>DENIS</v>
          </cell>
          <cell r="O1087" t="str">
            <v>M</v>
          </cell>
          <cell r="P1087">
            <v>40433</v>
          </cell>
          <cell r="Q1087" t="str">
            <v>DENIS DELHOMMEAU</v>
          </cell>
        </row>
        <row r="1088">
          <cell r="A1088" t="str">
            <v>C2H479036480652</v>
          </cell>
          <cell r="B1088" t="str">
            <v>C2H</v>
          </cell>
          <cell r="C1088" t="str">
            <v>C</v>
          </cell>
          <cell r="D1088" t="str">
            <v>Reg</v>
          </cell>
          <cell r="E1088" t="str">
            <v>Canoe Kayak Jarnac Sports</v>
          </cell>
          <cell r="F1088" t="str">
            <v>1608</v>
          </cell>
          <cell r="G1088" t="str">
            <v>Comite Departemental Ck De La Charente</v>
          </cell>
          <cell r="H1088" t="str">
            <v>1600</v>
          </cell>
          <cell r="I1088" t="str">
            <v>Comite Regional Nouvelle Aquitaine Ck</v>
          </cell>
          <cell r="J1088" t="str">
            <v>CR09</v>
          </cell>
          <cell r="K1088" t="str">
            <v>1473.91</v>
          </cell>
          <cell r="L1088">
            <v>479036</v>
          </cell>
          <cell r="M1088" t="str">
            <v>LORRAIN</v>
          </cell>
          <cell r="N1088" t="str">
            <v>JOSEPH</v>
          </cell>
          <cell r="O1088" t="str">
            <v>M</v>
          </cell>
          <cell r="P1088">
            <v>39697</v>
          </cell>
          <cell r="Q1088" t="str">
            <v>JOSEPH LORRAIN</v>
          </cell>
        </row>
        <row r="1089">
          <cell r="A1089" t="str">
            <v>C2H480172501050</v>
          </cell>
          <cell r="B1089" t="str">
            <v>C2H</v>
          </cell>
          <cell r="C1089" t="str">
            <v>C</v>
          </cell>
          <cell r="D1089" t="str">
            <v>N3</v>
          </cell>
          <cell r="E1089" t="str">
            <v>Les Castors Rislois Ck Pont-audemer</v>
          </cell>
          <cell r="F1089" t="str">
            <v>2705</v>
          </cell>
          <cell r="G1089" t="str">
            <v>Comite Departemental Ck De L'eure</v>
          </cell>
          <cell r="H1089" t="str">
            <v>2700</v>
          </cell>
          <cell r="I1089" t="str">
            <v>Comite Regional Normandie Ck</v>
          </cell>
          <cell r="J1089" t="str">
            <v>CR08</v>
          </cell>
          <cell r="K1089" t="str">
            <v>1985.36</v>
          </cell>
          <cell r="L1089">
            <v>480172</v>
          </cell>
          <cell r="M1089" t="str">
            <v>MOREIRA</v>
          </cell>
          <cell r="N1089" t="str">
            <v>DYLAN</v>
          </cell>
          <cell r="O1089" t="str">
            <v>M</v>
          </cell>
          <cell r="P1089">
            <v>39565</v>
          </cell>
          <cell r="Q1089" t="str">
            <v>DYLAN MOREIRA</v>
          </cell>
        </row>
        <row r="1090">
          <cell r="A1090" t="str">
            <v>C2H499429501479</v>
          </cell>
          <cell r="B1090" t="str">
            <v>C2H</v>
          </cell>
          <cell r="C1090" t="str">
            <v>M</v>
          </cell>
          <cell r="D1090" t="str">
            <v>Reg</v>
          </cell>
          <cell r="E1090" t="str">
            <v>Canoe Kayak Uzerche</v>
          </cell>
          <cell r="F1090" t="str">
            <v>1908</v>
          </cell>
          <cell r="G1090" t="str">
            <v>Comite Departemental Ck De La Correze</v>
          </cell>
          <cell r="H1090" t="str">
            <v>1900</v>
          </cell>
          <cell r="I1090" t="str">
            <v>Comite Regional Nouvelle Aquitaine Ck</v>
          </cell>
          <cell r="J1090" t="str">
            <v>CR09</v>
          </cell>
          <cell r="K1090" t="str">
            <v>1206.3</v>
          </cell>
          <cell r="L1090">
            <v>499429</v>
          </cell>
          <cell r="M1090" t="str">
            <v>BOZON</v>
          </cell>
          <cell r="N1090" t="str">
            <v>PAUL</v>
          </cell>
          <cell r="O1090" t="str">
            <v>M</v>
          </cell>
          <cell r="P1090">
            <v>40396</v>
          </cell>
          <cell r="Q1090" t="str">
            <v>PAUL BOZON</v>
          </cell>
        </row>
        <row r="1091">
          <cell r="A1091" t="str">
            <v>C2H502281513250</v>
          </cell>
          <cell r="B1091" t="str">
            <v>C2H</v>
          </cell>
          <cell r="C1091" t="str">
            <v>M</v>
          </cell>
          <cell r="D1091" t="str">
            <v>Reg</v>
          </cell>
          <cell r="E1091" t="str">
            <v>Les Castors Rislois Ck Pont-audemer</v>
          </cell>
          <cell r="F1091" t="str">
            <v>2705</v>
          </cell>
          <cell r="G1091" t="str">
            <v>Comite Departemental Ck De L'eure</v>
          </cell>
          <cell r="H1091" t="str">
            <v>2700</v>
          </cell>
          <cell r="I1091" t="str">
            <v>Comite Regional Normandie Ck</v>
          </cell>
          <cell r="J1091" t="str">
            <v>CR08</v>
          </cell>
          <cell r="K1091" t="str">
            <v>3329.57</v>
          </cell>
          <cell r="L1091">
            <v>502281</v>
          </cell>
          <cell r="M1091" t="str">
            <v>CARPENTIER-DIOME</v>
          </cell>
          <cell r="N1091" t="str">
            <v>YANIS</v>
          </cell>
          <cell r="O1091" t="str">
            <v>M</v>
          </cell>
          <cell r="P1091">
            <v>40739</v>
          </cell>
          <cell r="Q1091" t="str">
            <v>YANIS CARPENTIER-DIOME</v>
          </cell>
        </row>
        <row r="1092">
          <cell r="A1092" t="str">
            <v>C2M000309156422</v>
          </cell>
          <cell r="B1092" t="str">
            <v>C2M</v>
          </cell>
          <cell r="C1092" t="str">
            <v>S</v>
          </cell>
          <cell r="D1092" t="str">
            <v>N3</v>
          </cell>
          <cell r="E1092" t="str">
            <v>Club Sportif Beaumontais Canoe Kayak</v>
          </cell>
          <cell r="F1092" t="str">
            <v>2708</v>
          </cell>
          <cell r="G1092" t="str">
            <v>Comite Departemental Ck De L'eure</v>
          </cell>
          <cell r="H1092" t="str">
            <v>2700</v>
          </cell>
          <cell r="I1092" t="str">
            <v>Comite Regional Normandie Ck</v>
          </cell>
          <cell r="J1092" t="str">
            <v>CR08</v>
          </cell>
          <cell r="K1092" t="str">
            <v>667.76</v>
          </cell>
          <cell r="L1092">
            <v>309</v>
          </cell>
          <cell r="M1092" t="str">
            <v>AVRIL</v>
          </cell>
          <cell r="N1092" t="str">
            <v>BERTRAND</v>
          </cell>
          <cell r="O1092" t="str">
            <v>M</v>
          </cell>
          <cell r="P1092">
            <v>29043</v>
          </cell>
          <cell r="Q1092" t="str">
            <v>BERTRAND AVRIL</v>
          </cell>
        </row>
        <row r="1093">
          <cell r="A1093" t="str">
            <v>C2M013586326394</v>
          </cell>
          <cell r="B1093" t="str">
            <v>C2M</v>
          </cell>
          <cell r="C1093" t="str">
            <v>V2</v>
          </cell>
          <cell r="D1093" t="str">
            <v>N3</v>
          </cell>
          <cell r="E1093" t="str">
            <v>Canoe Kayak Val De Risle</v>
          </cell>
          <cell r="F1093" t="str">
            <v>2712</v>
          </cell>
          <cell r="G1093" t="str">
            <v>Comite Departemental Ck De L'eure</v>
          </cell>
          <cell r="H1093" t="str">
            <v>2700</v>
          </cell>
          <cell r="I1093" t="str">
            <v>Comite Regional Normandie Ck</v>
          </cell>
          <cell r="J1093" t="str">
            <v>CR08</v>
          </cell>
          <cell r="K1093" t="str">
            <v>900.45</v>
          </cell>
          <cell r="L1093">
            <v>13586</v>
          </cell>
          <cell r="M1093" t="str">
            <v>POULARD</v>
          </cell>
          <cell r="N1093" t="str">
            <v>TEDDY</v>
          </cell>
          <cell r="O1093" t="str">
            <v>M</v>
          </cell>
          <cell r="P1093">
            <v>29539</v>
          </cell>
          <cell r="Q1093" t="str">
            <v>TEDDY POULARD</v>
          </cell>
        </row>
        <row r="1094">
          <cell r="A1094" t="str">
            <v>C2M040740063141</v>
          </cell>
          <cell r="B1094" t="str">
            <v>C2M</v>
          </cell>
          <cell r="C1094" t="str">
            <v>V1</v>
          </cell>
          <cell r="D1094" t="str">
            <v>N3</v>
          </cell>
          <cell r="E1094" t="str">
            <v>Tardoire Canoe Kayak</v>
          </cell>
          <cell r="F1094" t="str">
            <v>1620</v>
          </cell>
          <cell r="G1094" t="str">
            <v>Comite Departemental Ck De La Charente</v>
          </cell>
          <cell r="H1094" t="str">
            <v>1600</v>
          </cell>
          <cell r="I1094" t="str">
            <v>Comite Regional Nouvelle Aquitaine Ck</v>
          </cell>
          <cell r="J1094" t="str">
            <v>CR09</v>
          </cell>
          <cell r="K1094" t="str">
            <v>573.28</v>
          </cell>
          <cell r="L1094">
            <v>40740</v>
          </cell>
          <cell r="M1094" t="str">
            <v>BOOB</v>
          </cell>
          <cell r="N1094" t="str">
            <v>FREDERIC</v>
          </cell>
          <cell r="O1094" t="str">
            <v>M</v>
          </cell>
          <cell r="P1094">
            <v>24558</v>
          </cell>
          <cell r="Q1094" t="str">
            <v>FREDERIC BOOB</v>
          </cell>
        </row>
        <row r="1095">
          <cell r="A1095" t="str">
            <v>C2M060322331624</v>
          </cell>
          <cell r="B1095" t="str">
            <v>C2M</v>
          </cell>
          <cell r="C1095" t="str">
            <v>V1</v>
          </cell>
          <cell r="D1095" t="str">
            <v>Reg</v>
          </cell>
          <cell r="E1095" t="str">
            <v>Annonay Canoe Kayak Club</v>
          </cell>
          <cell r="F1095" t="str">
            <v>0704</v>
          </cell>
          <cell r="G1095" t="str">
            <v>Comite Departemental Ck De L'ardeche</v>
          </cell>
          <cell r="H1095" t="str">
            <v>0700</v>
          </cell>
          <cell r="I1095" t="str">
            <v>Comite Regional Auvergne RhÔne Alpes Ck</v>
          </cell>
          <cell r="J1095" t="str">
            <v>CR01</v>
          </cell>
          <cell r="K1095" t="str">
            <v>849.34</v>
          </cell>
          <cell r="L1095">
            <v>60322</v>
          </cell>
          <cell r="M1095" t="str">
            <v>COTE</v>
          </cell>
          <cell r="N1095" t="str">
            <v>DENIS</v>
          </cell>
          <cell r="O1095" t="str">
            <v>M</v>
          </cell>
          <cell r="P1095">
            <v>26513</v>
          </cell>
          <cell r="Q1095" t="str">
            <v>DENIS COTE</v>
          </cell>
        </row>
        <row r="1096">
          <cell r="A1096" t="str">
            <v>C2M067992479411</v>
          </cell>
          <cell r="B1096" t="str">
            <v>C2M</v>
          </cell>
          <cell r="C1096" t="str">
            <v>V1</v>
          </cell>
          <cell r="D1096" t="str">
            <v>Reg</v>
          </cell>
          <cell r="E1096" t="str">
            <v>Herouville Caen Canoë Kayak</v>
          </cell>
          <cell r="F1096" t="str">
            <v>1404</v>
          </cell>
          <cell r="G1096" t="str">
            <v>Comite Departemental Ck Du Calvados</v>
          </cell>
          <cell r="H1096" t="str">
            <v>1400</v>
          </cell>
          <cell r="I1096" t="str">
            <v>Comite Regional Normandie Ck</v>
          </cell>
          <cell r="J1096" t="str">
            <v>CR08</v>
          </cell>
          <cell r="K1096" t="str">
            <v>640.64</v>
          </cell>
          <cell r="L1096">
            <v>67992</v>
          </cell>
          <cell r="M1096" t="str">
            <v>BERTRAND</v>
          </cell>
          <cell r="N1096" t="str">
            <v>EMERIC</v>
          </cell>
          <cell r="O1096" t="str">
            <v>M</v>
          </cell>
          <cell r="P1096">
            <v>30761</v>
          </cell>
          <cell r="Q1096" t="str">
            <v>EMERIC BERTRAND</v>
          </cell>
        </row>
        <row r="1097">
          <cell r="A1097" t="str">
            <v>C2M073144245953</v>
          </cell>
          <cell r="B1097" t="str">
            <v>C2M</v>
          </cell>
          <cell r="C1097" t="str">
            <v>V1</v>
          </cell>
          <cell r="D1097" t="str">
            <v>Reg</v>
          </cell>
          <cell r="E1097" t="str">
            <v>Reims Olympique C.k.</v>
          </cell>
          <cell r="F1097" t="str">
            <v>5106</v>
          </cell>
          <cell r="G1097" t="str">
            <v>Comite Departemental Ck De La Marne</v>
          </cell>
          <cell r="H1097" t="str">
            <v>5100</v>
          </cell>
          <cell r="I1097" t="str">
            <v>Comite Regional Grand Est Ck</v>
          </cell>
          <cell r="J1097" t="str">
            <v>CR05</v>
          </cell>
          <cell r="K1097" t="str">
            <v>1138.13</v>
          </cell>
          <cell r="L1097">
            <v>73144</v>
          </cell>
          <cell r="M1097" t="str">
            <v>ARGENSON</v>
          </cell>
          <cell r="N1097" t="str">
            <v>THOMAS</v>
          </cell>
          <cell r="O1097" t="str">
            <v>M</v>
          </cell>
          <cell r="P1097">
            <v>31149</v>
          </cell>
          <cell r="Q1097" t="str">
            <v>THOMAS ARGENSON</v>
          </cell>
        </row>
        <row r="1098">
          <cell r="A1098" t="str">
            <v>C2M110931040739</v>
          </cell>
          <cell r="B1098" t="str">
            <v>C2M</v>
          </cell>
          <cell r="C1098" t="str">
            <v>V5</v>
          </cell>
          <cell r="D1098" t="str">
            <v>N3</v>
          </cell>
          <cell r="E1098" t="str">
            <v>Chauvigny Valdivienne Canoe Kayak</v>
          </cell>
          <cell r="F1098" t="str">
            <v>8614</v>
          </cell>
          <cell r="G1098" t="str">
            <v>Comite Departemental Ck De La Vienne</v>
          </cell>
          <cell r="H1098" t="str">
            <v>8600</v>
          </cell>
          <cell r="I1098" t="str">
            <v>Comite Regional Nouvelle Aquitaine Ck</v>
          </cell>
          <cell r="J1098" t="str">
            <v>CR09</v>
          </cell>
          <cell r="K1098" t="str">
            <v>1257.51</v>
          </cell>
          <cell r="L1098">
            <v>110931</v>
          </cell>
          <cell r="M1098" t="str">
            <v>DELAGE</v>
          </cell>
          <cell r="N1098" t="str">
            <v>SOPHIE</v>
          </cell>
          <cell r="O1098" t="str">
            <v>F</v>
          </cell>
          <cell r="P1098">
            <v>24918</v>
          </cell>
          <cell r="Q1098" t="str">
            <v>SOPHIE DELAGE</v>
          </cell>
        </row>
        <row r="1099">
          <cell r="A1099" t="str">
            <v>C2M115045063548</v>
          </cell>
          <cell r="B1099" t="str">
            <v>C2M</v>
          </cell>
          <cell r="C1099" t="str">
            <v>V5</v>
          </cell>
          <cell r="D1099" t="str">
            <v>N3</v>
          </cell>
          <cell r="E1099" t="str">
            <v>Golbey Epinal St Nabord</v>
          </cell>
          <cell r="F1099" t="str">
            <v>8803</v>
          </cell>
          <cell r="G1099" t="str">
            <v>Comite Departemental Ck Des Vosges</v>
          </cell>
          <cell r="H1099" t="str">
            <v>8800</v>
          </cell>
          <cell r="I1099" t="str">
            <v>Comite Regional Grand Est Ck</v>
          </cell>
          <cell r="J1099" t="str">
            <v>CR05</v>
          </cell>
          <cell r="K1099" t="str">
            <v>858.58</v>
          </cell>
          <cell r="L1099">
            <v>115045</v>
          </cell>
          <cell r="M1099" t="str">
            <v>POIX</v>
          </cell>
          <cell r="N1099" t="str">
            <v>CHRISTINE</v>
          </cell>
          <cell r="O1099" t="str">
            <v>F</v>
          </cell>
          <cell r="P1099">
            <v>21100</v>
          </cell>
          <cell r="Q1099" t="str">
            <v>CHRISTINE POIX</v>
          </cell>
        </row>
        <row r="1100">
          <cell r="A1100" t="str">
            <v>C2M136827382595</v>
          </cell>
          <cell r="B1100" t="str">
            <v>C2M</v>
          </cell>
          <cell r="C1100" t="str">
            <v>S</v>
          </cell>
          <cell r="D1100" t="str">
            <v>Reg</v>
          </cell>
          <cell r="E1100" t="str">
            <v>Kayak Club De Metz</v>
          </cell>
          <cell r="F1100" t="str">
            <v>5704</v>
          </cell>
          <cell r="G1100" t="str">
            <v>Comite Departemental Ck De La Moselle</v>
          </cell>
          <cell r="H1100" t="str">
            <v>5700</v>
          </cell>
          <cell r="I1100" t="str">
            <v>Comite Regional Grand Est Ck</v>
          </cell>
          <cell r="J1100" t="str">
            <v>CR05</v>
          </cell>
          <cell r="K1100" t="str">
            <v>472.4</v>
          </cell>
          <cell r="L1100">
            <v>136827</v>
          </cell>
          <cell r="M1100" t="str">
            <v>KEMPF</v>
          </cell>
          <cell r="N1100" t="str">
            <v>EMILIEN</v>
          </cell>
          <cell r="O1100" t="str">
            <v>M</v>
          </cell>
          <cell r="P1100">
            <v>34190</v>
          </cell>
          <cell r="Q1100" t="str">
            <v>EMILIEN KEMPF</v>
          </cell>
        </row>
        <row r="1101">
          <cell r="A1101" t="str">
            <v>C2M142743256667</v>
          </cell>
          <cell r="B1101" t="str">
            <v>C2M</v>
          </cell>
          <cell r="C1101" t="str">
            <v>S</v>
          </cell>
          <cell r="D1101" t="str">
            <v>Reg</v>
          </cell>
          <cell r="E1101" t="str">
            <v>Csa Ruelle Canoe Kayak</v>
          </cell>
          <cell r="F1101" t="str">
            <v>1603</v>
          </cell>
          <cell r="G1101" t="str">
            <v>Comite Departemental Ck De La Charente</v>
          </cell>
          <cell r="H1101" t="str">
            <v>1600</v>
          </cell>
          <cell r="I1101" t="str">
            <v>Comite Regional Nouvelle Aquitaine Ck</v>
          </cell>
          <cell r="J1101" t="str">
            <v>CR09</v>
          </cell>
          <cell r="K1101" t="str">
            <v>1051.1</v>
          </cell>
          <cell r="L1101">
            <v>142743</v>
          </cell>
          <cell r="M1101" t="str">
            <v>FLORIOT</v>
          </cell>
          <cell r="N1101" t="str">
            <v>FELIX</v>
          </cell>
          <cell r="O1101" t="str">
            <v>M</v>
          </cell>
          <cell r="P1101">
            <v>33271</v>
          </cell>
          <cell r="Q1101" t="str">
            <v>FELIX FLORIOT</v>
          </cell>
        </row>
        <row r="1102">
          <cell r="A1102" t="str">
            <v>C2M148658240217</v>
          </cell>
          <cell r="B1102" t="str">
            <v>C2M</v>
          </cell>
          <cell r="C1102" t="str">
            <v>S</v>
          </cell>
          <cell r="D1102" t="str">
            <v>N3</v>
          </cell>
          <cell r="E1102" t="str">
            <v>Canoe Kayak De Quimperle</v>
          </cell>
          <cell r="F1102" t="str">
            <v>2904</v>
          </cell>
          <cell r="G1102" t="str">
            <v>Comite Departemental Ck Du Finistere</v>
          </cell>
          <cell r="H1102" t="str">
            <v>2900</v>
          </cell>
          <cell r="I1102" t="str">
            <v>Comite Regional Bretagne Ck</v>
          </cell>
          <cell r="J1102" t="str">
            <v>CR03</v>
          </cell>
          <cell r="K1102" t="str">
            <v>760.09</v>
          </cell>
          <cell r="L1102">
            <v>148658</v>
          </cell>
          <cell r="M1102" t="str">
            <v>HAMONIAUX</v>
          </cell>
          <cell r="N1102" t="str">
            <v>GIREG</v>
          </cell>
          <cell r="O1102" t="str">
            <v>M</v>
          </cell>
          <cell r="P1102">
            <v>33211</v>
          </cell>
          <cell r="Q1102" t="str">
            <v>GIREG HAMONIAUX</v>
          </cell>
        </row>
        <row r="1103">
          <cell r="A1103" t="str">
            <v>C2M151338238716</v>
          </cell>
          <cell r="B1103" t="str">
            <v>C2M</v>
          </cell>
          <cell r="C1103" t="str">
            <v>S</v>
          </cell>
          <cell r="D1103" t="str">
            <v>N3</v>
          </cell>
          <cell r="E1103" t="str">
            <v>C.k.c. Nancy Tomblaine</v>
          </cell>
          <cell r="F1103" t="str">
            <v>5408</v>
          </cell>
          <cell r="G1103" t="str">
            <v>Comite Departemental Ck De Meurthe Et Moselle</v>
          </cell>
          <cell r="H1103" t="str">
            <v>5400</v>
          </cell>
          <cell r="I1103" t="str">
            <v>Comite Regional Grand Est Ck</v>
          </cell>
          <cell r="J1103" t="str">
            <v>CR05</v>
          </cell>
          <cell r="K1103" t="str">
            <v>799.65</v>
          </cell>
          <cell r="L1103">
            <v>151338</v>
          </cell>
          <cell r="M1103" t="str">
            <v>BLAISE</v>
          </cell>
          <cell r="N1103" t="str">
            <v>THIBAULT</v>
          </cell>
          <cell r="O1103" t="str">
            <v>M</v>
          </cell>
          <cell r="P1103">
            <v>34040</v>
          </cell>
          <cell r="Q1103" t="str">
            <v>THIBAULT BLAISE</v>
          </cell>
        </row>
        <row r="1104">
          <cell r="A1104" t="str">
            <v>C2M156422246105</v>
          </cell>
          <cell r="B1104" t="str">
            <v>C2M</v>
          </cell>
          <cell r="C1104" t="str">
            <v>S</v>
          </cell>
          <cell r="D1104" t="str">
            <v>N3</v>
          </cell>
          <cell r="E1104" t="str">
            <v>Club Sportif Beaumontais Canoe Kayak</v>
          </cell>
          <cell r="F1104" t="str">
            <v>2708</v>
          </cell>
          <cell r="G1104" t="str">
            <v>Comite Departemental Ck De L'eure</v>
          </cell>
          <cell r="H1104" t="str">
            <v>2700</v>
          </cell>
          <cell r="I1104" t="str">
            <v>Comite Regional Normandie Ck</v>
          </cell>
          <cell r="J1104" t="str">
            <v>CR08</v>
          </cell>
          <cell r="K1104" t="str">
            <v>657.63</v>
          </cell>
          <cell r="L1104">
            <v>156422</v>
          </cell>
          <cell r="M1104" t="str">
            <v>GATUINGT</v>
          </cell>
          <cell r="N1104" t="str">
            <v>CHLOE</v>
          </cell>
          <cell r="O1104" t="str">
            <v>F</v>
          </cell>
          <cell r="P1104">
            <v>33727</v>
          </cell>
          <cell r="Q1104" t="str">
            <v>CHLOE GATUINGT</v>
          </cell>
        </row>
        <row r="1105">
          <cell r="A1105" t="str">
            <v>C2M173393195416</v>
          </cell>
          <cell r="B1105" t="str">
            <v>C2M</v>
          </cell>
          <cell r="C1105" t="str">
            <v>S</v>
          </cell>
          <cell r="D1105" t="str">
            <v>Reg</v>
          </cell>
          <cell r="E1105" t="str">
            <v>Canoe Kayak Uzerche</v>
          </cell>
          <cell r="F1105" t="str">
            <v>1908</v>
          </cell>
          <cell r="G1105" t="str">
            <v>Comite Departemental Ck De La Correze</v>
          </cell>
          <cell r="H1105" t="str">
            <v>1900</v>
          </cell>
          <cell r="I1105" t="str">
            <v>Comite Regional Nouvelle Aquitaine Ck</v>
          </cell>
          <cell r="J1105" t="str">
            <v>CR09</v>
          </cell>
          <cell r="K1105" t="str">
            <v>978.23</v>
          </cell>
          <cell r="L1105">
            <v>173393</v>
          </cell>
          <cell r="M1105" t="str">
            <v>HEYSCH DE LA BORDE</v>
          </cell>
          <cell r="N1105" t="str">
            <v>HELENA</v>
          </cell>
          <cell r="O1105" t="str">
            <v>F</v>
          </cell>
          <cell r="P1105">
            <v>33935</v>
          </cell>
          <cell r="Q1105" t="str">
            <v>HELENA HEYSCH DE LA BORDE</v>
          </cell>
        </row>
        <row r="1106">
          <cell r="A1106" t="str">
            <v>C2M189577246756</v>
          </cell>
          <cell r="B1106" t="str">
            <v>C2M</v>
          </cell>
          <cell r="C1106" t="str">
            <v>S</v>
          </cell>
          <cell r="D1106" t="str">
            <v>N3</v>
          </cell>
          <cell r="E1106" t="str">
            <v>C.k. Dormans Eaux Libres</v>
          </cell>
          <cell r="F1106" t="str">
            <v>5102</v>
          </cell>
          <cell r="G1106" t="str">
            <v>Comite Departemental Ck De La Marne</v>
          </cell>
          <cell r="H1106" t="str">
            <v>5100</v>
          </cell>
          <cell r="I1106" t="str">
            <v>Comite Regional Grand Est Ck</v>
          </cell>
          <cell r="J1106" t="str">
            <v>CR05</v>
          </cell>
          <cell r="K1106" t="str">
            <v>971.18</v>
          </cell>
          <cell r="L1106">
            <v>189577</v>
          </cell>
          <cell r="M1106" t="str">
            <v>DURAND</v>
          </cell>
          <cell r="N1106" t="str">
            <v>MANON</v>
          </cell>
          <cell r="O1106" t="str">
            <v>F</v>
          </cell>
          <cell r="P1106">
            <v>35841</v>
          </cell>
          <cell r="Q1106" t="str">
            <v>MANON DURAND</v>
          </cell>
        </row>
        <row r="1107">
          <cell r="A1107" t="str">
            <v>C2M190521280074</v>
          </cell>
          <cell r="B1107" t="str">
            <v>C2M</v>
          </cell>
          <cell r="C1107" t="str">
            <v>S</v>
          </cell>
          <cell r="D1107" t="str">
            <v>N3</v>
          </cell>
          <cell r="E1107" t="str">
            <v>Kayak Club De Metz</v>
          </cell>
          <cell r="F1107" t="str">
            <v>5704</v>
          </cell>
          <cell r="G1107" t="str">
            <v>Comite Departemental Ck De La Moselle</v>
          </cell>
          <cell r="H1107" t="str">
            <v>5700</v>
          </cell>
          <cell r="I1107" t="str">
            <v>Comite Regional Grand Est Ck</v>
          </cell>
          <cell r="J1107" t="str">
            <v>CR05</v>
          </cell>
          <cell r="K1107" t="str">
            <v>636.58</v>
          </cell>
          <cell r="L1107">
            <v>190521</v>
          </cell>
          <cell r="M1107" t="str">
            <v>PODOR</v>
          </cell>
          <cell r="N1107" t="str">
            <v>BAPTISTE</v>
          </cell>
          <cell r="O1107" t="str">
            <v>M</v>
          </cell>
          <cell r="P1107">
            <v>35114</v>
          </cell>
          <cell r="Q1107" t="str">
            <v>BAPTISTE PODOR</v>
          </cell>
        </row>
        <row r="1108">
          <cell r="A1108" t="str">
            <v>C2M192994205198</v>
          </cell>
          <cell r="B1108" t="str">
            <v>C2M</v>
          </cell>
          <cell r="C1108" t="str">
            <v>S</v>
          </cell>
          <cell r="D1108" t="str">
            <v>N3</v>
          </cell>
          <cell r="E1108" t="str">
            <v>Canoe Kayak Clisson</v>
          </cell>
          <cell r="F1108" t="str">
            <v>4405</v>
          </cell>
          <cell r="G1108" t="str">
            <v>Comite Departemental Ck De Loire Atlantique</v>
          </cell>
          <cell r="H1108" t="str">
            <v>4400</v>
          </cell>
          <cell r="I1108" t="str">
            <v>Comite Regional Pays De La Loire Ck</v>
          </cell>
          <cell r="J1108" t="str">
            <v>CR11</v>
          </cell>
          <cell r="K1108" t="str">
            <v>1198.12</v>
          </cell>
          <cell r="L1108">
            <v>192994</v>
          </cell>
          <cell r="M1108" t="str">
            <v>LE JONCOURT</v>
          </cell>
          <cell r="N1108" t="str">
            <v>MYRIAM</v>
          </cell>
          <cell r="O1108" t="str">
            <v>F</v>
          </cell>
          <cell r="P1108">
            <v>36131</v>
          </cell>
          <cell r="Q1108" t="str">
            <v>MYRIAM LE JONCOURT</v>
          </cell>
        </row>
        <row r="1109">
          <cell r="A1109" t="str">
            <v>C2M208538258247</v>
          </cell>
          <cell r="B1109" t="str">
            <v>C2M</v>
          </cell>
          <cell r="C1109" t="str">
            <v>S</v>
          </cell>
          <cell r="D1109" t="str">
            <v>N3</v>
          </cell>
          <cell r="E1109" t="str">
            <v>Golbey Epinal St Nabord</v>
          </cell>
          <cell r="F1109" t="str">
            <v>8803</v>
          </cell>
          <cell r="G1109" t="str">
            <v>Comite Departemental Ck Des Vosges</v>
          </cell>
          <cell r="H1109" t="str">
            <v>8800</v>
          </cell>
          <cell r="I1109" t="str">
            <v>Comite Regional Grand Est Ck</v>
          </cell>
          <cell r="J1109" t="str">
            <v>CR05</v>
          </cell>
          <cell r="K1109" t="str">
            <v>375.94</v>
          </cell>
          <cell r="L1109">
            <v>208538</v>
          </cell>
          <cell r="M1109" t="str">
            <v>LATIMIER</v>
          </cell>
          <cell r="N1109" t="str">
            <v>HUGO</v>
          </cell>
          <cell r="O1109" t="str">
            <v>M</v>
          </cell>
          <cell r="P1109">
            <v>36814</v>
          </cell>
          <cell r="Q1109" t="str">
            <v>HUGO LATIMIER</v>
          </cell>
        </row>
        <row r="1110">
          <cell r="A1110" t="str">
            <v>C2M209903253517</v>
          </cell>
          <cell r="B1110" t="str">
            <v>C2M</v>
          </cell>
          <cell r="C1110" t="str">
            <v>S</v>
          </cell>
          <cell r="D1110" t="str">
            <v>N3</v>
          </cell>
          <cell r="E1110" t="str">
            <v>Niagara Canoe Kayak Club</v>
          </cell>
          <cell r="F1110" t="str">
            <v>9D02</v>
          </cell>
          <cell r="G1110" t="str">
            <v>Comite Departemental Ck De La Reunion</v>
          </cell>
          <cell r="H1110" t="str">
            <v>9D00</v>
          </cell>
          <cell r="I1110" t="str">
            <v>Comite Regional Reunion Ck</v>
          </cell>
          <cell r="J1110" t="str">
            <v>CR24</v>
          </cell>
          <cell r="K1110" t="str">
            <v>764.06</v>
          </cell>
          <cell r="L1110">
            <v>209903</v>
          </cell>
          <cell r="M1110" t="str">
            <v>HUGUES</v>
          </cell>
          <cell r="N1110" t="str">
            <v>ELENA</v>
          </cell>
          <cell r="O1110" t="str">
            <v>F</v>
          </cell>
          <cell r="P1110">
            <v>36972</v>
          </cell>
          <cell r="Q1110" t="str">
            <v>ELENA HUGUES</v>
          </cell>
        </row>
        <row r="1111">
          <cell r="A1111" t="str">
            <v>C2M212150234294</v>
          </cell>
          <cell r="B1111" t="str">
            <v>C2M</v>
          </cell>
          <cell r="C1111" t="str">
            <v>S</v>
          </cell>
          <cell r="D1111" t="str">
            <v>N3</v>
          </cell>
          <cell r="E1111" t="str">
            <v>C.k.c. Nancy Tomblaine</v>
          </cell>
          <cell r="F1111" t="str">
            <v>5408</v>
          </cell>
          <cell r="G1111" t="str">
            <v>Comite Departemental Ck De Meurthe Et Moselle</v>
          </cell>
          <cell r="H1111" t="str">
            <v>5400</v>
          </cell>
          <cell r="I1111" t="str">
            <v>Comite Regional Grand Est Ck</v>
          </cell>
          <cell r="J1111" t="str">
            <v>CR05</v>
          </cell>
          <cell r="K1111" t="str">
            <v>684.45</v>
          </cell>
          <cell r="L1111">
            <v>212150</v>
          </cell>
          <cell r="M1111" t="str">
            <v>BRUCHON</v>
          </cell>
          <cell r="N1111" t="str">
            <v>ZOE</v>
          </cell>
          <cell r="O1111" t="str">
            <v>F</v>
          </cell>
          <cell r="P1111">
            <v>36683</v>
          </cell>
          <cell r="Q1111" t="str">
            <v>ZOE BRUCHON</v>
          </cell>
        </row>
        <row r="1112">
          <cell r="A1112" t="str">
            <v>C2M223703330211</v>
          </cell>
          <cell r="B1112" t="str">
            <v>C2M</v>
          </cell>
          <cell r="C1112" t="str">
            <v>S</v>
          </cell>
          <cell r="D1112" t="str">
            <v>N3</v>
          </cell>
          <cell r="E1112" t="str">
            <v>Torcy Canoe Kayak</v>
          </cell>
          <cell r="F1112" t="str">
            <v>7705</v>
          </cell>
          <cell r="G1112" t="str">
            <v>Comite Departemental Ck De Seine Et Marne</v>
          </cell>
          <cell r="H1112" t="str">
            <v>7700</v>
          </cell>
          <cell r="I1112" t="str">
            <v>Comite Regional Ile De France Ck</v>
          </cell>
          <cell r="J1112" t="str">
            <v>CR07</v>
          </cell>
          <cell r="K1112" t="str">
            <v>847.66</v>
          </cell>
          <cell r="L1112">
            <v>223703</v>
          </cell>
          <cell r="M1112" t="str">
            <v>LHOMME</v>
          </cell>
          <cell r="N1112" t="str">
            <v>EMILIE</v>
          </cell>
          <cell r="O1112" t="str">
            <v>F</v>
          </cell>
          <cell r="P1112">
            <v>35813</v>
          </cell>
          <cell r="Q1112" t="str">
            <v>EMILIE LHOMME</v>
          </cell>
        </row>
        <row r="1113">
          <cell r="A1113" t="str">
            <v>C2M232496253104</v>
          </cell>
          <cell r="B1113" t="str">
            <v>C2M</v>
          </cell>
          <cell r="C1113" t="str">
            <v>S</v>
          </cell>
          <cell r="D1113" t="str">
            <v>Reg</v>
          </cell>
          <cell r="E1113" t="str">
            <v>Cesson Sevigne Canoe Kayak Les Poissons Volants</v>
          </cell>
          <cell r="F1113" t="str">
            <v>3522</v>
          </cell>
          <cell r="G1113" t="str">
            <v>Comite Departemental Ck D'ille Et Vilaine</v>
          </cell>
          <cell r="H1113" t="str">
            <v>3500</v>
          </cell>
          <cell r="I1113" t="str">
            <v>Comite Regional Bretagne Ck</v>
          </cell>
          <cell r="J1113" t="str">
            <v>CR03</v>
          </cell>
          <cell r="K1113" t="str">
            <v>1181.95</v>
          </cell>
          <cell r="L1113">
            <v>232496</v>
          </cell>
          <cell r="M1113" t="str">
            <v>BOUCHARDON</v>
          </cell>
          <cell r="N1113" t="str">
            <v>TOM</v>
          </cell>
          <cell r="O1113" t="str">
            <v>M</v>
          </cell>
          <cell r="P1113">
            <v>37306</v>
          </cell>
          <cell r="Q1113" t="str">
            <v>TOM BOUCHARDON</v>
          </cell>
        </row>
        <row r="1114">
          <cell r="A1114" t="str">
            <v>C2M252921310155</v>
          </cell>
          <cell r="B1114" t="str">
            <v>C2M</v>
          </cell>
          <cell r="C1114" t="str">
            <v>S</v>
          </cell>
          <cell r="D1114" t="str">
            <v>Reg</v>
          </cell>
          <cell r="E1114" t="str">
            <v>Canoe Kayak Val De Risle</v>
          </cell>
          <cell r="F1114" t="str">
            <v>2712</v>
          </cell>
          <cell r="G1114" t="str">
            <v>Comite Departemental Ck De L'eure</v>
          </cell>
          <cell r="H1114" t="str">
            <v>2700</v>
          </cell>
          <cell r="I1114" t="str">
            <v>Comite Regional Normandie Ck</v>
          </cell>
          <cell r="J1114" t="str">
            <v>CR08</v>
          </cell>
          <cell r="K1114" t="str">
            <v>959.79</v>
          </cell>
          <cell r="L1114">
            <v>252921</v>
          </cell>
          <cell r="M1114" t="str">
            <v>GAUTRELET</v>
          </cell>
          <cell r="N1114" t="str">
            <v>LISON</v>
          </cell>
          <cell r="O1114" t="str">
            <v>F</v>
          </cell>
          <cell r="P1114">
            <v>37551</v>
          </cell>
          <cell r="Q1114" t="str">
            <v>LISON GAUTRELET</v>
          </cell>
        </row>
        <row r="1115">
          <cell r="A1115" t="str">
            <v>C2M253855265654</v>
          </cell>
          <cell r="B1115" t="str">
            <v>C2M</v>
          </cell>
          <cell r="C1115" t="str">
            <v>S</v>
          </cell>
          <cell r="D1115" t="str">
            <v>Reg</v>
          </cell>
          <cell r="E1115" t="str">
            <v>Kayak Club De Metz</v>
          </cell>
          <cell r="F1115" t="str">
            <v>5704</v>
          </cell>
          <cell r="G1115" t="str">
            <v>Comite Departemental Ck De La Moselle</v>
          </cell>
          <cell r="H1115" t="str">
            <v>5700</v>
          </cell>
          <cell r="I1115" t="str">
            <v>Comite Regional Grand Est Ck</v>
          </cell>
          <cell r="J1115" t="str">
            <v>CR05</v>
          </cell>
          <cell r="K1115" t="str">
            <v>627.33</v>
          </cell>
          <cell r="L1115">
            <v>253855</v>
          </cell>
          <cell r="M1115" t="str">
            <v>SEVREZ</v>
          </cell>
          <cell r="N1115" t="str">
            <v>ALEXIS</v>
          </cell>
          <cell r="O1115" t="str">
            <v>M</v>
          </cell>
          <cell r="P1115">
            <v>36948</v>
          </cell>
          <cell r="Q1115" t="str">
            <v>ALEXIS SEVREZ</v>
          </cell>
        </row>
        <row r="1116">
          <cell r="A1116" t="str">
            <v>C2M253855328771</v>
          </cell>
          <cell r="B1116" t="str">
            <v>C2M</v>
          </cell>
          <cell r="C1116" t="str">
            <v>S</v>
          </cell>
          <cell r="D1116" t="str">
            <v>Reg</v>
          </cell>
          <cell r="E1116" t="str">
            <v>Kayak Club De Metz</v>
          </cell>
          <cell r="F1116" t="str">
            <v>5704</v>
          </cell>
          <cell r="G1116" t="str">
            <v>Comite Departemental Ck De La Moselle</v>
          </cell>
          <cell r="H1116" t="str">
            <v>5700</v>
          </cell>
          <cell r="I1116" t="str">
            <v>Comite Regional Grand Est Ck</v>
          </cell>
          <cell r="J1116" t="str">
            <v>CR05</v>
          </cell>
          <cell r="K1116" t="str">
            <v>1099.76</v>
          </cell>
          <cell r="L1116">
            <v>253855</v>
          </cell>
          <cell r="M1116" t="str">
            <v>SEVREZ</v>
          </cell>
          <cell r="N1116" t="str">
            <v>ALEXIS</v>
          </cell>
          <cell r="O1116" t="str">
            <v>M</v>
          </cell>
          <cell r="P1116">
            <v>36948</v>
          </cell>
          <cell r="Q1116" t="str">
            <v>ALEXIS SEVREZ</v>
          </cell>
        </row>
        <row r="1117">
          <cell r="A1117" t="str">
            <v>C2M269680471530</v>
          </cell>
          <cell r="B1117" t="str">
            <v>C2M</v>
          </cell>
          <cell r="C1117" t="str">
            <v>S</v>
          </cell>
          <cell r="D1117" t="str">
            <v>Reg</v>
          </cell>
          <cell r="E1117" t="str">
            <v>Bac Ck Sevres Issy</v>
          </cell>
          <cell r="F1117" t="str">
            <v>9202</v>
          </cell>
          <cell r="G1117" t="str">
            <v>Comite Departemental Ck Des Hauts De Seine</v>
          </cell>
          <cell r="H1117" t="str">
            <v>9200</v>
          </cell>
          <cell r="I1117" t="str">
            <v>Comite Regional Ile De France Ck</v>
          </cell>
          <cell r="J1117" t="str">
            <v>CR07</v>
          </cell>
          <cell r="K1117" t="str">
            <v>1562.37</v>
          </cell>
          <cell r="L1117">
            <v>269680</v>
          </cell>
          <cell r="M1117" t="str">
            <v>FOURNIER</v>
          </cell>
          <cell r="N1117" t="str">
            <v>GUILLAUME</v>
          </cell>
          <cell r="O1117" t="str">
            <v>M</v>
          </cell>
          <cell r="P1117">
            <v>36376</v>
          </cell>
          <cell r="Q1117" t="str">
            <v>GUILLAUME FOURNIER</v>
          </cell>
        </row>
        <row r="1118">
          <cell r="A1118" t="str">
            <v>C2M270346330279</v>
          </cell>
          <cell r="B1118" t="str">
            <v>C2M</v>
          </cell>
          <cell r="C1118" t="str">
            <v>S</v>
          </cell>
          <cell r="D1118" t="str">
            <v>N3</v>
          </cell>
          <cell r="E1118" t="str">
            <v>Ancerville-bar Le Duc</v>
          </cell>
          <cell r="F1118" t="str">
            <v>5505</v>
          </cell>
          <cell r="G1118" t="str">
            <v>Comite Departemental Ck De La Meuse</v>
          </cell>
          <cell r="H1118" t="str">
            <v>5500</v>
          </cell>
          <cell r="I1118" t="str">
            <v>Comite Regional Grand Est Ck</v>
          </cell>
          <cell r="J1118" t="str">
            <v>CR05</v>
          </cell>
          <cell r="K1118" t="str">
            <v>474.25</v>
          </cell>
          <cell r="L1118">
            <v>270346</v>
          </cell>
          <cell r="M1118" t="str">
            <v>TULPIN</v>
          </cell>
          <cell r="N1118" t="str">
            <v>MARVIN</v>
          </cell>
          <cell r="O1118" t="str">
            <v>M</v>
          </cell>
          <cell r="P1118">
            <v>36902</v>
          </cell>
          <cell r="Q1118" t="str">
            <v>MARVIN TULPIN</v>
          </cell>
        </row>
        <row r="1119">
          <cell r="A1119" t="str">
            <v>C2M270347328771</v>
          </cell>
          <cell r="B1119" t="str">
            <v>C2M</v>
          </cell>
          <cell r="C1119" t="str">
            <v>S</v>
          </cell>
          <cell r="D1119" t="str">
            <v>Reg</v>
          </cell>
          <cell r="E1119" t="str">
            <v>Ancerville-bar Le Duc</v>
          </cell>
          <cell r="F1119" t="str">
            <v>5505</v>
          </cell>
          <cell r="G1119" t="str">
            <v>Comite Departemental Ck De La Meuse</v>
          </cell>
          <cell r="H1119" t="str">
            <v>5500</v>
          </cell>
          <cell r="I1119" t="str">
            <v>Comite Regional Grand Est Ck</v>
          </cell>
          <cell r="J1119" t="str">
            <v>CR05</v>
          </cell>
          <cell r="K1119" t="str">
            <v>1193.95</v>
          </cell>
          <cell r="L1119">
            <v>270347</v>
          </cell>
          <cell r="M1119" t="str">
            <v>BERTRAND DELORME</v>
          </cell>
          <cell r="N1119" t="str">
            <v>LORIC</v>
          </cell>
          <cell r="O1119" t="str">
            <v>M</v>
          </cell>
          <cell r="P1119">
            <v>36761</v>
          </cell>
          <cell r="Q1119" t="str">
            <v>LORIC BERTRAND DELORME</v>
          </cell>
        </row>
        <row r="1120">
          <cell r="A1120" t="str">
            <v>C2M270774420847</v>
          </cell>
          <cell r="B1120" t="str">
            <v>C2M</v>
          </cell>
          <cell r="C1120" t="str">
            <v>C</v>
          </cell>
          <cell r="D1120" t="str">
            <v>N3</v>
          </cell>
          <cell r="E1120" t="str">
            <v>Eaux Vives Oyonnax C.k.</v>
          </cell>
          <cell r="F1120" t="str">
            <v>0107</v>
          </cell>
          <cell r="G1120" t="str">
            <v>Comite Departemental Ck De L'ain</v>
          </cell>
          <cell r="H1120" t="str">
            <v>0100</v>
          </cell>
          <cell r="I1120" t="str">
            <v>Comite Regional Auvergne RhÔne Alpes Ck</v>
          </cell>
          <cell r="J1120" t="str">
            <v>CR01</v>
          </cell>
          <cell r="K1120" t="str">
            <v>887.54</v>
          </cell>
          <cell r="L1120">
            <v>270774</v>
          </cell>
          <cell r="M1120" t="str">
            <v>EGRAZ</v>
          </cell>
          <cell r="N1120" t="str">
            <v>TYLO</v>
          </cell>
          <cell r="O1120" t="str">
            <v>M</v>
          </cell>
          <cell r="P1120">
            <v>39847</v>
          </cell>
          <cell r="Q1120" t="str">
            <v>TYLO EGRAZ</v>
          </cell>
        </row>
        <row r="1121">
          <cell r="A1121" t="str">
            <v>C2M280458296020</v>
          </cell>
          <cell r="B1121" t="str">
            <v>C2M</v>
          </cell>
          <cell r="C1121" t="str">
            <v>S</v>
          </cell>
          <cell r="D1121" t="str">
            <v>Reg</v>
          </cell>
          <cell r="E1121" t="str">
            <v>C.k.c. De L'ill Selestat</v>
          </cell>
          <cell r="F1121" t="str">
            <v>6715</v>
          </cell>
          <cell r="G1121" t="str">
            <v>Comite Departemental Ck Du Bas Rhin</v>
          </cell>
          <cell r="H1121" t="str">
            <v>6700</v>
          </cell>
          <cell r="I1121" t="str">
            <v>Comite Regional Grand Est Ck</v>
          </cell>
          <cell r="J1121" t="str">
            <v>CR05</v>
          </cell>
          <cell r="K1121" t="str">
            <v>1716.14</v>
          </cell>
          <cell r="L1121">
            <v>280458</v>
          </cell>
          <cell r="M1121" t="str">
            <v>BIANCO</v>
          </cell>
          <cell r="N1121" t="str">
            <v>MAE</v>
          </cell>
          <cell r="O1121" t="str">
            <v>F</v>
          </cell>
          <cell r="P1121">
            <v>38031</v>
          </cell>
          <cell r="Q1121" t="str">
            <v>MAE BIANCO</v>
          </cell>
        </row>
        <row r="1122">
          <cell r="A1122" t="str">
            <v>C2M280495350661</v>
          </cell>
          <cell r="B1122" t="str">
            <v>C2M</v>
          </cell>
          <cell r="C1122" t="str">
            <v>S</v>
          </cell>
          <cell r="D1122" t="str">
            <v>N3</v>
          </cell>
          <cell r="E1122" t="str">
            <v>Club Sportif Beaumontais Canoe Kayak</v>
          </cell>
          <cell r="F1122" t="str">
            <v>2708</v>
          </cell>
          <cell r="G1122" t="str">
            <v>Comite Departemental Ck De L'eure</v>
          </cell>
          <cell r="H1122" t="str">
            <v>2700</v>
          </cell>
          <cell r="I1122" t="str">
            <v>Comite Regional Normandie Ck</v>
          </cell>
          <cell r="J1122" t="str">
            <v>CR08</v>
          </cell>
          <cell r="K1122" t="str">
            <v>965.26</v>
          </cell>
          <cell r="L1122">
            <v>280495</v>
          </cell>
          <cell r="M1122" t="str">
            <v>MASSELINE</v>
          </cell>
          <cell r="N1122" t="str">
            <v>ELISE</v>
          </cell>
          <cell r="O1122" t="str">
            <v>F</v>
          </cell>
          <cell r="P1122">
            <v>38410</v>
          </cell>
          <cell r="Q1122" t="str">
            <v>ELISE MASSELINE</v>
          </cell>
        </row>
        <row r="1123">
          <cell r="A1123" t="str">
            <v>C2M284359296577</v>
          </cell>
          <cell r="B1123" t="str">
            <v>C2M</v>
          </cell>
          <cell r="C1123" t="str">
            <v>J</v>
          </cell>
          <cell r="D1123" t="str">
            <v>Reg</v>
          </cell>
          <cell r="E1123" t="str">
            <v>Cadpa Huningue</v>
          </cell>
          <cell r="F1123" t="str">
            <v>6801</v>
          </cell>
          <cell r="G1123" t="str">
            <v>Comite Departemental Ck Du Haut Rhin</v>
          </cell>
          <cell r="H1123" t="str">
            <v>6800</v>
          </cell>
          <cell r="I1123" t="str">
            <v>Comite Regional Grand Est Ck</v>
          </cell>
          <cell r="J1123" t="str">
            <v>CR05</v>
          </cell>
          <cell r="K1123" t="str">
            <v>670.48</v>
          </cell>
          <cell r="L1123">
            <v>284359</v>
          </cell>
          <cell r="M1123" t="str">
            <v>MUNCH</v>
          </cell>
          <cell r="N1123" t="str">
            <v>ANNA</v>
          </cell>
          <cell r="O1123" t="str">
            <v>F</v>
          </cell>
          <cell r="P1123">
            <v>39269</v>
          </cell>
          <cell r="Q1123" t="str">
            <v>ANNA MUNCH</v>
          </cell>
        </row>
        <row r="1124">
          <cell r="A1124" t="str">
            <v>C2M284359313294</v>
          </cell>
          <cell r="B1124" t="str">
            <v>C2M</v>
          </cell>
          <cell r="C1124" t="str">
            <v>J</v>
          </cell>
          <cell r="D1124" t="str">
            <v>Reg</v>
          </cell>
          <cell r="E1124" t="str">
            <v>Cadpa Huningue</v>
          </cell>
          <cell r="F1124" t="str">
            <v>6801</v>
          </cell>
          <cell r="G1124" t="str">
            <v>Comite Departemental Ck Du Haut Rhin</v>
          </cell>
          <cell r="H1124" t="str">
            <v>6800</v>
          </cell>
          <cell r="I1124" t="str">
            <v>Comite Regional Grand Est Ck</v>
          </cell>
          <cell r="J1124" t="str">
            <v>CR05</v>
          </cell>
          <cell r="K1124" t="str">
            <v>1607.62</v>
          </cell>
          <cell r="L1124">
            <v>284359</v>
          </cell>
          <cell r="M1124" t="str">
            <v>MUNCH</v>
          </cell>
          <cell r="N1124" t="str">
            <v>ANNA</v>
          </cell>
          <cell r="O1124" t="str">
            <v>F</v>
          </cell>
          <cell r="P1124">
            <v>39269</v>
          </cell>
          <cell r="Q1124" t="str">
            <v>ANNA MUNCH</v>
          </cell>
        </row>
        <row r="1125">
          <cell r="A1125" t="str">
            <v>C2M286488329990</v>
          </cell>
          <cell r="B1125" t="str">
            <v>C2M</v>
          </cell>
          <cell r="C1125" t="str">
            <v>S</v>
          </cell>
          <cell r="D1125" t="str">
            <v>N3</v>
          </cell>
          <cell r="E1125" t="str">
            <v>Union Sportive Charitoise</v>
          </cell>
          <cell r="F1125" t="str">
            <v>5807</v>
          </cell>
          <cell r="G1125" t="str">
            <v>Comite Departemental Ck De La Nievre</v>
          </cell>
          <cell r="H1125" t="str">
            <v>5800</v>
          </cell>
          <cell r="I1125" t="str">
            <v>Comite Regional Bourgogne Franche Comte Ck</v>
          </cell>
          <cell r="J1125" t="str">
            <v>CR02</v>
          </cell>
          <cell r="K1125" t="str">
            <v>1003.02</v>
          </cell>
          <cell r="L1125">
            <v>286488</v>
          </cell>
          <cell r="M1125" t="str">
            <v>BREUZARD</v>
          </cell>
          <cell r="N1125" t="str">
            <v>ROMANE</v>
          </cell>
          <cell r="O1125" t="str">
            <v>F</v>
          </cell>
          <cell r="P1125">
            <v>38371</v>
          </cell>
          <cell r="Q1125" t="str">
            <v>ROMANE BREUZARD</v>
          </cell>
        </row>
        <row r="1126">
          <cell r="A1126" t="str">
            <v>C2M294241340241</v>
          </cell>
          <cell r="B1126" t="str">
            <v>C2M</v>
          </cell>
          <cell r="C1126" t="str">
            <v>V1</v>
          </cell>
          <cell r="D1126" t="str">
            <v>Reg</v>
          </cell>
          <cell r="E1126" t="str">
            <v>Torcy Canoe Kayak</v>
          </cell>
          <cell r="F1126" t="str">
            <v>7705</v>
          </cell>
          <cell r="G1126" t="str">
            <v>Comite Departemental Ck De Seine Et Marne</v>
          </cell>
          <cell r="H1126" t="str">
            <v>7700</v>
          </cell>
          <cell r="I1126" t="str">
            <v>Comite Regional Ile De France Ck</v>
          </cell>
          <cell r="J1126" t="str">
            <v>CR07</v>
          </cell>
          <cell r="K1126" t="str">
            <v>882.18</v>
          </cell>
          <cell r="L1126">
            <v>294241</v>
          </cell>
          <cell r="M1126" t="str">
            <v>PERREAU</v>
          </cell>
          <cell r="N1126" t="str">
            <v>XAVIER</v>
          </cell>
          <cell r="O1126" t="str">
            <v>M</v>
          </cell>
          <cell r="P1126">
            <v>23579</v>
          </cell>
          <cell r="Q1126" t="str">
            <v>XAVIER PERREAU</v>
          </cell>
        </row>
        <row r="1127">
          <cell r="A1127" t="str">
            <v>C2M294700312384</v>
          </cell>
          <cell r="B1127" t="str">
            <v>C2M</v>
          </cell>
          <cell r="C1127" t="str">
            <v>C</v>
          </cell>
          <cell r="D1127" t="str">
            <v>Reg</v>
          </cell>
          <cell r="E1127" t="str">
            <v>Canoe Kayak Tain Tournon</v>
          </cell>
          <cell r="F1127" t="str">
            <v>0703</v>
          </cell>
          <cell r="G1127" t="str">
            <v>Comite Departemental Ck De L'ardeche</v>
          </cell>
          <cell r="H1127" t="str">
            <v>0700</v>
          </cell>
          <cell r="I1127" t="str">
            <v>Comite Regional Auvergne RhÔne Alpes Ck</v>
          </cell>
          <cell r="J1127" t="str">
            <v>CR01</v>
          </cell>
          <cell r="K1127" t="str">
            <v>770.38</v>
          </cell>
          <cell r="L1127">
            <v>294700</v>
          </cell>
          <cell r="M1127" t="str">
            <v>PASSAS</v>
          </cell>
          <cell r="N1127" t="str">
            <v>CEDRIC</v>
          </cell>
          <cell r="O1127" t="str">
            <v>M</v>
          </cell>
          <cell r="P1127">
            <v>39543</v>
          </cell>
          <cell r="Q1127" t="str">
            <v>CEDRIC PASSAS</v>
          </cell>
        </row>
        <row r="1128">
          <cell r="A1128" t="str">
            <v>C2M296255303466</v>
          </cell>
          <cell r="B1128" t="str">
            <v>C2M</v>
          </cell>
          <cell r="C1128" t="str">
            <v>C</v>
          </cell>
          <cell r="D1128" t="str">
            <v>Reg</v>
          </cell>
          <cell r="E1128" t="str">
            <v>Chambery Le Bourget Canoe Kayak</v>
          </cell>
          <cell r="F1128" t="str">
            <v>7310</v>
          </cell>
          <cell r="G1128" t="str">
            <v>Comite Departemental Ck De La Savoie</v>
          </cell>
          <cell r="H1128" t="str">
            <v>7300</v>
          </cell>
          <cell r="I1128" t="str">
            <v>Comite Regional Auvergne RhÔne Alpes Ck</v>
          </cell>
          <cell r="J1128" t="str">
            <v>CR01</v>
          </cell>
          <cell r="K1128" t="str">
            <v>1056.99</v>
          </cell>
          <cell r="L1128">
            <v>296255</v>
          </cell>
          <cell r="M1128" t="str">
            <v>CARBON</v>
          </cell>
          <cell r="N1128" t="str">
            <v>LOU</v>
          </cell>
          <cell r="O1128" t="str">
            <v>F</v>
          </cell>
          <cell r="P1128">
            <v>39587</v>
          </cell>
          <cell r="Q1128" t="str">
            <v>LOU CARBON</v>
          </cell>
        </row>
        <row r="1129">
          <cell r="A1129" t="str">
            <v>C2M308035309495</v>
          </cell>
          <cell r="B1129" t="str">
            <v>C2M</v>
          </cell>
          <cell r="C1129" t="str">
            <v>S</v>
          </cell>
          <cell r="D1129" t="str">
            <v>N3</v>
          </cell>
          <cell r="E1129" t="str">
            <v>Spcoc La Colle Sur Loup</v>
          </cell>
          <cell r="F1129" t="str">
            <v>0606</v>
          </cell>
          <cell r="G1129" t="str">
            <v>Comite Departemental Ck Des Alpes Maritimes</v>
          </cell>
          <cell r="H1129" t="str">
            <v>0600</v>
          </cell>
          <cell r="I1129" t="str">
            <v>Comite Provence Alpes Cote D'azur De Canoe Kayak</v>
          </cell>
          <cell r="J1129" t="str">
            <v>CR12</v>
          </cell>
          <cell r="K1129" t="str">
            <v>538.8</v>
          </cell>
          <cell r="L1129">
            <v>308035</v>
          </cell>
          <cell r="M1129" t="str">
            <v>SAUNIER</v>
          </cell>
          <cell r="N1129" t="str">
            <v>AMELINE</v>
          </cell>
          <cell r="O1129" t="str">
            <v>F</v>
          </cell>
          <cell r="P1129">
            <v>38302</v>
          </cell>
          <cell r="Q1129" t="str">
            <v>AMELINE SAUNIER</v>
          </cell>
        </row>
        <row r="1130">
          <cell r="A1130" t="str">
            <v>C2M309242200213</v>
          </cell>
          <cell r="B1130" t="str">
            <v>C2M</v>
          </cell>
          <cell r="C1130" t="str">
            <v>S</v>
          </cell>
          <cell r="D1130" t="str">
            <v>Reg</v>
          </cell>
          <cell r="E1130" t="str">
            <v>Ascpa C.k. Strasbourg</v>
          </cell>
          <cell r="F1130" t="str">
            <v>6718</v>
          </cell>
          <cell r="G1130" t="str">
            <v>Comite Departemental Ck Du Bas Rhin</v>
          </cell>
          <cell r="H1130" t="str">
            <v>6700</v>
          </cell>
          <cell r="I1130" t="str">
            <v>Comite Regional Grand Est Ck</v>
          </cell>
          <cell r="J1130" t="str">
            <v>CR05</v>
          </cell>
          <cell r="K1130" t="str">
            <v>1025.33</v>
          </cell>
          <cell r="L1130">
            <v>309242</v>
          </cell>
          <cell r="M1130" t="str">
            <v>JEMAI</v>
          </cell>
          <cell r="N1130" t="str">
            <v>SALIM</v>
          </cell>
          <cell r="O1130" t="str">
            <v>M</v>
          </cell>
          <cell r="P1130">
            <v>38412</v>
          </cell>
          <cell r="Q1130" t="str">
            <v>SALIM JEMAI</v>
          </cell>
        </row>
        <row r="1131">
          <cell r="A1131" t="str">
            <v>C2M309327310021</v>
          </cell>
          <cell r="B1131" t="str">
            <v>C2M</v>
          </cell>
          <cell r="C1131" t="str">
            <v>J</v>
          </cell>
          <cell r="D1131" t="str">
            <v>Reg</v>
          </cell>
          <cell r="E1131" t="str">
            <v>S.n.o.s. C.k. St Nazaire</v>
          </cell>
          <cell r="F1131" t="str">
            <v>4415</v>
          </cell>
          <cell r="G1131" t="str">
            <v>Comite Departemental Ck De Loire Atlantique</v>
          </cell>
          <cell r="H1131" t="str">
            <v>4400</v>
          </cell>
          <cell r="I1131" t="str">
            <v>Comite Regional Pays De La Loire Ck</v>
          </cell>
          <cell r="J1131" t="str">
            <v>CR11</v>
          </cell>
          <cell r="K1131" t="str">
            <v>1036.02</v>
          </cell>
          <cell r="L1131">
            <v>309327</v>
          </cell>
          <cell r="M1131" t="str">
            <v>LANDERRETCHE</v>
          </cell>
          <cell r="N1131" t="str">
            <v>EMILE</v>
          </cell>
          <cell r="O1131" t="str">
            <v>M</v>
          </cell>
          <cell r="P1131">
            <v>38753</v>
          </cell>
          <cell r="Q1131" t="str">
            <v>EMILE LANDERRETCHE</v>
          </cell>
        </row>
        <row r="1132">
          <cell r="A1132" t="str">
            <v>C2M310155511913</v>
          </cell>
          <cell r="B1132" t="str">
            <v>C2M</v>
          </cell>
          <cell r="C1132" t="str">
            <v>S</v>
          </cell>
          <cell r="D1132" t="str">
            <v>N3</v>
          </cell>
          <cell r="E1132" t="str">
            <v>Club Sportif Beaumontais Canoe Kayak</v>
          </cell>
          <cell r="F1132" t="str">
            <v>2708</v>
          </cell>
          <cell r="G1132" t="str">
            <v>Comite Departemental Ck De L'eure</v>
          </cell>
          <cell r="H1132" t="str">
            <v>2700</v>
          </cell>
          <cell r="I1132" t="str">
            <v>Comite Regional Normandie Ck</v>
          </cell>
          <cell r="J1132" t="str">
            <v>CR08</v>
          </cell>
          <cell r="K1132" t="str">
            <v>670.35</v>
          </cell>
          <cell r="L1132">
            <v>310155</v>
          </cell>
          <cell r="M1132" t="str">
            <v>POMARES</v>
          </cell>
          <cell r="N1132" t="str">
            <v>MATHIS</v>
          </cell>
          <cell r="O1132" t="str">
            <v>M</v>
          </cell>
          <cell r="P1132">
            <v>37838</v>
          </cell>
          <cell r="Q1132" t="str">
            <v>MATHIS POMARES</v>
          </cell>
        </row>
        <row r="1133">
          <cell r="A1133" t="str">
            <v>C2M314193326165</v>
          </cell>
          <cell r="B1133" t="str">
            <v>C2M</v>
          </cell>
          <cell r="C1133" t="str">
            <v>S</v>
          </cell>
          <cell r="D1133" t="str">
            <v>N3</v>
          </cell>
          <cell r="E1133" t="str">
            <v>C.k.c. Beaurainvillois</v>
          </cell>
          <cell r="F1133" t="str">
            <v>6211</v>
          </cell>
          <cell r="G1133" t="str">
            <v>Comite Departemental Ck  Du Pas De Calais</v>
          </cell>
          <cell r="H1133" t="str">
            <v>6200</v>
          </cell>
          <cell r="I1133" t="str">
            <v>Comite Regional Hauts De France Ck</v>
          </cell>
          <cell r="J1133" t="str">
            <v>CR06</v>
          </cell>
          <cell r="K1133" t="str">
            <v>495.72</v>
          </cell>
          <cell r="L1133">
            <v>314193</v>
          </cell>
          <cell r="M1133" t="str">
            <v>JUMETZ</v>
          </cell>
          <cell r="N1133" t="str">
            <v>FLORIAN</v>
          </cell>
          <cell r="O1133" t="str">
            <v>M</v>
          </cell>
          <cell r="P1133">
            <v>38044</v>
          </cell>
          <cell r="Q1133" t="str">
            <v>FLORIAN JUMETZ</v>
          </cell>
        </row>
        <row r="1134">
          <cell r="A1134" t="str">
            <v>C2M316213000478</v>
          </cell>
          <cell r="B1134" t="str">
            <v>C2M</v>
          </cell>
          <cell r="C1134" t="str">
            <v>V1</v>
          </cell>
          <cell r="D1134" t="str">
            <v>N3</v>
          </cell>
          <cell r="E1134" t="str">
            <v>Club Sportif Beaumontais Canoe Kayak</v>
          </cell>
          <cell r="F1134" t="str">
            <v>2708</v>
          </cell>
          <cell r="G1134" t="str">
            <v>Comite Departemental Ck De L'eure</v>
          </cell>
          <cell r="H1134" t="str">
            <v>2700</v>
          </cell>
          <cell r="I1134" t="str">
            <v>Comite Regional Normandie Ck</v>
          </cell>
          <cell r="J1134" t="str">
            <v>CR08</v>
          </cell>
          <cell r="K1134" t="str">
            <v>1267.96</v>
          </cell>
          <cell r="L1134">
            <v>316213</v>
          </cell>
          <cell r="M1134" t="str">
            <v>BRUNET</v>
          </cell>
          <cell r="N1134" t="str">
            <v>DELPHINE</v>
          </cell>
          <cell r="O1134" t="str">
            <v>F</v>
          </cell>
          <cell r="P1134">
            <v>25900</v>
          </cell>
          <cell r="Q1134" t="str">
            <v>DELPHINE BRUNET</v>
          </cell>
        </row>
        <row r="1135">
          <cell r="A1135" t="str">
            <v>C2M323058347172</v>
          </cell>
          <cell r="B1135" t="str">
            <v>C2M</v>
          </cell>
          <cell r="C1135" t="str">
            <v>J</v>
          </cell>
          <cell r="D1135" t="str">
            <v>Reg</v>
          </cell>
          <cell r="E1135" t="str">
            <v>Herouville Caen Canoë Kayak</v>
          </cell>
          <cell r="F1135" t="str">
            <v>1404</v>
          </cell>
          <cell r="G1135" t="str">
            <v>Comite Departemental Ck Du Calvados</v>
          </cell>
          <cell r="H1135" t="str">
            <v>1400</v>
          </cell>
          <cell r="I1135" t="str">
            <v>Comite Regional Normandie Ck</v>
          </cell>
          <cell r="J1135" t="str">
            <v>CR08</v>
          </cell>
          <cell r="K1135" t="str">
            <v>740.48</v>
          </cell>
          <cell r="L1135">
            <v>323058</v>
          </cell>
          <cell r="M1135" t="str">
            <v>DRONNE</v>
          </cell>
          <cell r="N1135" t="str">
            <v>ZOE</v>
          </cell>
          <cell r="O1135" t="str">
            <v>F</v>
          </cell>
          <cell r="P1135">
            <v>39069</v>
          </cell>
          <cell r="Q1135" t="str">
            <v>ZOE DRONNE</v>
          </cell>
        </row>
        <row r="1136">
          <cell r="A1136" t="str">
            <v>C2M325156351990</v>
          </cell>
          <cell r="B1136" t="str">
            <v>C2M</v>
          </cell>
          <cell r="C1136" t="str">
            <v>J</v>
          </cell>
          <cell r="D1136" t="str">
            <v>N3</v>
          </cell>
          <cell r="E1136" t="str">
            <v>Association Vezere Canoe Kayak</v>
          </cell>
          <cell r="F1136" t="str">
            <v>1964</v>
          </cell>
          <cell r="G1136" t="str">
            <v>Comite Departemental Ck De La Correze</v>
          </cell>
          <cell r="H1136" t="str">
            <v>1900</v>
          </cell>
          <cell r="I1136" t="str">
            <v>Comite Regional Nouvelle Aquitaine Ck</v>
          </cell>
          <cell r="J1136" t="str">
            <v>CR09</v>
          </cell>
          <cell r="K1136" t="str">
            <v>780.99</v>
          </cell>
          <cell r="L1136">
            <v>325156</v>
          </cell>
          <cell r="M1136" t="str">
            <v>CHEVALLIER</v>
          </cell>
          <cell r="N1136" t="str">
            <v>FELIX</v>
          </cell>
          <cell r="O1136" t="str">
            <v>M</v>
          </cell>
          <cell r="P1136">
            <v>39134</v>
          </cell>
          <cell r="Q1136" t="str">
            <v>FELIX CHEVALLIER</v>
          </cell>
        </row>
        <row r="1137">
          <cell r="A1137" t="str">
            <v>C2M327153480172</v>
          </cell>
          <cell r="B1137" t="str">
            <v>C2M</v>
          </cell>
          <cell r="C1137" t="str">
            <v>C</v>
          </cell>
          <cell r="D1137" t="str">
            <v>N3</v>
          </cell>
          <cell r="E1137" t="str">
            <v>Les Castors Rislois Ck Pont-audemer</v>
          </cell>
          <cell r="F1137" t="str">
            <v>2705</v>
          </cell>
          <cell r="G1137" t="str">
            <v>Comite Departemental Ck De L'eure</v>
          </cell>
          <cell r="H1137" t="str">
            <v>2700</v>
          </cell>
          <cell r="I1137" t="str">
            <v>Comite Regional Normandie Ck</v>
          </cell>
          <cell r="J1137" t="str">
            <v>CR08</v>
          </cell>
          <cell r="K1137" t="str">
            <v>1458.33</v>
          </cell>
          <cell r="L1137">
            <v>327153</v>
          </cell>
          <cell r="M1137" t="str">
            <v>MAHEUT</v>
          </cell>
          <cell r="N1137" t="str">
            <v>MARGOT</v>
          </cell>
          <cell r="O1137" t="str">
            <v>F</v>
          </cell>
          <cell r="P1137">
            <v>39642</v>
          </cell>
          <cell r="Q1137" t="str">
            <v>MARGOT MAHEUT</v>
          </cell>
        </row>
        <row r="1138">
          <cell r="A1138" t="str">
            <v>C2M338439371695</v>
          </cell>
          <cell r="B1138" t="str">
            <v>C2M</v>
          </cell>
          <cell r="C1138" t="str">
            <v>J</v>
          </cell>
          <cell r="D1138" t="str">
            <v>N3</v>
          </cell>
          <cell r="E1138" t="str">
            <v>Kayak Club De Metz</v>
          </cell>
          <cell r="F1138" t="str">
            <v>5704</v>
          </cell>
          <cell r="G1138" t="str">
            <v>Comite Departemental Ck De La Moselle</v>
          </cell>
          <cell r="H1138" t="str">
            <v>5700</v>
          </cell>
          <cell r="I1138" t="str">
            <v>Comite Regional Grand Est Ck</v>
          </cell>
          <cell r="J1138" t="str">
            <v>CR05</v>
          </cell>
          <cell r="K1138" t="str">
            <v>895.38</v>
          </cell>
          <cell r="L1138">
            <v>338439</v>
          </cell>
          <cell r="M1138" t="str">
            <v>MIRGUET MONTOYA</v>
          </cell>
          <cell r="N1138" t="str">
            <v>EVA</v>
          </cell>
          <cell r="O1138" t="str">
            <v>F</v>
          </cell>
          <cell r="P1138">
            <v>39154</v>
          </cell>
          <cell r="Q1138" t="str">
            <v>EVA MIRGUET MONTOYA</v>
          </cell>
        </row>
        <row r="1139">
          <cell r="A1139" t="str">
            <v>C2M351761426178</v>
          </cell>
          <cell r="B1139" t="str">
            <v>C2M</v>
          </cell>
          <cell r="C1139" t="str">
            <v>M</v>
          </cell>
          <cell r="D1139" t="str">
            <v>Reg</v>
          </cell>
          <cell r="E1139" t="str">
            <v>Canoe Club Du Lie</v>
          </cell>
          <cell r="F1139" t="str">
            <v>2209</v>
          </cell>
          <cell r="G1139" t="str">
            <v>Comite Departemental Ck Cotes D'armor</v>
          </cell>
          <cell r="H1139" t="str">
            <v>2200</v>
          </cell>
          <cell r="I1139" t="str">
            <v>Comite Regional Bretagne Ck</v>
          </cell>
          <cell r="J1139" t="str">
            <v>CR03</v>
          </cell>
          <cell r="K1139" t="str">
            <v>1336.72</v>
          </cell>
          <cell r="L1139">
            <v>351761</v>
          </cell>
          <cell r="M1139" t="str">
            <v>COLLET</v>
          </cell>
          <cell r="N1139" t="str">
            <v>TITOUAN</v>
          </cell>
          <cell r="O1139" t="str">
            <v>M</v>
          </cell>
          <cell r="P1139">
            <v>40370</v>
          </cell>
          <cell r="Q1139" t="str">
            <v>TITOUAN COLLET</v>
          </cell>
        </row>
        <row r="1140">
          <cell r="A1140" t="str">
            <v>C2M353145460894</v>
          </cell>
          <cell r="B1140" t="str">
            <v>C2M</v>
          </cell>
          <cell r="C1140" t="str">
            <v>J</v>
          </cell>
          <cell r="D1140" t="str">
            <v>Reg</v>
          </cell>
          <cell r="E1140" t="str">
            <v>Canoe Kayak Club Senonais</v>
          </cell>
          <cell r="F1140" t="str">
            <v>8904</v>
          </cell>
          <cell r="G1140" t="str">
            <v>Comite Departemental Ck De L'yonne</v>
          </cell>
          <cell r="H1140" t="str">
            <v>8900</v>
          </cell>
          <cell r="I1140" t="str">
            <v>Comite Regional Bourgogne Franche Comte Ck</v>
          </cell>
          <cell r="J1140" t="str">
            <v>CR02</v>
          </cell>
          <cell r="K1140" t="str">
            <v>1014.52</v>
          </cell>
          <cell r="L1140">
            <v>353145</v>
          </cell>
          <cell r="M1140" t="str">
            <v>DABIN</v>
          </cell>
          <cell r="N1140" t="str">
            <v>LOU ANN</v>
          </cell>
          <cell r="O1140" t="str">
            <v>F</v>
          </cell>
          <cell r="P1140">
            <v>38967</v>
          </cell>
          <cell r="Q1140" t="str">
            <v>LOU ANN DABIN</v>
          </cell>
        </row>
        <row r="1141">
          <cell r="A1141" t="str">
            <v>C2M353538430652</v>
          </cell>
          <cell r="B1141" t="str">
            <v>C2M</v>
          </cell>
          <cell r="C1141" t="str">
            <v>C</v>
          </cell>
          <cell r="D1141" t="str">
            <v>Reg</v>
          </cell>
          <cell r="E1141" t="str">
            <v>C.k. Dormans Eaux Libres</v>
          </cell>
          <cell r="F1141" t="str">
            <v>5102</v>
          </cell>
          <cell r="G1141" t="str">
            <v>Comite Departemental Ck De La Marne</v>
          </cell>
          <cell r="H1141" t="str">
            <v>5100</v>
          </cell>
          <cell r="I1141" t="str">
            <v>Comite Regional Grand Est Ck</v>
          </cell>
          <cell r="J1141" t="str">
            <v>CR05</v>
          </cell>
          <cell r="K1141" t="str">
            <v>2284.23</v>
          </cell>
          <cell r="L1141">
            <v>353538</v>
          </cell>
          <cell r="M1141" t="str">
            <v>LEMAIRE</v>
          </cell>
          <cell r="N1141" t="str">
            <v>JUSTINE</v>
          </cell>
          <cell r="O1141" t="str">
            <v>F</v>
          </cell>
          <cell r="P1141">
            <v>40142</v>
          </cell>
          <cell r="Q1141" t="str">
            <v>JUSTINE LEMAIRE</v>
          </cell>
        </row>
        <row r="1142">
          <cell r="A1142" t="str">
            <v>C2M371805374883</v>
          </cell>
          <cell r="B1142" t="str">
            <v>C2M</v>
          </cell>
          <cell r="C1142" t="str">
            <v>J</v>
          </cell>
          <cell r="D1142" t="str">
            <v>Reg</v>
          </cell>
          <cell r="E1142" t="str">
            <v>Ancerville-bar Le Duc</v>
          </cell>
          <cell r="F1142" t="str">
            <v>5505</v>
          </cell>
          <cell r="G1142" t="str">
            <v>Comite Departemental Ck De La Meuse</v>
          </cell>
          <cell r="H1142" t="str">
            <v>5500</v>
          </cell>
          <cell r="I1142" t="str">
            <v>Comite Regional Grand Est Ck</v>
          </cell>
          <cell r="J1142" t="str">
            <v>CR05</v>
          </cell>
          <cell r="K1142" t="str">
            <v>1207.99</v>
          </cell>
          <cell r="L1142">
            <v>371805</v>
          </cell>
          <cell r="M1142" t="str">
            <v>HANNEQUIN</v>
          </cell>
          <cell r="N1142" t="str">
            <v>MATTEA</v>
          </cell>
          <cell r="O1142" t="str">
            <v>F</v>
          </cell>
          <cell r="P1142">
            <v>39128</v>
          </cell>
          <cell r="Q1142" t="str">
            <v>MATTEA HANNEQUIN</v>
          </cell>
        </row>
        <row r="1143">
          <cell r="A1143" t="str">
            <v>C2M373391479334</v>
          </cell>
          <cell r="B1143" t="str">
            <v>C2M</v>
          </cell>
          <cell r="C1143" t="str">
            <v>C</v>
          </cell>
          <cell r="D1143" t="str">
            <v>Reg</v>
          </cell>
          <cell r="E1143" t="str">
            <v>Canoe Kayak Clisson</v>
          </cell>
          <cell r="F1143" t="str">
            <v>4405</v>
          </cell>
          <cell r="G1143" t="str">
            <v>Comite Departemental Ck De Loire Atlantique</v>
          </cell>
          <cell r="H1143" t="str">
            <v>4400</v>
          </cell>
          <cell r="I1143" t="str">
            <v>Comite Regional Pays De La Loire Ck</v>
          </cell>
          <cell r="J1143" t="str">
            <v>CR11</v>
          </cell>
          <cell r="K1143" t="str">
            <v>1967.76</v>
          </cell>
          <cell r="L1143">
            <v>373391</v>
          </cell>
          <cell r="M1143" t="str">
            <v>FALCON</v>
          </cell>
          <cell r="N1143" t="str">
            <v>GABIN</v>
          </cell>
          <cell r="O1143" t="str">
            <v>M</v>
          </cell>
          <cell r="P1143">
            <v>39892</v>
          </cell>
          <cell r="Q1143" t="str">
            <v>GABIN FALCON</v>
          </cell>
        </row>
        <row r="1144">
          <cell r="A1144" t="str">
            <v>C2M374828422300</v>
          </cell>
          <cell r="B1144" t="str">
            <v>C2M</v>
          </cell>
          <cell r="C1144" t="str">
            <v>C</v>
          </cell>
          <cell r="D1144" t="str">
            <v>Reg</v>
          </cell>
          <cell r="E1144" t="str">
            <v>C.k. St Maurice Gourdans</v>
          </cell>
          <cell r="F1144" t="str">
            <v>0109</v>
          </cell>
          <cell r="G1144" t="str">
            <v>Comite Departemental Ck De L'ain</v>
          </cell>
          <cell r="H1144" t="str">
            <v>0100</v>
          </cell>
          <cell r="I1144" t="str">
            <v>Comite Regional Auvergne RhÔne Alpes Ck</v>
          </cell>
          <cell r="J1144" t="str">
            <v>CR01</v>
          </cell>
          <cell r="K1144" t="str">
            <v>1508.53</v>
          </cell>
          <cell r="L1144">
            <v>374828</v>
          </cell>
          <cell r="M1144" t="str">
            <v>SEGURA</v>
          </cell>
          <cell r="N1144" t="str">
            <v>CLEMENT</v>
          </cell>
          <cell r="O1144" t="str">
            <v>M</v>
          </cell>
          <cell r="P1144">
            <v>39708</v>
          </cell>
          <cell r="Q1144" t="str">
            <v>CLEMENT SEGURA</v>
          </cell>
        </row>
        <row r="1145">
          <cell r="A1145" t="str">
            <v>C2M378505414728</v>
          </cell>
          <cell r="B1145" t="str">
            <v>C2M</v>
          </cell>
          <cell r="C1145" t="str">
            <v>C</v>
          </cell>
          <cell r="D1145" t="str">
            <v>Reg</v>
          </cell>
          <cell r="E1145" t="str">
            <v>Canoe Kayak Club France</v>
          </cell>
          <cell r="F1145" t="str">
            <v>9402</v>
          </cell>
          <cell r="G1145" t="str">
            <v>Comite Departemental Ck Du Val De Marne</v>
          </cell>
          <cell r="H1145" t="str">
            <v>9400</v>
          </cell>
          <cell r="I1145" t="str">
            <v>Comite Regional Ile De France Ck</v>
          </cell>
          <cell r="J1145" t="str">
            <v>CR07</v>
          </cell>
          <cell r="K1145" t="str">
            <v>1334.54</v>
          </cell>
          <cell r="L1145">
            <v>378505</v>
          </cell>
          <cell r="M1145" t="str">
            <v>RIVRIN-DELFOSSE</v>
          </cell>
          <cell r="N1145" t="str">
            <v>JO</v>
          </cell>
          <cell r="O1145" t="str">
            <v>M</v>
          </cell>
          <cell r="P1145">
            <v>39895</v>
          </cell>
          <cell r="Q1145" t="str">
            <v>JO RIVRIN-DELFOSSE</v>
          </cell>
        </row>
        <row r="1146">
          <cell r="A1146" t="str">
            <v>C2M379849379907</v>
          </cell>
          <cell r="B1146" t="str">
            <v>C2M</v>
          </cell>
          <cell r="C1146" t="str">
            <v>J</v>
          </cell>
          <cell r="D1146" t="str">
            <v>Reg</v>
          </cell>
          <cell r="E1146" t="str">
            <v>Association Vezere Canoe Kayak</v>
          </cell>
          <cell r="F1146" t="str">
            <v>1964</v>
          </cell>
          <cell r="G1146" t="str">
            <v>Comite Departemental Ck De La Correze</v>
          </cell>
          <cell r="H1146" t="str">
            <v>1900</v>
          </cell>
          <cell r="I1146" t="str">
            <v>Comite Regional Nouvelle Aquitaine Ck</v>
          </cell>
          <cell r="J1146" t="str">
            <v>CR09</v>
          </cell>
          <cell r="K1146" t="str">
            <v>1762.48</v>
          </cell>
          <cell r="L1146">
            <v>379849</v>
          </cell>
          <cell r="M1146" t="str">
            <v>VIGLIOTTI</v>
          </cell>
          <cell r="N1146" t="str">
            <v>CARLA</v>
          </cell>
          <cell r="O1146" t="str">
            <v>F</v>
          </cell>
          <cell r="P1146">
            <v>39219</v>
          </cell>
          <cell r="Q1146" t="str">
            <v>CARLA VIGLIOTTI</v>
          </cell>
        </row>
        <row r="1147">
          <cell r="A1147" t="str">
            <v>C2M389331418307</v>
          </cell>
          <cell r="B1147" t="str">
            <v>C2M</v>
          </cell>
          <cell r="C1147" t="str">
            <v>C</v>
          </cell>
          <cell r="D1147" t="str">
            <v>Reg</v>
          </cell>
          <cell r="E1147" t="str">
            <v>Ckc Vallee De L'ain</v>
          </cell>
          <cell r="F1147" t="str">
            <v>0108</v>
          </cell>
          <cell r="G1147" t="str">
            <v>Comite Departemental Ck De L'ain</v>
          </cell>
          <cell r="H1147" t="str">
            <v>0100</v>
          </cell>
          <cell r="I1147" t="str">
            <v>Comite Regional Auvergne RhÔne Alpes Ck</v>
          </cell>
          <cell r="J1147" t="str">
            <v>CR01</v>
          </cell>
          <cell r="K1147" t="str">
            <v>1049.15</v>
          </cell>
          <cell r="L1147">
            <v>389331</v>
          </cell>
          <cell r="M1147" t="str">
            <v>DUPUIS</v>
          </cell>
          <cell r="N1147" t="str">
            <v>GLADYS</v>
          </cell>
          <cell r="O1147" t="str">
            <v>F</v>
          </cell>
          <cell r="P1147">
            <v>40083</v>
          </cell>
          <cell r="Q1147" t="str">
            <v>GLADYS DUPUIS</v>
          </cell>
        </row>
        <row r="1148">
          <cell r="A1148" t="str">
            <v>C2M413635422083</v>
          </cell>
          <cell r="B1148" t="str">
            <v>C2M</v>
          </cell>
          <cell r="C1148" t="str">
            <v>M</v>
          </cell>
          <cell r="D1148" t="str">
            <v>Reg</v>
          </cell>
          <cell r="E1148" t="str">
            <v>C.k. Chateau Thebaud</v>
          </cell>
          <cell r="F1148" t="str">
            <v>4404</v>
          </cell>
          <cell r="G1148" t="str">
            <v>Comite Departemental Ck De Loire Atlantique</v>
          </cell>
          <cell r="H1148" t="str">
            <v>4400</v>
          </cell>
          <cell r="I1148" t="str">
            <v>Comite Regional Pays De La Loire Ck</v>
          </cell>
          <cell r="J1148" t="str">
            <v>CR11</v>
          </cell>
          <cell r="K1148" t="str">
            <v>1744.89</v>
          </cell>
          <cell r="L1148">
            <v>413635</v>
          </cell>
          <cell r="M1148" t="str">
            <v>LANDERRETCHE</v>
          </cell>
          <cell r="N1148" t="str">
            <v>LOUISE</v>
          </cell>
          <cell r="O1148" t="str">
            <v>F</v>
          </cell>
          <cell r="P1148">
            <v>40377</v>
          </cell>
          <cell r="Q1148" t="str">
            <v>LOUISE LANDERRETCHE</v>
          </cell>
        </row>
        <row r="1149">
          <cell r="A1149" t="str">
            <v>C2M419189457572</v>
          </cell>
          <cell r="B1149" t="str">
            <v>C2M</v>
          </cell>
          <cell r="C1149" t="str">
            <v>C</v>
          </cell>
          <cell r="D1149" t="str">
            <v>N3</v>
          </cell>
          <cell r="E1149" t="str">
            <v>Kayak Club De Metz</v>
          </cell>
          <cell r="F1149" t="str">
            <v>5704</v>
          </cell>
          <cell r="G1149" t="str">
            <v>Comite Departemental Ck De La Moselle</v>
          </cell>
          <cell r="H1149" t="str">
            <v>5700</v>
          </cell>
          <cell r="I1149" t="str">
            <v>Comite Regional Grand Est Ck</v>
          </cell>
          <cell r="J1149" t="str">
            <v>CR05</v>
          </cell>
          <cell r="K1149" t="str">
            <v>1600.34</v>
          </cell>
          <cell r="L1149">
            <v>419189</v>
          </cell>
          <cell r="M1149" t="str">
            <v>LANG</v>
          </cell>
          <cell r="N1149" t="str">
            <v>CALIE</v>
          </cell>
          <cell r="O1149" t="str">
            <v>F</v>
          </cell>
          <cell r="P1149">
            <v>39821</v>
          </cell>
          <cell r="Q1149" t="str">
            <v>CALIE LANG</v>
          </cell>
        </row>
        <row r="1150">
          <cell r="A1150" t="str">
            <v>C2M421090501050</v>
          </cell>
          <cell r="B1150" t="str">
            <v>C2M</v>
          </cell>
          <cell r="C1150" t="str">
            <v>C</v>
          </cell>
          <cell r="D1150" t="str">
            <v>N3</v>
          </cell>
          <cell r="E1150" t="str">
            <v>Les Castors Rislois Ck Pont-audemer</v>
          </cell>
          <cell r="F1150" t="str">
            <v>2705</v>
          </cell>
          <cell r="G1150" t="str">
            <v>Comite Departemental Ck De L'eure</v>
          </cell>
          <cell r="H1150" t="str">
            <v>2700</v>
          </cell>
          <cell r="I1150" t="str">
            <v>Comite Regional Normandie Ck</v>
          </cell>
          <cell r="J1150" t="str">
            <v>CR08</v>
          </cell>
          <cell r="K1150" t="str">
            <v>935.49</v>
          </cell>
          <cell r="L1150">
            <v>421090</v>
          </cell>
          <cell r="M1150" t="str">
            <v>TAPON</v>
          </cell>
          <cell r="N1150" t="str">
            <v>MAELLE</v>
          </cell>
          <cell r="O1150" t="str">
            <v>F</v>
          </cell>
          <cell r="P1150">
            <v>39483</v>
          </cell>
          <cell r="Q1150" t="str">
            <v>MAELLE TAPON</v>
          </cell>
        </row>
        <row r="1151">
          <cell r="A1151" t="str">
            <v>C2M430161466165</v>
          </cell>
          <cell r="B1151" t="str">
            <v>C2M</v>
          </cell>
          <cell r="C1151" t="str">
            <v>J</v>
          </cell>
          <cell r="D1151" t="str">
            <v>Reg</v>
          </cell>
          <cell r="E1151" t="str">
            <v>Cadpa Huningue</v>
          </cell>
          <cell r="F1151" t="str">
            <v>6801</v>
          </cell>
          <cell r="G1151" t="str">
            <v>Comite Departemental Ck Du Haut Rhin</v>
          </cell>
          <cell r="H1151" t="str">
            <v>6800</v>
          </cell>
          <cell r="I1151" t="str">
            <v>Comite Regional Grand Est Ck</v>
          </cell>
          <cell r="J1151" t="str">
            <v>CR05</v>
          </cell>
          <cell r="K1151" t="str">
            <v>871.99</v>
          </cell>
          <cell r="L1151">
            <v>430161</v>
          </cell>
          <cell r="M1151" t="str">
            <v>BUETIKOFER</v>
          </cell>
          <cell r="N1151" t="str">
            <v>FIA</v>
          </cell>
          <cell r="O1151" t="str">
            <v>F</v>
          </cell>
          <cell r="P1151">
            <v>38983</v>
          </cell>
          <cell r="Q1151" t="str">
            <v>FIA BUETIKOFER</v>
          </cell>
        </row>
        <row r="1152">
          <cell r="A1152" t="str">
            <v>C2M430421457249</v>
          </cell>
          <cell r="B1152" t="str">
            <v>C2M</v>
          </cell>
          <cell r="C1152" t="str">
            <v>C</v>
          </cell>
          <cell r="D1152" t="str">
            <v>N3</v>
          </cell>
          <cell r="E1152" t="str">
            <v>Ascpa C.k. Strasbourg</v>
          </cell>
          <cell r="F1152" t="str">
            <v>6718</v>
          </cell>
          <cell r="G1152" t="str">
            <v>Comite Departemental Ck Du Bas Rhin</v>
          </cell>
          <cell r="H1152" t="str">
            <v>6700</v>
          </cell>
          <cell r="I1152" t="str">
            <v>Comite Regional Grand Est Ck</v>
          </cell>
          <cell r="J1152" t="str">
            <v>CR05</v>
          </cell>
          <cell r="K1152" t="str">
            <v>915.69</v>
          </cell>
          <cell r="L1152">
            <v>430421</v>
          </cell>
          <cell r="M1152" t="str">
            <v>MOUHOUB</v>
          </cell>
          <cell r="N1152" t="str">
            <v>SOPHIA</v>
          </cell>
          <cell r="O1152" t="str">
            <v>F</v>
          </cell>
          <cell r="P1152">
            <v>39725</v>
          </cell>
          <cell r="Q1152" t="str">
            <v>SOPHIA MOUHOUB</v>
          </cell>
        </row>
        <row r="1153">
          <cell r="A1153" t="str">
            <v>C2M465891465993</v>
          </cell>
          <cell r="B1153" t="str">
            <v>C2M</v>
          </cell>
          <cell r="C1153" t="str">
            <v>C</v>
          </cell>
          <cell r="D1153" t="str">
            <v>Reg</v>
          </cell>
          <cell r="E1153" t="str">
            <v>Kayak Club Angerien</v>
          </cell>
          <cell r="F1153" t="str">
            <v>1705</v>
          </cell>
          <cell r="G1153" t="str">
            <v>Comite Departemental Ck De Charente Maritime</v>
          </cell>
          <cell r="H1153" t="str">
            <v>1700</v>
          </cell>
          <cell r="I1153" t="str">
            <v>Comite Regional Nouvelle Aquitaine Ck</v>
          </cell>
          <cell r="J1153" t="str">
            <v>CR09</v>
          </cell>
          <cell r="K1153" t="str">
            <v>1940.35</v>
          </cell>
          <cell r="L1153">
            <v>465891</v>
          </cell>
          <cell r="M1153" t="str">
            <v>GAY</v>
          </cell>
          <cell r="N1153" t="str">
            <v>GRACIELLA</v>
          </cell>
          <cell r="O1153" t="str">
            <v>F</v>
          </cell>
          <cell r="P1153">
            <v>40130</v>
          </cell>
          <cell r="Q1153" t="str">
            <v>GRACIELLA GAY</v>
          </cell>
        </row>
        <row r="1154">
          <cell r="A1154" t="str">
            <v>K1D028077</v>
          </cell>
          <cell r="B1154" t="str">
            <v>K1D</v>
          </cell>
          <cell r="C1154" t="str">
            <v>V2</v>
          </cell>
          <cell r="D1154" t="str">
            <v>N2</v>
          </cell>
          <cell r="E1154" t="str">
            <v>Kayak Club De Metz</v>
          </cell>
          <cell r="F1154" t="str">
            <v>5704</v>
          </cell>
          <cell r="G1154" t="str">
            <v>Comite Departemental Ck De La Moselle</v>
          </cell>
          <cell r="H1154" t="str">
            <v>5700</v>
          </cell>
          <cell r="I1154" t="str">
            <v>Comite Regional Grand Est Ck</v>
          </cell>
          <cell r="J1154" t="str">
            <v>CR05</v>
          </cell>
          <cell r="K1154" t="str">
            <v>363.87</v>
          </cell>
          <cell r="L1154">
            <v>28077</v>
          </cell>
          <cell r="M1154" t="str">
            <v>COLBUS</v>
          </cell>
          <cell r="N1154" t="str">
            <v>SOPHIE</v>
          </cell>
          <cell r="O1154" t="str">
            <v>F</v>
          </cell>
          <cell r="P1154">
            <v>29899</v>
          </cell>
          <cell r="Q1154" t="str">
            <v>SOPHIE COLBUS</v>
          </cell>
        </row>
        <row r="1155">
          <cell r="A1155" t="str">
            <v>K1D028510</v>
          </cell>
          <cell r="B1155" t="str">
            <v>K1D</v>
          </cell>
          <cell r="C1155" t="str">
            <v>V3</v>
          </cell>
          <cell r="D1155" t="str">
            <v>N2</v>
          </cell>
          <cell r="E1155" t="str">
            <v>Aviron Bayonnais</v>
          </cell>
          <cell r="F1155" t="str">
            <v>6425</v>
          </cell>
          <cell r="G1155" t="str">
            <v>Comite Departemental Ck Des Pyrenees Atlantiques</v>
          </cell>
          <cell r="H1155" t="str">
            <v>6400</v>
          </cell>
          <cell r="I1155" t="str">
            <v>Comite Regional Nouvelle Aquitaine Ck</v>
          </cell>
          <cell r="J1155" t="str">
            <v>CR09</v>
          </cell>
          <cell r="K1155" t="str">
            <v>386.13</v>
          </cell>
          <cell r="L1155">
            <v>28510</v>
          </cell>
          <cell r="M1155" t="str">
            <v>KACZMAREK</v>
          </cell>
          <cell r="N1155" t="str">
            <v>STEPHANIE</v>
          </cell>
          <cell r="O1155" t="str">
            <v>F</v>
          </cell>
          <cell r="P1155">
            <v>28551</v>
          </cell>
          <cell r="Q1155" t="str">
            <v>STEPHANIE KACZMAREK</v>
          </cell>
        </row>
        <row r="1156">
          <cell r="A1156" t="str">
            <v>K1D031088</v>
          </cell>
          <cell r="B1156" t="str">
            <v>K1D</v>
          </cell>
          <cell r="C1156" t="str">
            <v>V3</v>
          </cell>
          <cell r="D1156" t="str">
            <v>N3</v>
          </cell>
          <cell r="E1156" t="str">
            <v>Eaux Vives Oyonnax C.k.</v>
          </cell>
          <cell r="F1156" t="str">
            <v>0107</v>
          </cell>
          <cell r="G1156" t="str">
            <v>Comite Departemental Ck De L'ain</v>
          </cell>
          <cell r="H1156" t="str">
            <v>0100</v>
          </cell>
          <cell r="I1156" t="str">
            <v>Comite Regional Auvergne RhÔne Alpes Ck</v>
          </cell>
          <cell r="J1156" t="str">
            <v>CR01</v>
          </cell>
          <cell r="K1156" t="str">
            <v>483.77</v>
          </cell>
          <cell r="L1156">
            <v>31088</v>
          </cell>
          <cell r="M1156" t="str">
            <v>MINO-VERCELLIO</v>
          </cell>
          <cell r="N1156" t="str">
            <v>FANNY</v>
          </cell>
          <cell r="O1156" t="str">
            <v>F</v>
          </cell>
          <cell r="P1156">
            <v>28969</v>
          </cell>
          <cell r="Q1156" t="str">
            <v>FANNY MINO-VERCELLIO</v>
          </cell>
        </row>
        <row r="1157">
          <cell r="A1157" t="str">
            <v>K1D042179</v>
          </cell>
          <cell r="B1157" t="str">
            <v>K1D</v>
          </cell>
          <cell r="C1157" t="str">
            <v>V2</v>
          </cell>
          <cell r="D1157" t="str">
            <v>N3</v>
          </cell>
          <cell r="E1157" t="str">
            <v>Lannion Canoe Kayak</v>
          </cell>
          <cell r="F1157" t="str">
            <v>2210</v>
          </cell>
          <cell r="G1157" t="str">
            <v>Comite Departemental Ck Cotes D'armor</v>
          </cell>
          <cell r="H1157" t="str">
            <v>2200</v>
          </cell>
          <cell r="I1157" t="str">
            <v>Comite Regional Bretagne Ck</v>
          </cell>
          <cell r="J1157" t="str">
            <v>CR03</v>
          </cell>
          <cell r="K1157" t="str">
            <v>525.52</v>
          </cell>
          <cell r="L1157">
            <v>42179</v>
          </cell>
          <cell r="M1157" t="str">
            <v>VOURCH</v>
          </cell>
          <cell r="N1157" t="str">
            <v>VERONIQUE</v>
          </cell>
          <cell r="O1157" t="str">
            <v>F</v>
          </cell>
          <cell r="P1157">
            <v>29393</v>
          </cell>
          <cell r="Q1157" t="str">
            <v>VERONIQUE VOURCH</v>
          </cell>
        </row>
        <row r="1158">
          <cell r="A1158" t="str">
            <v>K1D048530</v>
          </cell>
          <cell r="B1158" t="str">
            <v>K1D</v>
          </cell>
          <cell r="C1158" t="str">
            <v>V4</v>
          </cell>
          <cell r="D1158" t="str">
            <v>N3</v>
          </cell>
          <cell r="E1158" t="str">
            <v>Torcy Canoe Kayak</v>
          </cell>
          <cell r="F1158" t="str">
            <v>7705</v>
          </cell>
          <cell r="G1158" t="str">
            <v>Comite Departemental Ck De Seine Et Marne</v>
          </cell>
          <cell r="H1158" t="str">
            <v>7700</v>
          </cell>
          <cell r="I1158" t="str">
            <v>Comite Regional Ile De France Ck</v>
          </cell>
          <cell r="J1158" t="str">
            <v>CR07</v>
          </cell>
          <cell r="K1158" t="str">
            <v>780.45</v>
          </cell>
          <cell r="L1158">
            <v>48530</v>
          </cell>
          <cell r="M1158" t="str">
            <v>HEROUI</v>
          </cell>
          <cell r="N1158" t="str">
            <v>LYNDA</v>
          </cell>
          <cell r="O1158" t="str">
            <v>F</v>
          </cell>
          <cell r="P1158">
            <v>27243</v>
          </cell>
          <cell r="Q1158" t="str">
            <v>LYNDA HEROUI</v>
          </cell>
        </row>
        <row r="1159">
          <cell r="A1159" t="str">
            <v>K1D051528</v>
          </cell>
          <cell r="B1159" t="str">
            <v>K1D</v>
          </cell>
          <cell r="C1159" t="str">
            <v>V5</v>
          </cell>
          <cell r="D1159" t="str">
            <v>N2</v>
          </cell>
          <cell r="E1159" t="str">
            <v>Cesson Sevigne Canoe Kayak Les Poissons Volants</v>
          </cell>
          <cell r="F1159" t="str">
            <v>3522</v>
          </cell>
          <cell r="G1159" t="str">
            <v>Comite Departemental Ck D'ille Et Vilaine</v>
          </cell>
          <cell r="H1159" t="str">
            <v>3500</v>
          </cell>
          <cell r="I1159" t="str">
            <v>Comite Regional Bretagne Ck</v>
          </cell>
          <cell r="J1159" t="str">
            <v>CR03</v>
          </cell>
          <cell r="K1159" t="str">
            <v>304.63</v>
          </cell>
          <cell r="L1159">
            <v>51528</v>
          </cell>
          <cell r="M1159" t="str">
            <v>BOIXEL</v>
          </cell>
          <cell r="N1159" t="str">
            <v>ANNE</v>
          </cell>
          <cell r="O1159" t="str">
            <v>F</v>
          </cell>
          <cell r="P1159">
            <v>23844</v>
          </cell>
          <cell r="Q1159" t="str">
            <v>ANNE BOIXEL</v>
          </cell>
        </row>
        <row r="1160">
          <cell r="A1160" t="str">
            <v>K1D054519</v>
          </cell>
          <cell r="B1160" t="str">
            <v>K1D</v>
          </cell>
          <cell r="C1160" t="str">
            <v>V4</v>
          </cell>
          <cell r="D1160" t="str">
            <v>N3</v>
          </cell>
          <cell r="E1160" t="str">
            <v>Lannion Canoe Kayak</v>
          </cell>
          <cell r="F1160" t="str">
            <v>2210</v>
          </cell>
          <cell r="G1160" t="str">
            <v>Comite Departemental Ck Cotes D'armor</v>
          </cell>
          <cell r="H1160" t="str">
            <v>2200</v>
          </cell>
          <cell r="I1160" t="str">
            <v>Comite Regional Bretagne Ck</v>
          </cell>
          <cell r="J1160" t="str">
            <v>CR03</v>
          </cell>
          <cell r="K1160" t="str">
            <v>421.15</v>
          </cell>
          <cell r="L1160">
            <v>54519</v>
          </cell>
          <cell r="M1160" t="str">
            <v>LANCHEC EL DESOUKI</v>
          </cell>
          <cell r="N1160" t="str">
            <v>NAGWA</v>
          </cell>
          <cell r="O1160" t="str">
            <v>F</v>
          </cell>
          <cell r="P1160">
            <v>26025</v>
          </cell>
          <cell r="Q1160" t="str">
            <v>NAGWA LANCHEC EL DESOUKI</v>
          </cell>
        </row>
        <row r="1161">
          <cell r="A1161" t="str">
            <v>K1D055119</v>
          </cell>
          <cell r="B1161" t="str">
            <v>K1D</v>
          </cell>
          <cell r="C1161" t="str">
            <v>V2</v>
          </cell>
          <cell r="D1161" t="str">
            <v>N2</v>
          </cell>
          <cell r="E1161" t="str">
            <v>Angouleme Canoe Kayak</v>
          </cell>
          <cell r="F1161" t="str">
            <v>1612</v>
          </cell>
          <cell r="G1161" t="str">
            <v>Comite Departemental Ck De La Charente</v>
          </cell>
          <cell r="H1161" t="str">
            <v>1600</v>
          </cell>
          <cell r="I1161" t="str">
            <v>Comite Regional Nouvelle Aquitaine Ck</v>
          </cell>
          <cell r="J1161" t="str">
            <v>CR09</v>
          </cell>
          <cell r="K1161" t="str">
            <v>628</v>
          </cell>
          <cell r="L1161">
            <v>55119</v>
          </cell>
          <cell r="M1161" t="str">
            <v>CHAMOULEAU</v>
          </cell>
          <cell r="N1161" t="str">
            <v>EMILIE</v>
          </cell>
          <cell r="O1161" t="str">
            <v>F</v>
          </cell>
          <cell r="P1161">
            <v>30539</v>
          </cell>
          <cell r="Q1161" t="str">
            <v>EMILIE CHAMOULEAU</v>
          </cell>
        </row>
        <row r="1162">
          <cell r="A1162" t="str">
            <v>K1D060429</v>
          </cell>
          <cell r="B1162" t="str">
            <v>K1D</v>
          </cell>
          <cell r="C1162" t="str">
            <v>V3</v>
          </cell>
          <cell r="D1162" t="str">
            <v>N3</v>
          </cell>
          <cell r="E1162" t="str">
            <v>Chambery Le Bourget Canoe Kayak</v>
          </cell>
          <cell r="F1162" t="str">
            <v>7310</v>
          </cell>
          <cell r="G1162" t="str">
            <v>Comite Departemental Ck De La Savoie</v>
          </cell>
          <cell r="H1162" t="str">
            <v>7300</v>
          </cell>
          <cell r="I1162" t="str">
            <v>Comite Regional Auvergne RhÔne Alpes Ck</v>
          </cell>
          <cell r="J1162" t="str">
            <v>CR01</v>
          </cell>
          <cell r="K1162" t="str">
            <v>227.65</v>
          </cell>
          <cell r="L1162">
            <v>60429</v>
          </cell>
          <cell r="M1162" t="str">
            <v>TRIOMPHE</v>
          </cell>
          <cell r="N1162" t="str">
            <v>ANNELINE</v>
          </cell>
          <cell r="O1162" t="str">
            <v>F</v>
          </cell>
          <cell r="P1162">
            <v>29132</v>
          </cell>
          <cell r="Q1162" t="str">
            <v>ANNELINE TRIOMPHE</v>
          </cell>
        </row>
        <row r="1163">
          <cell r="A1163" t="str">
            <v>K1D061363</v>
          </cell>
          <cell r="B1163" t="str">
            <v>K1D</v>
          </cell>
          <cell r="C1163" t="str">
            <v>V5</v>
          </cell>
          <cell r="D1163" t="str">
            <v>Reg</v>
          </cell>
          <cell r="E1163" t="str">
            <v>Canoe Kayak Lagny</v>
          </cell>
          <cell r="F1163" t="str">
            <v>7714</v>
          </cell>
          <cell r="G1163" t="str">
            <v>Comite Departemental Ck De Seine Et Marne</v>
          </cell>
          <cell r="H1163" t="str">
            <v>7700</v>
          </cell>
          <cell r="I1163" t="str">
            <v>Comite Regional Ile De France Ck</v>
          </cell>
          <cell r="J1163" t="str">
            <v>CR07</v>
          </cell>
          <cell r="K1163" t="str">
            <v>1194.71</v>
          </cell>
          <cell r="L1163">
            <v>61363</v>
          </cell>
          <cell r="M1163" t="str">
            <v>VISEUR</v>
          </cell>
          <cell r="N1163" t="str">
            <v>MARYSE</v>
          </cell>
          <cell r="O1163" t="str">
            <v>F</v>
          </cell>
          <cell r="P1163">
            <v>20108</v>
          </cell>
          <cell r="Q1163" t="str">
            <v>MARYSE VISEUR</v>
          </cell>
        </row>
        <row r="1164">
          <cell r="A1164" t="str">
            <v>K1D061747</v>
          </cell>
          <cell r="B1164" t="str">
            <v>K1D</v>
          </cell>
          <cell r="C1164" t="str">
            <v>V4</v>
          </cell>
          <cell r="D1164" t="str">
            <v>Reg</v>
          </cell>
          <cell r="E1164" t="str">
            <v>Kayak Club De Rennes</v>
          </cell>
          <cell r="F1164" t="str">
            <v>3503</v>
          </cell>
          <cell r="G1164" t="str">
            <v>Comite Departemental Ck D'ille Et Vilaine</v>
          </cell>
          <cell r="H1164" t="str">
            <v>3500</v>
          </cell>
          <cell r="I1164" t="str">
            <v>Comite Regional Bretagne Ck</v>
          </cell>
          <cell r="J1164" t="str">
            <v>CR03</v>
          </cell>
          <cell r="K1164" t="str">
            <v>950.3</v>
          </cell>
          <cell r="L1164">
            <v>61747</v>
          </cell>
          <cell r="M1164" t="str">
            <v>MIOSSEC</v>
          </cell>
          <cell r="N1164" t="str">
            <v>CECILE</v>
          </cell>
          <cell r="O1164" t="str">
            <v>F</v>
          </cell>
          <cell r="P1164">
            <v>26854</v>
          </cell>
          <cell r="Q1164" t="str">
            <v>CECILE MIOSSEC</v>
          </cell>
        </row>
        <row r="1165">
          <cell r="A1165" t="str">
            <v>K1D062602</v>
          </cell>
          <cell r="B1165" t="str">
            <v>K1D</v>
          </cell>
          <cell r="C1165" t="str">
            <v>V4</v>
          </cell>
          <cell r="D1165" t="str">
            <v>N2</v>
          </cell>
          <cell r="E1165" t="str">
            <v>Lannion Canoe Kayak</v>
          </cell>
          <cell r="F1165" t="str">
            <v>2210</v>
          </cell>
          <cell r="G1165" t="str">
            <v>Comite Departemental Ck Cotes D'armor</v>
          </cell>
          <cell r="H1165" t="str">
            <v>2200</v>
          </cell>
          <cell r="I1165" t="str">
            <v>Comite Regional Bretagne Ck</v>
          </cell>
          <cell r="J1165" t="str">
            <v>CR03</v>
          </cell>
          <cell r="K1165" t="str">
            <v>1089.97</v>
          </cell>
          <cell r="L1165">
            <v>62602</v>
          </cell>
          <cell r="M1165" t="str">
            <v>QUEMERAIS</v>
          </cell>
          <cell r="N1165" t="str">
            <v>SYLVIANE</v>
          </cell>
          <cell r="O1165" t="str">
            <v>F</v>
          </cell>
          <cell r="P1165">
            <v>25970</v>
          </cell>
          <cell r="Q1165" t="str">
            <v>SYLVIANE QUEMERAIS</v>
          </cell>
        </row>
        <row r="1166">
          <cell r="A1166" t="str">
            <v>K1D063141</v>
          </cell>
          <cell r="B1166" t="str">
            <v>K1D</v>
          </cell>
          <cell r="C1166" t="str">
            <v>V4</v>
          </cell>
          <cell r="D1166" t="str">
            <v>N2</v>
          </cell>
          <cell r="E1166" t="str">
            <v>Angouleme Canoe Kayak</v>
          </cell>
          <cell r="F1166" t="str">
            <v>1612</v>
          </cell>
          <cell r="G1166" t="str">
            <v>Comite Departemental Ck De La Charente</v>
          </cell>
          <cell r="H1166" t="str">
            <v>1600</v>
          </cell>
          <cell r="I1166" t="str">
            <v>Comite Regional Nouvelle Aquitaine Ck</v>
          </cell>
          <cell r="J1166" t="str">
            <v>CR09</v>
          </cell>
          <cell r="K1166" t="str">
            <v>493.12</v>
          </cell>
          <cell r="L1166">
            <v>63141</v>
          </cell>
          <cell r="M1166" t="str">
            <v>MERLE</v>
          </cell>
          <cell r="N1166" t="str">
            <v>FREDERIQUE</v>
          </cell>
          <cell r="O1166" t="str">
            <v>F</v>
          </cell>
          <cell r="P1166">
            <v>25632</v>
          </cell>
          <cell r="Q1166" t="str">
            <v>FREDERIQUE MERLE</v>
          </cell>
        </row>
        <row r="1167">
          <cell r="A1167" t="str">
            <v>K1D065486</v>
          </cell>
          <cell r="B1167" t="str">
            <v>K1D</v>
          </cell>
          <cell r="C1167" t="str">
            <v>V1</v>
          </cell>
          <cell r="D1167" t="str">
            <v>N2</v>
          </cell>
          <cell r="E1167" t="str">
            <v>Canoe Kayak Toulousain</v>
          </cell>
          <cell r="F1167" t="str">
            <v>3102</v>
          </cell>
          <cell r="G1167" t="str">
            <v>Comite Departemental Ck De Haute Garonne</v>
          </cell>
          <cell r="H1167" t="str">
            <v>3100</v>
          </cell>
          <cell r="I1167" t="str">
            <v>Comite Regional Occitanie Ck</v>
          </cell>
          <cell r="J1167" t="str">
            <v>CR10</v>
          </cell>
          <cell r="K1167" t="str">
            <v>522.64</v>
          </cell>
          <cell r="L1167">
            <v>65486</v>
          </cell>
          <cell r="M1167" t="str">
            <v>THUEUX</v>
          </cell>
          <cell r="N1167" t="str">
            <v>LAETITIA</v>
          </cell>
          <cell r="O1167" t="str">
            <v>F</v>
          </cell>
          <cell r="P1167">
            <v>31317</v>
          </cell>
          <cell r="Q1167" t="str">
            <v>LAETITIA THUEUX</v>
          </cell>
        </row>
        <row r="1168">
          <cell r="A1168" t="str">
            <v>K1D072820</v>
          </cell>
          <cell r="B1168" t="str">
            <v>K1D</v>
          </cell>
          <cell r="C1168" t="str">
            <v>V1</v>
          </cell>
          <cell r="D1168" t="str">
            <v>N3</v>
          </cell>
          <cell r="E1168" t="str">
            <v>Chambery Le Bourget Canoe Kayak</v>
          </cell>
          <cell r="F1168" t="str">
            <v>7310</v>
          </cell>
          <cell r="G1168" t="str">
            <v>Comite Departemental Ck De La Savoie</v>
          </cell>
          <cell r="H1168" t="str">
            <v>7300</v>
          </cell>
          <cell r="I1168" t="str">
            <v>Comite Regional Auvergne RhÔne Alpes Ck</v>
          </cell>
          <cell r="J1168" t="str">
            <v>CR01</v>
          </cell>
          <cell r="K1168" t="str">
            <v>464.6</v>
          </cell>
          <cell r="L1168">
            <v>72820</v>
          </cell>
          <cell r="M1168" t="str">
            <v>BORLET</v>
          </cell>
          <cell r="N1168" t="str">
            <v>MARIE</v>
          </cell>
          <cell r="O1168" t="str">
            <v>F</v>
          </cell>
          <cell r="P1168">
            <v>31618</v>
          </cell>
          <cell r="Q1168" t="str">
            <v>MARIE BORLET</v>
          </cell>
        </row>
        <row r="1169">
          <cell r="A1169" t="str">
            <v>K1D081826</v>
          </cell>
          <cell r="B1169" t="str">
            <v>K1D</v>
          </cell>
          <cell r="C1169" t="str">
            <v>V2</v>
          </cell>
          <cell r="D1169" t="str">
            <v>Reg</v>
          </cell>
          <cell r="E1169" t="str">
            <v>Canoe Kayak Pontarlier</v>
          </cell>
          <cell r="F1169" t="str">
            <v>2506</v>
          </cell>
          <cell r="G1169" t="str">
            <v>Comite Departemental Ck Du Doubs</v>
          </cell>
          <cell r="H1169" t="str">
            <v>2500</v>
          </cell>
          <cell r="I1169" t="str">
            <v>Comite Regional Bourgogne Franche Comte Ck</v>
          </cell>
          <cell r="J1169" t="str">
            <v>CR02</v>
          </cell>
          <cell r="K1169" t="str">
            <v>1494.52</v>
          </cell>
          <cell r="L1169">
            <v>81826</v>
          </cell>
          <cell r="M1169" t="str">
            <v>SCHALL</v>
          </cell>
          <cell r="N1169" t="str">
            <v>FLORENCE</v>
          </cell>
          <cell r="O1169" t="str">
            <v>F</v>
          </cell>
          <cell r="P1169">
            <v>29478</v>
          </cell>
          <cell r="Q1169" t="str">
            <v>FLORENCE SCHALL</v>
          </cell>
        </row>
        <row r="1170">
          <cell r="A1170" t="str">
            <v>K1D085150</v>
          </cell>
          <cell r="B1170" t="str">
            <v>K1D</v>
          </cell>
          <cell r="C1170" t="str">
            <v>V1</v>
          </cell>
          <cell r="D1170" t="str">
            <v>N3</v>
          </cell>
          <cell r="E1170" t="str">
            <v>C.k.c. De L'ill Selestat</v>
          </cell>
          <cell r="F1170" t="str">
            <v>6715</v>
          </cell>
          <cell r="G1170" t="str">
            <v>Comite Departemental Ck Du Bas Rhin</v>
          </cell>
          <cell r="H1170" t="str">
            <v>6700</v>
          </cell>
          <cell r="I1170" t="str">
            <v>Comite Regional Grand Est Ck</v>
          </cell>
          <cell r="J1170" t="str">
            <v>CR05</v>
          </cell>
          <cell r="K1170" t="str">
            <v>715.71</v>
          </cell>
          <cell r="L1170">
            <v>85150</v>
          </cell>
          <cell r="M1170" t="str">
            <v>LOUIS</v>
          </cell>
          <cell r="N1170" t="str">
            <v>SYLVAINE</v>
          </cell>
          <cell r="O1170" t="str">
            <v>F</v>
          </cell>
          <cell r="P1170">
            <v>32381</v>
          </cell>
          <cell r="Q1170" t="str">
            <v>SYLVAINE LOUIS</v>
          </cell>
        </row>
        <row r="1171">
          <cell r="A1171" t="str">
            <v>K1D094604</v>
          </cell>
          <cell r="B1171" t="str">
            <v>K1D</v>
          </cell>
          <cell r="C1171" t="str">
            <v>V1</v>
          </cell>
          <cell r="D1171" t="str">
            <v>N1</v>
          </cell>
          <cell r="E1171" t="str">
            <v>Ckc Vallee De L'ain</v>
          </cell>
          <cell r="F1171" t="str">
            <v>0108</v>
          </cell>
          <cell r="G1171" t="str">
            <v>Comite Departemental Ck De L'ain</v>
          </cell>
          <cell r="H1171" t="str">
            <v>0100</v>
          </cell>
          <cell r="I1171" t="str">
            <v>Comite Regional Auvergne RhÔne Alpes Ck</v>
          </cell>
          <cell r="J1171" t="str">
            <v>CR01</v>
          </cell>
          <cell r="K1171" t="str">
            <v>124.12</v>
          </cell>
          <cell r="L1171">
            <v>94604</v>
          </cell>
          <cell r="M1171" t="str">
            <v>BOUZIDI</v>
          </cell>
          <cell r="N1171" t="str">
            <v>CAROLE</v>
          </cell>
          <cell r="O1171" t="str">
            <v>F</v>
          </cell>
          <cell r="P1171">
            <v>31223</v>
          </cell>
          <cell r="Q1171" t="str">
            <v>CAROLE BOUZIDI</v>
          </cell>
        </row>
        <row r="1172">
          <cell r="A1172" t="str">
            <v>K1D096487</v>
          </cell>
          <cell r="B1172" t="str">
            <v>K1D</v>
          </cell>
          <cell r="C1172" t="str">
            <v>V1</v>
          </cell>
          <cell r="D1172" t="str">
            <v>N2</v>
          </cell>
          <cell r="E1172" t="str">
            <v>Picquigny Vieille Somme</v>
          </cell>
          <cell r="F1172" t="str">
            <v>8003</v>
          </cell>
          <cell r="G1172" t="str">
            <v>Comite Departemental Ck De La Somme</v>
          </cell>
          <cell r="H1172" t="str">
            <v>8000</v>
          </cell>
          <cell r="I1172" t="str">
            <v>Comite Regional Hauts De France Ck</v>
          </cell>
          <cell r="J1172" t="str">
            <v>CR06</v>
          </cell>
          <cell r="K1172" t="str">
            <v>311.01</v>
          </cell>
          <cell r="L1172">
            <v>96487</v>
          </cell>
          <cell r="M1172" t="str">
            <v>LOIR</v>
          </cell>
          <cell r="N1172" t="str">
            <v>CAROLINE</v>
          </cell>
          <cell r="O1172" t="str">
            <v>F</v>
          </cell>
          <cell r="P1172">
            <v>32162</v>
          </cell>
          <cell r="Q1172" t="str">
            <v>CAROLINE LOIR</v>
          </cell>
        </row>
        <row r="1173">
          <cell r="A1173" t="str">
            <v>K1D096807</v>
          </cell>
          <cell r="B1173" t="str">
            <v>K1D</v>
          </cell>
          <cell r="C1173" t="str">
            <v>V1</v>
          </cell>
          <cell r="D1173" t="str">
            <v>N1</v>
          </cell>
          <cell r="E1173" t="str">
            <v>Orthez Nautique C.k.</v>
          </cell>
          <cell r="F1173" t="str">
            <v>6403</v>
          </cell>
          <cell r="G1173" t="str">
            <v>Comite Departemental Ck Des Pyrenees Atlantiques</v>
          </cell>
          <cell r="H1173" t="str">
            <v>6400</v>
          </cell>
          <cell r="I1173" t="str">
            <v>Comite Regional Nouvelle Aquitaine Ck</v>
          </cell>
          <cell r="J1173" t="str">
            <v>CR09</v>
          </cell>
          <cell r="K1173" t="str">
            <v>65.9</v>
          </cell>
          <cell r="L1173">
            <v>96807</v>
          </cell>
          <cell r="M1173" t="str">
            <v>LAFONT</v>
          </cell>
          <cell r="N1173" t="str">
            <v>MARIE-ZELIA</v>
          </cell>
          <cell r="O1173" t="str">
            <v>F</v>
          </cell>
          <cell r="P1173">
            <v>31786</v>
          </cell>
          <cell r="Q1173" t="str">
            <v>MARIE-ZELIA LAFONT</v>
          </cell>
        </row>
        <row r="1174">
          <cell r="A1174" t="str">
            <v>K1D097331</v>
          </cell>
          <cell r="B1174" t="str">
            <v>K1D</v>
          </cell>
          <cell r="C1174" t="str">
            <v>V1</v>
          </cell>
          <cell r="D1174" t="str">
            <v>N3</v>
          </cell>
          <cell r="E1174" t="str">
            <v>Venerque Eaux Vives</v>
          </cell>
          <cell r="F1174" t="str">
            <v>3105</v>
          </cell>
          <cell r="G1174" t="str">
            <v>Comite Departemental Ck De Haute Garonne</v>
          </cell>
          <cell r="H1174" t="str">
            <v>3100</v>
          </cell>
          <cell r="I1174" t="str">
            <v>Comite Regional Occitanie Ck</v>
          </cell>
          <cell r="J1174" t="str">
            <v>CR10</v>
          </cell>
          <cell r="K1174" t="str">
            <v>350.43</v>
          </cell>
          <cell r="L1174">
            <v>97331</v>
          </cell>
          <cell r="M1174" t="str">
            <v>MICLO</v>
          </cell>
          <cell r="N1174" t="str">
            <v>CLOTILDE</v>
          </cell>
          <cell r="O1174" t="str">
            <v>F</v>
          </cell>
          <cell r="P1174">
            <v>31404</v>
          </cell>
          <cell r="Q1174" t="str">
            <v>CLOTILDE MICLO</v>
          </cell>
        </row>
        <row r="1175">
          <cell r="A1175" t="str">
            <v>K1D097371</v>
          </cell>
          <cell r="B1175" t="str">
            <v>K1D</v>
          </cell>
          <cell r="C1175" t="str">
            <v>V1</v>
          </cell>
          <cell r="D1175" t="str">
            <v>N3</v>
          </cell>
          <cell r="E1175" t="str">
            <v>Canoe Kayak Jarnac Sports</v>
          </cell>
          <cell r="F1175" t="str">
            <v>1608</v>
          </cell>
          <cell r="G1175" t="str">
            <v>Comite Departemental Ck De La Charente</v>
          </cell>
          <cell r="H1175" t="str">
            <v>1600</v>
          </cell>
          <cell r="I1175" t="str">
            <v>Comite Regional Nouvelle Aquitaine Ck</v>
          </cell>
          <cell r="J1175" t="str">
            <v>CR09</v>
          </cell>
          <cell r="K1175" t="str">
            <v>568.87</v>
          </cell>
          <cell r="L1175">
            <v>97371</v>
          </cell>
          <cell r="M1175" t="str">
            <v>RAGOT PERRIN</v>
          </cell>
          <cell r="N1175" t="str">
            <v>LUCIE</v>
          </cell>
          <cell r="O1175" t="str">
            <v>F</v>
          </cell>
          <cell r="P1175">
            <v>32409</v>
          </cell>
          <cell r="Q1175" t="str">
            <v>LUCIE RAGOT PERRIN</v>
          </cell>
        </row>
        <row r="1176">
          <cell r="A1176" t="str">
            <v>K1D097891</v>
          </cell>
          <cell r="B1176" t="str">
            <v>K1D</v>
          </cell>
          <cell r="C1176" t="str">
            <v>V1</v>
          </cell>
          <cell r="D1176" t="str">
            <v>N3</v>
          </cell>
          <cell r="E1176" t="str">
            <v>C.k. Chateau Thebaud</v>
          </cell>
          <cell r="F1176" t="str">
            <v>4404</v>
          </cell>
          <cell r="G1176" t="str">
            <v>Comite Departemental Ck De Loire Atlantique</v>
          </cell>
          <cell r="H1176" t="str">
            <v>4400</v>
          </cell>
          <cell r="I1176" t="str">
            <v>Comite Regional Pays De La Loire Ck</v>
          </cell>
          <cell r="J1176" t="str">
            <v>CR11</v>
          </cell>
          <cell r="K1176" t="str">
            <v>420.7</v>
          </cell>
          <cell r="L1176">
            <v>97891</v>
          </cell>
          <cell r="M1176" t="str">
            <v>SIBIOUDE</v>
          </cell>
          <cell r="N1176" t="str">
            <v>VALERIE</v>
          </cell>
          <cell r="O1176" t="str">
            <v>F</v>
          </cell>
          <cell r="P1176">
            <v>31904</v>
          </cell>
          <cell r="Q1176" t="str">
            <v>VALERIE SIBIOUDE</v>
          </cell>
        </row>
        <row r="1177">
          <cell r="A1177" t="str">
            <v>K1D114283</v>
          </cell>
          <cell r="B1177" t="str">
            <v>K1D</v>
          </cell>
          <cell r="C1177" t="str">
            <v>V1</v>
          </cell>
          <cell r="D1177" t="str">
            <v>N2</v>
          </cell>
          <cell r="E1177" t="str">
            <v>Torcy Canoe Kayak</v>
          </cell>
          <cell r="F1177" t="str">
            <v>7705</v>
          </cell>
          <cell r="G1177" t="str">
            <v>Comite Departemental Ck De Seine Et Marne</v>
          </cell>
          <cell r="H1177" t="str">
            <v>7700</v>
          </cell>
          <cell r="I1177" t="str">
            <v>Comite Regional Ile De France Ck</v>
          </cell>
          <cell r="J1177" t="str">
            <v>CR07</v>
          </cell>
          <cell r="K1177" t="str">
            <v>894.05</v>
          </cell>
          <cell r="L1177">
            <v>114283</v>
          </cell>
          <cell r="M1177" t="str">
            <v>FEUILLARD</v>
          </cell>
          <cell r="N1177" t="str">
            <v>LEA</v>
          </cell>
          <cell r="O1177" t="str">
            <v>F</v>
          </cell>
          <cell r="P1177">
            <v>32738</v>
          </cell>
          <cell r="Q1177" t="str">
            <v>LEA FEUILLARD</v>
          </cell>
        </row>
        <row r="1178">
          <cell r="A1178" t="str">
            <v>K1D115071</v>
          </cell>
          <cell r="B1178" t="str">
            <v>K1D</v>
          </cell>
          <cell r="C1178" t="str">
            <v>V1</v>
          </cell>
          <cell r="D1178" t="str">
            <v>N2</v>
          </cell>
          <cell r="E1178" t="str">
            <v>C.k.c. De L'ill Selestat</v>
          </cell>
          <cell r="F1178" t="str">
            <v>6715</v>
          </cell>
          <cell r="G1178" t="str">
            <v>Comite Departemental Ck Du Bas Rhin</v>
          </cell>
          <cell r="H1178" t="str">
            <v>6700</v>
          </cell>
          <cell r="I1178" t="str">
            <v>Comite Regional Grand Est Ck</v>
          </cell>
          <cell r="J1178" t="str">
            <v>CR05</v>
          </cell>
          <cell r="K1178" t="str">
            <v>465.98</v>
          </cell>
          <cell r="L1178">
            <v>115071</v>
          </cell>
          <cell r="M1178" t="str">
            <v>FISCHER</v>
          </cell>
          <cell r="N1178" t="str">
            <v>ANNE</v>
          </cell>
          <cell r="O1178" t="str">
            <v>F</v>
          </cell>
          <cell r="P1178">
            <v>32390</v>
          </cell>
          <cell r="Q1178" t="str">
            <v>ANNE FISCHER</v>
          </cell>
        </row>
        <row r="1179">
          <cell r="A1179" t="str">
            <v>K1D120524</v>
          </cell>
          <cell r="B1179" t="str">
            <v>K1D</v>
          </cell>
          <cell r="C1179" t="str">
            <v>S</v>
          </cell>
          <cell r="D1179" t="str">
            <v>N2</v>
          </cell>
          <cell r="E1179" t="str">
            <v>Kayak Club De Rennes</v>
          </cell>
          <cell r="F1179" t="str">
            <v>3503</v>
          </cell>
          <cell r="G1179" t="str">
            <v>Comite Departemental Ck D'ille Et Vilaine</v>
          </cell>
          <cell r="H1179" t="str">
            <v>3500</v>
          </cell>
          <cell r="I1179" t="str">
            <v>Comite Regional Bretagne Ck</v>
          </cell>
          <cell r="J1179" t="str">
            <v>CR03</v>
          </cell>
          <cell r="K1179" t="str">
            <v>341.98</v>
          </cell>
          <cell r="L1179">
            <v>120524</v>
          </cell>
          <cell r="M1179" t="str">
            <v>DESPRES</v>
          </cell>
          <cell r="N1179" t="str">
            <v>SARAH</v>
          </cell>
          <cell r="O1179" t="str">
            <v>F</v>
          </cell>
          <cell r="P1179">
            <v>33069</v>
          </cell>
          <cell r="Q1179" t="str">
            <v>SARAH DESPRES</v>
          </cell>
        </row>
        <row r="1180">
          <cell r="A1180" t="str">
            <v>K1D128235</v>
          </cell>
          <cell r="B1180" t="str">
            <v>K1D</v>
          </cell>
          <cell r="C1180" t="str">
            <v>V1</v>
          </cell>
          <cell r="D1180" t="str">
            <v>N3</v>
          </cell>
          <cell r="E1180" t="str">
            <v>Canoe Kayak 10</v>
          </cell>
          <cell r="F1180" t="str">
            <v>1062</v>
          </cell>
          <cell r="G1180" t="str">
            <v>Comite Departemental Ck De L'aube</v>
          </cell>
          <cell r="H1180" t="str">
            <v>1000</v>
          </cell>
          <cell r="I1180" t="str">
            <v>Comite Regional Grand Est Ck</v>
          </cell>
          <cell r="J1180" t="str">
            <v>CR05</v>
          </cell>
          <cell r="K1180" t="str">
            <v>320.61</v>
          </cell>
          <cell r="L1180">
            <v>128235</v>
          </cell>
          <cell r="M1180" t="str">
            <v>BOURRY</v>
          </cell>
          <cell r="N1180" t="str">
            <v>CAROLINE</v>
          </cell>
          <cell r="O1180" t="str">
            <v>F</v>
          </cell>
          <cell r="P1180">
            <v>31260</v>
          </cell>
          <cell r="Q1180" t="str">
            <v>CAROLINE BOURRY</v>
          </cell>
        </row>
        <row r="1181">
          <cell r="A1181" t="str">
            <v>K1D129834</v>
          </cell>
          <cell r="B1181" t="str">
            <v>K1D</v>
          </cell>
          <cell r="C1181" t="str">
            <v>S</v>
          </cell>
          <cell r="D1181" t="str">
            <v>N3</v>
          </cell>
          <cell r="E1181" t="str">
            <v>Ck Lyon Oullins La Mulatiere</v>
          </cell>
          <cell r="F1181" t="str">
            <v>6910</v>
          </cell>
          <cell r="G1181" t="str">
            <v>Comite Departemental Ck Du Rhone</v>
          </cell>
          <cell r="H1181" t="str">
            <v>6900</v>
          </cell>
          <cell r="I1181" t="str">
            <v>Comite Regional Auvergne RhÔne Alpes Ck</v>
          </cell>
          <cell r="J1181" t="str">
            <v>CR01</v>
          </cell>
          <cell r="K1181" t="str">
            <v>460.46</v>
          </cell>
          <cell r="L1181">
            <v>129834</v>
          </cell>
          <cell r="M1181" t="str">
            <v>MARTIN</v>
          </cell>
          <cell r="N1181" t="str">
            <v>LEA</v>
          </cell>
          <cell r="O1181" t="str">
            <v>F</v>
          </cell>
          <cell r="P1181">
            <v>33189</v>
          </cell>
          <cell r="Q1181" t="str">
            <v>LEA MARTIN</v>
          </cell>
        </row>
        <row r="1182">
          <cell r="A1182" t="str">
            <v>K1D140221</v>
          </cell>
          <cell r="B1182" t="str">
            <v>K1D</v>
          </cell>
          <cell r="C1182" t="str">
            <v>S</v>
          </cell>
          <cell r="D1182" t="str">
            <v>N2</v>
          </cell>
          <cell r="E1182" t="str">
            <v>C.k.c. Guingampais</v>
          </cell>
          <cell r="F1182" t="str">
            <v>2211</v>
          </cell>
          <cell r="G1182" t="str">
            <v>Comite Departemental Ck Cotes D'armor</v>
          </cell>
          <cell r="H1182" t="str">
            <v>2200</v>
          </cell>
          <cell r="I1182" t="str">
            <v>Comite Regional Bretagne Ck</v>
          </cell>
          <cell r="J1182" t="str">
            <v>CR03</v>
          </cell>
          <cell r="K1182" t="str">
            <v>377.38</v>
          </cell>
          <cell r="L1182">
            <v>140221</v>
          </cell>
          <cell r="M1182" t="str">
            <v>HELLARD</v>
          </cell>
          <cell r="N1182" t="str">
            <v>ESTELLE</v>
          </cell>
          <cell r="O1182" t="str">
            <v>F</v>
          </cell>
          <cell r="P1182">
            <v>34258</v>
          </cell>
          <cell r="Q1182" t="str">
            <v>ESTELLE HELLARD</v>
          </cell>
        </row>
        <row r="1183">
          <cell r="A1183" t="str">
            <v>K1D140820</v>
          </cell>
          <cell r="B1183" t="str">
            <v>K1D</v>
          </cell>
          <cell r="C1183" t="str">
            <v>V1</v>
          </cell>
          <cell r="D1183" t="str">
            <v>Reg</v>
          </cell>
          <cell r="E1183" t="str">
            <v>Ck De Quimper Cornouaille</v>
          </cell>
          <cell r="F1183" t="str">
            <v>2903</v>
          </cell>
          <cell r="G1183" t="str">
            <v>Comite Departemental Ck Du Finistere</v>
          </cell>
          <cell r="H1183" t="str">
            <v>2900</v>
          </cell>
          <cell r="I1183" t="str">
            <v>Comite Regional Bretagne Ck</v>
          </cell>
          <cell r="J1183" t="str">
            <v>CR03</v>
          </cell>
          <cell r="K1183" t="str">
            <v>601.25</v>
          </cell>
          <cell r="L1183">
            <v>140820</v>
          </cell>
          <cell r="M1183" t="str">
            <v>DUVAL</v>
          </cell>
          <cell r="N1183" t="str">
            <v>MARIE</v>
          </cell>
          <cell r="O1183" t="str">
            <v>F</v>
          </cell>
          <cell r="P1183">
            <v>31834</v>
          </cell>
          <cell r="Q1183" t="str">
            <v>MARIE DUVAL</v>
          </cell>
        </row>
        <row r="1184">
          <cell r="A1184" t="str">
            <v>K1D148090</v>
          </cell>
          <cell r="B1184" t="str">
            <v>K1D</v>
          </cell>
          <cell r="C1184" t="str">
            <v>S</v>
          </cell>
          <cell r="D1184" t="str">
            <v>N3</v>
          </cell>
          <cell r="E1184" t="str">
            <v>Canoe Kayak Pontarlier</v>
          </cell>
          <cell r="F1184" t="str">
            <v>2506</v>
          </cell>
          <cell r="G1184" t="str">
            <v>Comite Departemental Ck Du Doubs</v>
          </cell>
          <cell r="H1184" t="str">
            <v>2500</v>
          </cell>
          <cell r="I1184" t="str">
            <v>Comite Regional Bourgogne Franche Comte Ck</v>
          </cell>
          <cell r="J1184" t="str">
            <v>CR02</v>
          </cell>
          <cell r="K1184" t="str">
            <v>326.92</v>
          </cell>
          <cell r="L1184">
            <v>148090</v>
          </cell>
          <cell r="M1184" t="str">
            <v>WETZEL</v>
          </cell>
          <cell r="N1184" t="str">
            <v>LEA</v>
          </cell>
          <cell r="O1184" t="str">
            <v>F</v>
          </cell>
          <cell r="P1184">
            <v>34631</v>
          </cell>
          <cell r="Q1184" t="str">
            <v>LEA WETZEL</v>
          </cell>
        </row>
        <row r="1185">
          <cell r="A1185" t="str">
            <v>K1D149374</v>
          </cell>
          <cell r="B1185" t="str">
            <v>K1D</v>
          </cell>
          <cell r="C1185" t="str">
            <v>V1</v>
          </cell>
          <cell r="D1185" t="str">
            <v>N2</v>
          </cell>
          <cell r="E1185" t="str">
            <v>Canoe Kayak Toulousain</v>
          </cell>
          <cell r="F1185" t="str">
            <v>3102</v>
          </cell>
          <cell r="G1185" t="str">
            <v>Comite Departemental Ck De Haute Garonne</v>
          </cell>
          <cell r="H1185" t="str">
            <v>3100</v>
          </cell>
          <cell r="I1185" t="str">
            <v>Comite Regional Occitanie Ck</v>
          </cell>
          <cell r="J1185" t="str">
            <v>CR10</v>
          </cell>
          <cell r="K1185" t="str">
            <v>357.38</v>
          </cell>
          <cell r="L1185">
            <v>149374</v>
          </cell>
          <cell r="M1185" t="str">
            <v>TRUCHE</v>
          </cell>
          <cell r="N1185" t="str">
            <v>VIOLAINE</v>
          </cell>
          <cell r="O1185" t="str">
            <v>F</v>
          </cell>
          <cell r="P1185">
            <v>32002</v>
          </cell>
          <cell r="Q1185" t="str">
            <v>VIOLAINE TRUCHE</v>
          </cell>
        </row>
        <row r="1186">
          <cell r="A1186" t="str">
            <v>K1D149646</v>
          </cell>
          <cell r="B1186" t="str">
            <v>K1D</v>
          </cell>
          <cell r="C1186" t="str">
            <v>S</v>
          </cell>
          <cell r="D1186" t="str">
            <v>N1</v>
          </cell>
          <cell r="E1186" t="str">
            <v>U.s.m. Saran Canoe Kayak</v>
          </cell>
          <cell r="F1186" t="str">
            <v>4504</v>
          </cell>
          <cell r="G1186" t="str">
            <v>Comite Departemental Ck Du Loiret</v>
          </cell>
          <cell r="H1186" t="str">
            <v>4500</v>
          </cell>
          <cell r="I1186" t="str">
            <v>Comite Regional Centre Val De Loire Ck</v>
          </cell>
          <cell r="J1186" t="str">
            <v>CR04</v>
          </cell>
          <cell r="K1186" t="str">
            <v>77.19</v>
          </cell>
          <cell r="L1186">
            <v>149646</v>
          </cell>
          <cell r="M1186" t="str">
            <v>BAUDU</v>
          </cell>
          <cell r="N1186" t="str">
            <v>LUCIE</v>
          </cell>
          <cell r="O1186" t="str">
            <v>F</v>
          </cell>
          <cell r="P1186">
            <v>34221</v>
          </cell>
          <cell r="Q1186" t="str">
            <v>LUCIE BAUDU</v>
          </cell>
        </row>
        <row r="1187">
          <cell r="A1187" t="str">
            <v>K1D151887</v>
          </cell>
          <cell r="B1187" t="str">
            <v>K1D</v>
          </cell>
          <cell r="C1187" t="str">
            <v>S</v>
          </cell>
          <cell r="D1187" t="str">
            <v>N3</v>
          </cell>
          <cell r="E1187" t="str">
            <v>C.k. Pont De Roide</v>
          </cell>
          <cell r="F1187" t="str">
            <v>2522</v>
          </cell>
          <cell r="G1187" t="str">
            <v>Comite Departemental Ck Du Doubs</v>
          </cell>
          <cell r="H1187" t="str">
            <v>2500</v>
          </cell>
          <cell r="I1187" t="str">
            <v>Comite Regional Bourgogne Franche Comte Ck</v>
          </cell>
          <cell r="J1187" t="str">
            <v>CR02</v>
          </cell>
          <cell r="K1187" t="str">
            <v>517.06</v>
          </cell>
          <cell r="L1187">
            <v>151887</v>
          </cell>
          <cell r="M1187" t="str">
            <v>DELAVELLE</v>
          </cell>
          <cell r="N1187" t="str">
            <v>ELODIE</v>
          </cell>
          <cell r="O1187" t="str">
            <v>F</v>
          </cell>
          <cell r="P1187">
            <v>33406</v>
          </cell>
          <cell r="Q1187" t="str">
            <v>ELODIE DELAVELLE</v>
          </cell>
        </row>
        <row r="1188">
          <cell r="A1188" t="str">
            <v>K1D152010</v>
          </cell>
          <cell r="B1188" t="str">
            <v>K1D</v>
          </cell>
          <cell r="C1188" t="str">
            <v>S</v>
          </cell>
          <cell r="D1188" t="str">
            <v>N2</v>
          </cell>
          <cell r="E1188" t="str">
            <v>Ckc Vallee De L'ain</v>
          </cell>
          <cell r="F1188" t="str">
            <v>0108</v>
          </cell>
          <cell r="G1188" t="str">
            <v>Comite Departemental Ck De L'ain</v>
          </cell>
          <cell r="H1188" t="str">
            <v>0100</v>
          </cell>
          <cell r="I1188" t="str">
            <v>Comite Regional Auvergne RhÔne Alpes Ck</v>
          </cell>
          <cell r="J1188" t="str">
            <v>CR01</v>
          </cell>
          <cell r="K1188" t="str">
            <v>359.08</v>
          </cell>
          <cell r="L1188">
            <v>152010</v>
          </cell>
          <cell r="M1188" t="str">
            <v>DEMOND</v>
          </cell>
          <cell r="N1188" t="str">
            <v>MYLENE</v>
          </cell>
          <cell r="O1188" t="str">
            <v>F</v>
          </cell>
          <cell r="P1188">
            <v>34537</v>
          </cell>
          <cell r="Q1188" t="str">
            <v>MYLENE DEMOND</v>
          </cell>
        </row>
        <row r="1189">
          <cell r="A1189" t="str">
            <v>K1D153590</v>
          </cell>
          <cell r="B1189" t="str">
            <v>K1D</v>
          </cell>
          <cell r="C1189" t="str">
            <v>V1</v>
          </cell>
          <cell r="D1189" t="str">
            <v>N2</v>
          </cell>
          <cell r="E1189" t="str">
            <v>Orthez Nautique C.k.</v>
          </cell>
          <cell r="F1189" t="str">
            <v>6403</v>
          </cell>
          <cell r="G1189" t="str">
            <v>Comite Departemental Ck Des Pyrenees Atlantiques</v>
          </cell>
          <cell r="H1189" t="str">
            <v>6400</v>
          </cell>
          <cell r="I1189" t="str">
            <v>Comite Regional Nouvelle Aquitaine Ck</v>
          </cell>
          <cell r="J1189" t="str">
            <v>CR09</v>
          </cell>
          <cell r="K1189" t="str">
            <v>603.44</v>
          </cell>
          <cell r="L1189">
            <v>153590</v>
          </cell>
          <cell r="M1189" t="str">
            <v>JOYAU</v>
          </cell>
          <cell r="N1189" t="str">
            <v>JESSICA</v>
          </cell>
          <cell r="O1189" t="str">
            <v>F</v>
          </cell>
          <cell r="P1189">
            <v>32623</v>
          </cell>
          <cell r="Q1189" t="str">
            <v>JESSICA JOYAU</v>
          </cell>
        </row>
        <row r="1190">
          <cell r="A1190" t="str">
            <v>K1D154870</v>
          </cell>
          <cell r="B1190" t="str">
            <v>K1D</v>
          </cell>
          <cell r="C1190" t="str">
            <v>V4</v>
          </cell>
          <cell r="D1190" t="str">
            <v>N3</v>
          </cell>
          <cell r="E1190" t="str">
            <v>Club Canoe Kayak Vienne</v>
          </cell>
          <cell r="F1190" t="str">
            <v>3804</v>
          </cell>
          <cell r="G1190" t="str">
            <v>Comite Departemental Ck De L'isere</v>
          </cell>
          <cell r="H1190" t="str">
            <v>3800</v>
          </cell>
          <cell r="I1190" t="str">
            <v>Comite Regional Auvergne RhÔne Alpes Ck</v>
          </cell>
          <cell r="J1190" t="str">
            <v>CR01</v>
          </cell>
          <cell r="K1190" t="str">
            <v>679.17</v>
          </cell>
          <cell r="L1190">
            <v>154870</v>
          </cell>
          <cell r="M1190" t="str">
            <v>DUTERAGE</v>
          </cell>
          <cell r="N1190" t="str">
            <v>SOPHIE</v>
          </cell>
          <cell r="O1190" t="str">
            <v>F</v>
          </cell>
          <cell r="P1190">
            <v>27361</v>
          </cell>
          <cell r="Q1190" t="str">
            <v>SOPHIE DUTERAGE</v>
          </cell>
        </row>
        <row r="1191">
          <cell r="A1191" t="str">
            <v>K1D156422</v>
          </cell>
          <cell r="B1191" t="str">
            <v>K1D</v>
          </cell>
          <cell r="C1191" t="str">
            <v>S</v>
          </cell>
          <cell r="D1191" t="str">
            <v>N2</v>
          </cell>
          <cell r="E1191" t="str">
            <v>Club Sportif Beaumontais Canoe Kayak</v>
          </cell>
          <cell r="F1191" t="str">
            <v>2708</v>
          </cell>
          <cell r="G1191" t="str">
            <v>Comite Departemental Ck De L'eure</v>
          </cell>
          <cell r="H1191" t="str">
            <v>2700</v>
          </cell>
          <cell r="I1191" t="str">
            <v>Comite Regional Normandie Ck</v>
          </cell>
          <cell r="J1191" t="str">
            <v>CR08</v>
          </cell>
          <cell r="K1191" t="str">
            <v>602.62</v>
          </cell>
          <cell r="L1191">
            <v>156422</v>
          </cell>
          <cell r="M1191" t="str">
            <v>GATUINGT</v>
          </cell>
          <cell r="N1191" t="str">
            <v>CHLOE</v>
          </cell>
          <cell r="O1191" t="str">
            <v>F</v>
          </cell>
          <cell r="P1191">
            <v>33727</v>
          </cell>
          <cell r="Q1191" t="str">
            <v>CHLOE GATUINGT</v>
          </cell>
        </row>
        <row r="1192">
          <cell r="A1192" t="str">
            <v>K1D159434</v>
          </cell>
          <cell r="B1192" t="str">
            <v>K1D</v>
          </cell>
          <cell r="C1192" t="str">
            <v>V5</v>
          </cell>
          <cell r="D1192" t="str">
            <v>N3</v>
          </cell>
          <cell r="E1192" t="str">
            <v>Les Castors Rislois Ck Pont-audemer</v>
          </cell>
          <cell r="F1192" t="str">
            <v>2705</v>
          </cell>
          <cell r="G1192" t="str">
            <v>Comite Departemental Ck De L'eure</v>
          </cell>
          <cell r="H1192" t="str">
            <v>2700</v>
          </cell>
          <cell r="I1192" t="str">
            <v>Comite Regional Normandie Ck</v>
          </cell>
          <cell r="J1192" t="str">
            <v>CR08</v>
          </cell>
          <cell r="K1192" t="str">
            <v>959.34</v>
          </cell>
          <cell r="L1192">
            <v>159434</v>
          </cell>
          <cell r="M1192" t="str">
            <v>BOULAN</v>
          </cell>
          <cell r="N1192" t="str">
            <v>CATHERINE</v>
          </cell>
          <cell r="O1192" t="str">
            <v>F</v>
          </cell>
          <cell r="P1192">
            <v>23773</v>
          </cell>
          <cell r="Q1192" t="str">
            <v>CATHERINE BOULAN</v>
          </cell>
        </row>
        <row r="1193">
          <cell r="A1193" t="str">
            <v>K1D159955</v>
          </cell>
          <cell r="B1193" t="str">
            <v>K1D</v>
          </cell>
          <cell r="C1193" t="str">
            <v>V5</v>
          </cell>
          <cell r="D1193" t="str">
            <v>Reg</v>
          </cell>
          <cell r="E1193" t="str">
            <v>Eau Vive Embrun</v>
          </cell>
          <cell r="F1193" t="str">
            <v>0504</v>
          </cell>
          <cell r="G1193" t="str">
            <v>Comite Departemental Ck Des Hautes Alpes</v>
          </cell>
          <cell r="H1193" t="str">
            <v>0500</v>
          </cell>
          <cell r="I1193" t="str">
            <v>Comite Provence Alpes Cote D'azur De Canoe Kayak</v>
          </cell>
          <cell r="J1193" t="str">
            <v>CR12</v>
          </cell>
          <cell r="K1193" t="str">
            <v>2992.55</v>
          </cell>
          <cell r="L1193">
            <v>159955</v>
          </cell>
          <cell r="M1193" t="str">
            <v>LUTINIER</v>
          </cell>
          <cell r="N1193" t="str">
            <v>MICHELLE</v>
          </cell>
          <cell r="O1193" t="str">
            <v>F</v>
          </cell>
          <cell r="P1193">
            <v>22153</v>
          </cell>
          <cell r="Q1193" t="str">
            <v>MICHELLE LUTINIER</v>
          </cell>
        </row>
        <row r="1194">
          <cell r="A1194" t="str">
            <v>K1D169082</v>
          </cell>
          <cell r="B1194" t="str">
            <v>K1D</v>
          </cell>
          <cell r="C1194" t="str">
            <v>V5</v>
          </cell>
          <cell r="D1194" t="str">
            <v>Reg</v>
          </cell>
          <cell r="E1194" t="str">
            <v>C.k.c. Nancy Tomblaine</v>
          </cell>
          <cell r="F1194" t="str">
            <v>5408</v>
          </cell>
          <cell r="G1194" t="str">
            <v>Comite Departemental Ck De Meurthe Et Moselle</v>
          </cell>
          <cell r="H1194" t="str">
            <v>5400</v>
          </cell>
          <cell r="I1194" t="str">
            <v>Comite Regional Grand Est Ck</v>
          </cell>
          <cell r="J1194" t="str">
            <v>CR05</v>
          </cell>
          <cell r="K1194" t="str">
            <v>1202.88</v>
          </cell>
          <cell r="L1194">
            <v>169082</v>
          </cell>
          <cell r="M1194" t="str">
            <v>DOLMAIRE</v>
          </cell>
          <cell r="N1194" t="str">
            <v>CAROLE</v>
          </cell>
          <cell r="O1194" t="str">
            <v>F</v>
          </cell>
          <cell r="P1194">
            <v>25187</v>
          </cell>
          <cell r="Q1194" t="str">
            <v>CAROLE DOLMAIRE</v>
          </cell>
        </row>
        <row r="1195">
          <cell r="A1195" t="str">
            <v>K1D171583</v>
          </cell>
          <cell r="B1195" t="str">
            <v>K1D</v>
          </cell>
          <cell r="C1195" t="str">
            <v>S</v>
          </cell>
          <cell r="D1195" t="str">
            <v>Reg</v>
          </cell>
          <cell r="E1195" t="str">
            <v>Canoe Kayak De Quimperle</v>
          </cell>
          <cell r="F1195" t="str">
            <v>2904</v>
          </cell>
          <cell r="G1195" t="str">
            <v>Comite Departemental Ck Du Finistere</v>
          </cell>
          <cell r="H1195" t="str">
            <v>2900</v>
          </cell>
          <cell r="I1195" t="str">
            <v>Comite Regional Bretagne Ck</v>
          </cell>
          <cell r="J1195" t="str">
            <v>CR03</v>
          </cell>
          <cell r="K1195" t="str">
            <v>1208.12</v>
          </cell>
          <cell r="L1195">
            <v>171583</v>
          </cell>
          <cell r="M1195" t="str">
            <v>LE ROUX</v>
          </cell>
          <cell r="N1195" t="str">
            <v>ANGIE</v>
          </cell>
          <cell r="O1195" t="str">
            <v>F</v>
          </cell>
          <cell r="P1195">
            <v>33539</v>
          </cell>
          <cell r="Q1195" t="str">
            <v>ANGIE LE ROUX</v>
          </cell>
        </row>
        <row r="1196">
          <cell r="A1196" t="str">
            <v>K1D173393</v>
          </cell>
          <cell r="B1196" t="str">
            <v>K1D</v>
          </cell>
          <cell r="C1196" t="str">
            <v>S</v>
          </cell>
          <cell r="D1196" t="str">
            <v>Reg</v>
          </cell>
          <cell r="E1196" t="str">
            <v>Canoe Kayak Uzerche</v>
          </cell>
          <cell r="F1196" t="str">
            <v>1908</v>
          </cell>
          <cell r="G1196" t="str">
            <v>Comite Departemental Ck De La Correze</v>
          </cell>
          <cell r="H1196" t="str">
            <v>1900</v>
          </cell>
          <cell r="I1196" t="str">
            <v>Comite Regional Nouvelle Aquitaine Ck</v>
          </cell>
          <cell r="J1196" t="str">
            <v>CR09</v>
          </cell>
          <cell r="K1196" t="str">
            <v>1025.62</v>
          </cell>
          <cell r="L1196">
            <v>173393</v>
          </cell>
          <cell r="M1196" t="str">
            <v>HEYSCH DE LA BORDE</v>
          </cell>
          <cell r="N1196" t="str">
            <v>HELENA</v>
          </cell>
          <cell r="O1196" t="str">
            <v>F</v>
          </cell>
          <cell r="P1196">
            <v>33935</v>
          </cell>
          <cell r="Q1196" t="str">
            <v>HELENA HEYSCH DE LA BORDE</v>
          </cell>
        </row>
        <row r="1197">
          <cell r="A1197" t="str">
            <v>K1D176192</v>
          </cell>
          <cell r="B1197" t="str">
            <v>K1D</v>
          </cell>
          <cell r="C1197" t="str">
            <v>S</v>
          </cell>
          <cell r="D1197" t="str">
            <v>N2</v>
          </cell>
          <cell r="E1197" t="str">
            <v>No Pasa Nada</v>
          </cell>
          <cell r="F1197" t="str">
            <v>4216</v>
          </cell>
          <cell r="G1197" t="str">
            <v>Comite Departemental Ck De La Loire</v>
          </cell>
          <cell r="H1197" t="str">
            <v>4200</v>
          </cell>
          <cell r="I1197" t="str">
            <v>Comite Regional Auvergne RhÔne Alpes Ck</v>
          </cell>
          <cell r="J1197" t="str">
            <v>CR01</v>
          </cell>
          <cell r="K1197" t="str">
            <v>593.64</v>
          </cell>
          <cell r="L1197">
            <v>176192</v>
          </cell>
          <cell r="M1197" t="str">
            <v>CHIRON</v>
          </cell>
          <cell r="N1197" t="str">
            <v>CECILE</v>
          </cell>
          <cell r="O1197" t="str">
            <v>F</v>
          </cell>
          <cell r="P1197">
            <v>33822</v>
          </cell>
          <cell r="Q1197" t="str">
            <v>CECILE CHIRON</v>
          </cell>
        </row>
        <row r="1198">
          <cell r="A1198" t="str">
            <v>K1D177781</v>
          </cell>
          <cell r="B1198" t="str">
            <v>K1D</v>
          </cell>
          <cell r="C1198" t="str">
            <v>S</v>
          </cell>
          <cell r="D1198" t="str">
            <v>N1</v>
          </cell>
          <cell r="E1198" t="str">
            <v>Association Vezere Canoe Kayak</v>
          </cell>
          <cell r="F1198" t="str">
            <v>1964</v>
          </cell>
          <cell r="G1198" t="str">
            <v>Comite Departemental Ck De La Correze</v>
          </cell>
          <cell r="H1198" t="str">
            <v>1900</v>
          </cell>
          <cell r="I1198" t="str">
            <v>Comite Regional Nouvelle Aquitaine Ck</v>
          </cell>
          <cell r="J1198" t="str">
            <v>CR09</v>
          </cell>
          <cell r="K1198" t="str">
            <v>242.94</v>
          </cell>
          <cell r="L1198">
            <v>177781</v>
          </cell>
          <cell r="M1198" t="str">
            <v>PRIOUX</v>
          </cell>
          <cell r="N1198" t="str">
            <v>MANON</v>
          </cell>
          <cell r="O1198" t="str">
            <v>F</v>
          </cell>
          <cell r="P1198">
            <v>34347</v>
          </cell>
          <cell r="Q1198" t="str">
            <v>MANON PRIOUX</v>
          </cell>
        </row>
        <row r="1199">
          <cell r="A1199" t="str">
            <v>K1D177782</v>
          </cell>
          <cell r="B1199" t="str">
            <v>K1D</v>
          </cell>
          <cell r="C1199" t="str">
            <v>S</v>
          </cell>
          <cell r="D1199" t="str">
            <v>N1</v>
          </cell>
          <cell r="E1199" t="str">
            <v>Association Vezere Canoe Kayak</v>
          </cell>
          <cell r="F1199" t="str">
            <v>1964</v>
          </cell>
          <cell r="G1199" t="str">
            <v>Comite Departemental Ck De La Correze</v>
          </cell>
          <cell r="H1199" t="str">
            <v>1900</v>
          </cell>
          <cell r="I1199" t="str">
            <v>Comite Regional Nouvelle Aquitaine Ck</v>
          </cell>
          <cell r="J1199" t="str">
            <v>CR09</v>
          </cell>
          <cell r="K1199" t="str">
            <v>181.35</v>
          </cell>
          <cell r="L1199">
            <v>177782</v>
          </cell>
          <cell r="M1199" t="str">
            <v>PRIOUX</v>
          </cell>
          <cell r="N1199" t="str">
            <v>LUCIE</v>
          </cell>
          <cell r="O1199" t="str">
            <v>F</v>
          </cell>
          <cell r="P1199">
            <v>35632</v>
          </cell>
          <cell r="Q1199" t="str">
            <v>LUCIE PRIOUX</v>
          </cell>
        </row>
        <row r="1200">
          <cell r="A1200" t="str">
            <v>K1D178334</v>
          </cell>
          <cell r="B1200" t="str">
            <v>K1D</v>
          </cell>
          <cell r="C1200" t="str">
            <v>S</v>
          </cell>
          <cell r="D1200" t="str">
            <v>N3</v>
          </cell>
          <cell r="E1200" t="str">
            <v>Canoe Kayak Haute Isere</v>
          </cell>
          <cell r="F1200" t="str">
            <v>7304</v>
          </cell>
          <cell r="G1200" t="str">
            <v>Comite Departemental Ck De La Savoie</v>
          </cell>
          <cell r="H1200" t="str">
            <v>7300</v>
          </cell>
          <cell r="I1200" t="str">
            <v>Comite Regional Auvergne RhÔne Alpes Ck</v>
          </cell>
          <cell r="J1200" t="str">
            <v>CR01</v>
          </cell>
          <cell r="K1200" t="str">
            <v>304.95</v>
          </cell>
          <cell r="L1200">
            <v>178334</v>
          </cell>
          <cell r="M1200" t="str">
            <v>BERCON</v>
          </cell>
          <cell r="N1200" t="str">
            <v>JOEY</v>
          </cell>
          <cell r="O1200" t="str">
            <v>F</v>
          </cell>
          <cell r="P1200">
            <v>35925</v>
          </cell>
          <cell r="Q1200" t="str">
            <v>JOEY BERCON</v>
          </cell>
        </row>
        <row r="1201">
          <cell r="A1201" t="str">
            <v>K1D180432</v>
          </cell>
          <cell r="B1201" t="str">
            <v>K1D</v>
          </cell>
          <cell r="C1201" t="str">
            <v>S</v>
          </cell>
          <cell r="D1201" t="str">
            <v>N1</v>
          </cell>
          <cell r="E1201" t="str">
            <v>Ckc Vallee De L'ain</v>
          </cell>
          <cell r="F1201" t="str">
            <v>0108</v>
          </cell>
          <cell r="G1201" t="str">
            <v>Comite Departemental Ck De L'ain</v>
          </cell>
          <cell r="H1201" t="str">
            <v>0100</v>
          </cell>
          <cell r="I1201" t="str">
            <v>Comite Regional Auvergne RhÔne Alpes Ck</v>
          </cell>
          <cell r="J1201" t="str">
            <v>CR01</v>
          </cell>
          <cell r="K1201" t="str">
            <v>215.8</v>
          </cell>
          <cell r="L1201">
            <v>180432</v>
          </cell>
          <cell r="M1201" t="str">
            <v>DAILLE</v>
          </cell>
          <cell r="N1201" t="str">
            <v>VIVIANA</v>
          </cell>
          <cell r="O1201" t="str">
            <v>F</v>
          </cell>
          <cell r="P1201">
            <v>35825</v>
          </cell>
          <cell r="Q1201" t="str">
            <v>VIVIANA DAILLE</v>
          </cell>
        </row>
        <row r="1202">
          <cell r="A1202" t="str">
            <v>K1D184882</v>
          </cell>
          <cell r="B1202" t="str">
            <v>K1D</v>
          </cell>
          <cell r="C1202" t="str">
            <v>V3</v>
          </cell>
          <cell r="D1202" t="str">
            <v>Reg</v>
          </cell>
          <cell r="E1202" t="str">
            <v>Orthez Nautique C.k.</v>
          </cell>
          <cell r="F1202" t="str">
            <v>6403</v>
          </cell>
          <cell r="G1202" t="str">
            <v>Comite Departemental Ck Des Pyrenees Atlantiques</v>
          </cell>
          <cell r="H1202" t="str">
            <v>6400</v>
          </cell>
          <cell r="I1202" t="str">
            <v>Comite Regional Nouvelle Aquitaine Ck</v>
          </cell>
          <cell r="J1202" t="str">
            <v>CR09</v>
          </cell>
          <cell r="K1202" t="str">
            <v>1025.57</v>
          </cell>
          <cell r="L1202">
            <v>184882</v>
          </cell>
          <cell r="M1202" t="str">
            <v>THOMASSET</v>
          </cell>
          <cell r="N1202" t="str">
            <v>ELODIE</v>
          </cell>
          <cell r="O1202" t="str">
            <v>F</v>
          </cell>
          <cell r="P1202">
            <v>28136</v>
          </cell>
          <cell r="Q1202" t="str">
            <v>ELODIE THOMASSET</v>
          </cell>
        </row>
        <row r="1203">
          <cell r="A1203" t="str">
            <v>K1D189577</v>
          </cell>
          <cell r="B1203" t="str">
            <v>K1D</v>
          </cell>
          <cell r="C1203" t="str">
            <v>S</v>
          </cell>
          <cell r="D1203" t="str">
            <v>N3</v>
          </cell>
          <cell r="E1203" t="str">
            <v>C.k. Dormans Eaux Libres</v>
          </cell>
          <cell r="F1203" t="str">
            <v>5102</v>
          </cell>
          <cell r="G1203" t="str">
            <v>Comite Departemental Ck De La Marne</v>
          </cell>
          <cell r="H1203" t="str">
            <v>5100</v>
          </cell>
          <cell r="I1203" t="str">
            <v>Comite Regional Grand Est Ck</v>
          </cell>
          <cell r="J1203" t="str">
            <v>CR05</v>
          </cell>
          <cell r="K1203" t="str">
            <v>579.67</v>
          </cell>
          <cell r="L1203">
            <v>189577</v>
          </cell>
          <cell r="M1203" t="str">
            <v>DURAND</v>
          </cell>
          <cell r="N1203" t="str">
            <v>MANON</v>
          </cell>
          <cell r="O1203" t="str">
            <v>F</v>
          </cell>
          <cell r="P1203">
            <v>35841</v>
          </cell>
          <cell r="Q1203" t="str">
            <v>MANON DURAND</v>
          </cell>
        </row>
        <row r="1204">
          <cell r="A1204" t="str">
            <v>K1D190317</v>
          </cell>
          <cell r="B1204" t="str">
            <v>K1D</v>
          </cell>
          <cell r="C1204" t="str">
            <v>S</v>
          </cell>
          <cell r="D1204" t="str">
            <v>N3</v>
          </cell>
          <cell r="E1204" t="str">
            <v>Canoe Kayak De Quimperle</v>
          </cell>
          <cell r="F1204" t="str">
            <v>2904</v>
          </cell>
          <cell r="G1204" t="str">
            <v>Comite Departemental Ck Du Finistere</v>
          </cell>
          <cell r="H1204" t="str">
            <v>2900</v>
          </cell>
          <cell r="I1204" t="str">
            <v>Comite Regional Bretagne Ck</v>
          </cell>
          <cell r="J1204" t="str">
            <v>CR03</v>
          </cell>
          <cell r="K1204" t="str">
            <v>502.18</v>
          </cell>
          <cell r="L1204">
            <v>190317</v>
          </cell>
          <cell r="M1204" t="str">
            <v>NICOLAS</v>
          </cell>
          <cell r="N1204" t="str">
            <v>LAURA</v>
          </cell>
          <cell r="O1204" t="str">
            <v>F</v>
          </cell>
          <cell r="P1204">
            <v>35124</v>
          </cell>
          <cell r="Q1204" t="str">
            <v>LAURA NICOLAS</v>
          </cell>
        </row>
        <row r="1205">
          <cell r="A1205" t="str">
            <v>K1D190817</v>
          </cell>
          <cell r="B1205" t="str">
            <v>K1D</v>
          </cell>
          <cell r="C1205" t="str">
            <v>S</v>
          </cell>
          <cell r="D1205" t="str">
            <v>N2</v>
          </cell>
          <cell r="E1205" t="str">
            <v>Pau Canoe-kayak Club Universitaire</v>
          </cell>
          <cell r="F1205" t="str">
            <v>6411</v>
          </cell>
          <cell r="G1205" t="str">
            <v>Comite Departemental Ck Des Pyrenees Atlantiques</v>
          </cell>
          <cell r="H1205" t="str">
            <v>6400</v>
          </cell>
          <cell r="I1205" t="str">
            <v>Comite Regional Nouvelle Aquitaine Ck</v>
          </cell>
          <cell r="J1205" t="str">
            <v>CR09</v>
          </cell>
          <cell r="K1205" t="str">
            <v>9999</v>
          </cell>
          <cell r="L1205">
            <v>190817</v>
          </cell>
          <cell r="M1205" t="str">
            <v>GRAILLE</v>
          </cell>
          <cell r="N1205" t="str">
            <v>SOLENE</v>
          </cell>
          <cell r="O1205" t="str">
            <v>F</v>
          </cell>
          <cell r="P1205">
            <v>34563</v>
          </cell>
          <cell r="Q1205" t="str">
            <v>SOLENE GRAILLE</v>
          </cell>
        </row>
        <row r="1206">
          <cell r="A1206" t="str">
            <v>K1D191199</v>
          </cell>
          <cell r="B1206" t="str">
            <v>K1D</v>
          </cell>
          <cell r="C1206" t="str">
            <v>S</v>
          </cell>
          <cell r="D1206" t="str">
            <v>Reg</v>
          </cell>
          <cell r="E1206" t="str">
            <v>C.k. Dormans Eaux Libres</v>
          </cell>
          <cell r="F1206" t="str">
            <v>5102</v>
          </cell>
          <cell r="G1206" t="str">
            <v>Comite Departemental Ck De La Marne</v>
          </cell>
          <cell r="H1206" t="str">
            <v>5100</v>
          </cell>
          <cell r="I1206" t="str">
            <v>Comite Regional Grand Est Ck</v>
          </cell>
          <cell r="J1206" t="str">
            <v>CR05</v>
          </cell>
          <cell r="K1206" t="str">
            <v>1324.51</v>
          </cell>
          <cell r="L1206">
            <v>191199</v>
          </cell>
          <cell r="M1206" t="str">
            <v>SCHERER</v>
          </cell>
          <cell r="N1206" t="str">
            <v>CAROLINE</v>
          </cell>
          <cell r="O1206" t="str">
            <v>F</v>
          </cell>
          <cell r="P1206">
            <v>34450</v>
          </cell>
          <cell r="Q1206" t="str">
            <v>CAROLINE SCHERER</v>
          </cell>
        </row>
        <row r="1207">
          <cell r="A1207" t="str">
            <v>K1D191808</v>
          </cell>
          <cell r="B1207" t="str">
            <v>K1D</v>
          </cell>
          <cell r="C1207" t="str">
            <v>S</v>
          </cell>
          <cell r="D1207" t="str">
            <v>N1</v>
          </cell>
          <cell r="E1207" t="str">
            <v>Eyrieux Canoe Kayak</v>
          </cell>
          <cell r="F1207" t="str">
            <v>0705</v>
          </cell>
          <cell r="G1207" t="str">
            <v>Comite Departemental Ck De L'ardeche</v>
          </cell>
          <cell r="H1207" t="str">
            <v>0700</v>
          </cell>
          <cell r="I1207" t="str">
            <v>Comite Regional Auvergne RhÔne Alpes Ck</v>
          </cell>
          <cell r="J1207" t="str">
            <v>CR01</v>
          </cell>
          <cell r="K1207" t="str">
            <v>88.07</v>
          </cell>
          <cell r="L1207">
            <v>191808</v>
          </cell>
          <cell r="M1207" t="str">
            <v>HUG</v>
          </cell>
          <cell r="N1207" t="str">
            <v>ANGELE</v>
          </cell>
          <cell r="O1207" t="str">
            <v>F</v>
          </cell>
          <cell r="P1207">
            <v>36737</v>
          </cell>
          <cell r="Q1207" t="str">
            <v>ANGELE HUG</v>
          </cell>
        </row>
        <row r="1208">
          <cell r="A1208" t="str">
            <v>K1D192069</v>
          </cell>
          <cell r="B1208" t="str">
            <v>K1D</v>
          </cell>
          <cell r="C1208" t="str">
            <v>S</v>
          </cell>
          <cell r="D1208" t="str">
            <v>N1</v>
          </cell>
          <cell r="E1208" t="str">
            <v>Pau Canoe-kayak Club Universitaire</v>
          </cell>
          <cell r="F1208" t="str">
            <v>6411</v>
          </cell>
          <cell r="G1208" t="str">
            <v>Comite Departemental Ck Des Pyrenees Atlantiques</v>
          </cell>
          <cell r="H1208" t="str">
            <v>6400</v>
          </cell>
          <cell r="I1208" t="str">
            <v>Comite Regional Nouvelle Aquitaine Ck</v>
          </cell>
          <cell r="J1208" t="str">
            <v>CR09</v>
          </cell>
          <cell r="K1208" t="str">
            <v>195.28</v>
          </cell>
          <cell r="L1208">
            <v>192069</v>
          </cell>
          <cell r="M1208" t="str">
            <v>DELASSUS</v>
          </cell>
          <cell r="N1208" t="str">
            <v>NATACHA</v>
          </cell>
          <cell r="O1208" t="str">
            <v>F</v>
          </cell>
          <cell r="P1208">
            <v>36398</v>
          </cell>
          <cell r="Q1208" t="str">
            <v>NATACHA DELASSUS</v>
          </cell>
        </row>
        <row r="1209">
          <cell r="A1209" t="str">
            <v>K1D192070</v>
          </cell>
          <cell r="B1209" t="str">
            <v>K1D</v>
          </cell>
          <cell r="C1209" t="str">
            <v>S</v>
          </cell>
          <cell r="D1209" t="str">
            <v>N1</v>
          </cell>
          <cell r="E1209" t="str">
            <v>Pau Canoe-kayak Club Universitaire</v>
          </cell>
          <cell r="F1209" t="str">
            <v>6411</v>
          </cell>
          <cell r="G1209" t="str">
            <v>Comite Departemental Ck Des Pyrenees Atlantiques</v>
          </cell>
          <cell r="H1209" t="str">
            <v>6400</v>
          </cell>
          <cell r="I1209" t="str">
            <v>Comite Regional Nouvelle Aquitaine Ck</v>
          </cell>
          <cell r="J1209" t="str">
            <v>CR09</v>
          </cell>
          <cell r="K1209" t="str">
            <v>49.54</v>
          </cell>
          <cell r="L1209">
            <v>192070</v>
          </cell>
          <cell r="M1209" t="str">
            <v>DELASSUS</v>
          </cell>
          <cell r="N1209" t="str">
            <v>MARJORIE</v>
          </cell>
          <cell r="O1209" t="str">
            <v>F</v>
          </cell>
          <cell r="P1209">
            <v>35880</v>
          </cell>
          <cell r="Q1209" t="str">
            <v>MARJORIE DELASSUS</v>
          </cell>
        </row>
        <row r="1210">
          <cell r="A1210" t="str">
            <v>K1D192953</v>
          </cell>
          <cell r="B1210" t="str">
            <v>K1D</v>
          </cell>
          <cell r="C1210" t="str">
            <v>S</v>
          </cell>
          <cell r="D1210" t="str">
            <v>N3</v>
          </cell>
          <cell r="E1210" t="str">
            <v>Canoe Kayak Club Sabolien</v>
          </cell>
          <cell r="F1210" t="str">
            <v>7208</v>
          </cell>
          <cell r="G1210" t="str">
            <v>Comite Departemental Ck De La Sarthe</v>
          </cell>
          <cell r="H1210" t="str">
            <v>7200</v>
          </cell>
          <cell r="I1210" t="str">
            <v>Comite Regional Pays De La Loire Ck</v>
          </cell>
          <cell r="J1210" t="str">
            <v>CR11</v>
          </cell>
          <cell r="K1210" t="str">
            <v>637.89</v>
          </cell>
          <cell r="L1210">
            <v>192953</v>
          </cell>
          <cell r="M1210" t="str">
            <v>BELNOUE</v>
          </cell>
          <cell r="N1210" t="str">
            <v>CORALIE</v>
          </cell>
          <cell r="O1210" t="str">
            <v>F</v>
          </cell>
          <cell r="P1210">
            <v>33445</v>
          </cell>
          <cell r="Q1210" t="str">
            <v>CORALIE BELNOUE</v>
          </cell>
        </row>
        <row r="1211">
          <cell r="A1211" t="str">
            <v>K1D192994</v>
          </cell>
          <cell r="B1211" t="str">
            <v>K1D</v>
          </cell>
          <cell r="C1211" t="str">
            <v>S</v>
          </cell>
          <cell r="D1211" t="str">
            <v>N1</v>
          </cell>
          <cell r="E1211" t="str">
            <v>Canoe Kayak Clisson</v>
          </cell>
          <cell r="F1211" t="str">
            <v>4405</v>
          </cell>
          <cell r="G1211" t="str">
            <v>Comite Departemental Ck De Loire Atlantique</v>
          </cell>
          <cell r="H1211" t="str">
            <v>4400</v>
          </cell>
          <cell r="I1211" t="str">
            <v>Comite Regional Pays De La Loire Ck</v>
          </cell>
          <cell r="J1211" t="str">
            <v>CR11</v>
          </cell>
          <cell r="K1211" t="str">
            <v>259.52</v>
          </cell>
          <cell r="L1211">
            <v>192994</v>
          </cell>
          <cell r="M1211" t="str">
            <v>LE JONCOURT</v>
          </cell>
          <cell r="N1211" t="str">
            <v>MYRIAM</v>
          </cell>
          <cell r="O1211" t="str">
            <v>F</v>
          </cell>
          <cell r="P1211">
            <v>36131</v>
          </cell>
          <cell r="Q1211" t="str">
            <v>MYRIAM LE JONCOURT</v>
          </cell>
        </row>
        <row r="1212">
          <cell r="A1212" t="str">
            <v>K1D193163</v>
          </cell>
          <cell r="B1212" t="str">
            <v>K1D</v>
          </cell>
          <cell r="C1212" t="str">
            <v>S</v>
          </cell>
          <cell r="D1212" t="str">
            <v>N1</v>
          </cell>
          <cell r="E1212" t="str">
            <v>Kayak Club De Rennes</v>
          </cell>
          <cell r="F1212" t="str">
            <v>3503</v>
          </cell>
          <cell r="G1212" t="str">
            <v>Comite Departemental Ck D'ille Et Vilaine</v>
          </cell>
          <cell r="H1212" t="str">
            <v>3500</v>
          </cell>
          <cell r="I1212" t="str">
            <v>Comite Regional Bretagne Ck</v>
          </cell>
          <cell r="J1212" t="str">
            <v>CR03</v>
          </cell>
          <cell r="K1212" t="str">
            <v>42.77</v>
          </cell>
          <cell r="L1212">
            <v>193163</v>
          </cell>
          <cell r="M1212" t="str">
            <v>PRIGENT</v>
          </cell>
          <cell r="N1212" t="str">
            <v>CAMILLE</v>
          </cell>
          <cell r="O1212" t="str">
            <v>F</v>
          </cell>
          <cell r="P1212">
            <v>35782</v>
          </cell>
          <cell r="Q1212" t="str">
            <v>CAMILLE PRIGENT</v>
          </cell>
        </row>
        <row r="1213">
          <cell r="A1213" t="str">
            <v>K1D196709</v>
          </cell>
          <cell r="B1213" t="str">
            <v>K1D</v>
          </cell>
          <cell r="C1213" t="str">
            <v>V4</v>
          </cell>
          <cell r="D1213" t="str">
            <v>Reg</v>
          </cell>
          <cell r="E1213" t="str">
            <v>Canoe Kayak Lagny</v>
          </cell>
          <cell r="F1213" t="str">
            <v>7714</v>
          </cell>
          <cell r="G1213" t="str">
            <v>Comite Departemental Ck De Seine Et Marne</v>
          </cell>
          <cell r="H1213" t="str">
            <v>7700</v>
          </cell>
          <cell r="I1213" t="str">
            <v>Comite Regional Ile De France Ck</v>
          </cell>
          <cell r="J1213" t="str">
            <v>CR07</v>
          </cell>
          <cell r="K1213" t="str">
            <v>1582.93</v>
          </cell>
          <cell r="L1213">
            <v>196709</v>
          </cell>
          <cell r="M1213" t="str">
            <v>GREUILLET</v>
          </cell>
          <cell r="N1213" t="str">
            <v>CHRISTELLE</v>
          </cell>
          <cell r="O1213" t="str">
            <v>F</v>
          </cell>
          <cell r="P1213">
            <v>26795</v>
          </cell>
          <cell r="Q1213" t="str">
            <v>CHRISTELLE GREUILLET</v>
          </cell>
        </row>
        <row r="1214">
          <cell r="A1214" t="str">
            <v>K1D198126</v>
          </cell>
          <cell r="B1214" t="str">
            <v>K1D</v>
          </cell>
          <cell r="C1214" t="str">
            <v>S</v>
          </cell>
          <cell r="D1214" t="str">
            <v>N3</v>
          </cell>
          <cell r="E1214" t="str">
            <v>Torcy Canoe Kayak</v>
          </cell>
          <cell r="F1214" t="str">
            <v>7705</v>
          </cell>
          <cell r="G1214" t="str">
            <v>Comite Departemental Ck De Seine Et Marne</v>
          </cell>
          <cell r="H1214" t="str">
            <v>7700</v>
          </cell>
          <cell r="I1214" t="str">
            <v>Comite Regional Ile De France Ck</v>
          </cell>
          <cell r="J1214" t="str">
            <v>CR07</v>
          </cell>
          <cell r="K1214" t="str">
            <v>438.44</v>
          </cell>
          <cell r="L1214">
            <v>198126</v>
          </cell>
          <cell r="M1214" t="str">
            <v>CHARLAIGRE</v>
          </cell>
          <cell r="N1214" t="str">
            <v>ADELE</v>
          </cell>
          <cell r="O1214" t="str">
            <v>F</v>
          </cell>
          <cell r="P1214">
            <v>35842</v>
          </cell>
          <cell r="Q1214" t="str">
            <v>ADELE CHARLAIGRE</v>
          </cell>
        </row>
        <row r="1215">
          <cell r="A1215" t="str">
            <v>K1D200213</v>
          </cell>
          <cell r="B1215" t="str">
            <v>K1D</v>
          </cell>
          <cell r="C1215" t="str">
            <v>S</v>
          </cell>
          <cell r="D1215" t="str">
            <v>N2</v>
          </cell>
          <cell r="E1215" t="str">
            <v>Ascpa C.k. Strasbourg</v>
          </cell>
          <cell r="F1215" t="str">
            <v>6718</v>
          </cell>
          <cell r="G1215" t="str">
            <v>Comite Departemental Ck Du Bas Rhin</v>
          </cell>
          <cell r="H1215" t="str">
            <v>6700</v>
          </cell>
          <cell r="I1215" t="str">
            <v>Comite Regional Grand Est Ck</v>
          </cell>
          <cell r="J1215" t="str">
            <v>CR05</v>
          </cell>
          <cell r="K1215" t="str">
            <v>474.63</v>
          </cell>
          <cell r="L1215">
            <v>200213</v>
          </cell>
          <cell r="M1215" t="str">
            <v>MOUHOUB</v>
          </cell>
          <cell r="N1215" t="str">
            <v>ANAIS</v>
          </cell>
          <cell r="O1215" t="str">
            <v>F</v>
          </cell>
          <cell r="P1215">
            <v>36304</v>
          </cell>
          <cell r="Q1215" t="str">
            <v>ANAIS MOUHOUB</v>
          </cell>
        </row>
        <row r="1216">
          <cell r="A1216" t="str">
            <v>K1D201247</v>
          </cell>
          <cell r="B1216" t="str">
            <v>K1D</v>
          </cell>
          <cell r="C1216" t="str">
            <v>S</v>
          </cell>
          <cell r="D1216" t="str">
            <v>N1</v>
          </cell>
          <cell r="E1216" t="str">
            <v>Golbey Epinal St Nabord</v>
          </cell>
          <cell r="F1216" t="str">
            <v>8803</v>
          </cell>
          <cell r="G1216" t="str">
            <v>Comite Departemental Ck Des Vosges</v>
          </cell>
          <cell r="H1216" t="str">
            <v>8800</v>
          </cell>
          <cell r="I1216" t="str">
            <v>Comite Regional Grand Est Ck</v>
          </cell>
          <cell r="J1216" t="str">
            <v>CR05</v>
          </cell>
          <cell r="K1216" t="str">
            <v>199.8</v>
          </cell>
          <cell r="L1216">
            <v>201247</v>
          </cell>
          <cell r="M1216" t="str">
            <v>JANSSEN</v>
          </cell>
          <cell r="N1216" t="str">
            <v>FANCHON</v>
          </cell>
          <cell r="O1216" t="str">
            <v>F</v>
          </cell>
          <cell r="P1216">
            <v>36338</v>
          </cell>
          <cell r="Q1216" t="str">
            <v>FANCHON JANSSEN</v>
          </cell>
        </row>
        <row r="1217">
          <cell r="A1217" t="str">
            <v>K1D203306</v>
          </cell>
          <cell r="B1217" t="str">
            <v>K1D</v>
          </cell>
          <cell r="C1217" t="str">
            <v>S</v>
          </cell>
          <cell r="D1217" t="str">
            <v>N3</v>
          </cell>
          <cell r="E1217" t="str">
            <v>Kayak Club Angerien</v>
          </cell>
          <cell r="F1217" t="str">
            <v>1705</v>
          </cell>
          <cell r="G1217" t="str">
            <v>Comite Departemental Ck De Charente Maritime</v>
          </cell>
          <cell r="H1217" t="str">
            <v>1700</v>
          </cell>
          <cell r="I1217" t="str">
            <v>Comite Regional Nouvelle Aquitaine Ck</v>
          </cell>
          <cell r="J1217" t="str">
            <v>CR09</v>
          </cell>
          <cell r="K1217" t="str">
            <v>334.01</v>
          </cell>
          <cell r="L1217">
            <v>203306</v>
          </cell>
          <cell r="M1217" t="str">
            <v>BREGAZZI</v>
          </cell>
          <cell r="N1217" t="str">
            <v>ELLA</v>
          </cell>
          <cell r="O1217" t="str">
            <v>F</v>
          </cell>
          <cell r="P1217">
            <v>35264</v>
          </cell>
          <cell r="Q1217" t="str">
            <v>ELLA BREGAZZI</v>
          </cell>
        </row>
        <row r="1218">
          <cell r="A1218" t="str">
            <v>K1D204498</v>
          </cell>
          <cell r="B1218" t="str">
            <v>K1D</v>
          </cell>
          <cell r="C1218" t="str">
            <v>S</v>
          </cell>
          <cell r="D1218" t="str">
            <v>N2</v>
          </cell>
          <cell r="E1218" t="str">
            <v>Kayak Club De Metz</v>
          </cell>
          <cell r="F1218" t="str">
            <v>5704</v>
          </cell>
          <cell r="G1218" t="str">
            <v>Comite Departemental Ck De La Moselle</v>
          </cell>
          <cell r="H1218" t="str">
            <v>5700</v>
          </cell>
          <cell r="I1218" t="str">
            <v>Comite Regional Grand Est Ck</v>
          </cell>
          <cell r="J1218" t="str">
            <v>CR05</v>
          </cell>
          <cell r="K1218" t="str">
            <v>642.56</v>
          </cell>
          <cell r="L1218">
            <v>204498</v>
          </cell>
          <cell r="M1218" t="str">
            <v>WENDLING</v>
          </cell>
          <cell r="N1218" t="str">
            <v>ZELIE</v>
          </cell>
          <cell r="O1218" t="str">
            <v>F</v>
          </cell>
          <cell r="P1218">
            <v>35685</v>
          </cell>
          <cell r="Q1218" t="str">
            <v>ZELIE WENDLING</v>
          </cell>
        </row>
        <row r="1219">
          <cell r="A1219" t="str">
            <v>K1D209406</v>
          </cell>
          <cell r="B1219" t="str">
            <v>K1D</v>
          </cell>
          <cell r="C1219" t="str">
            <v>S</v>
          </cell>
          <cell r="D1219" t="str">
            <v>N3</v>
          </cell>
          <cell r="E1219" t="str">
            <v>Grenoble Alpes Canoe Kayak</v>
          </cell>
          <cell r="F1219" t="str">
            <v>3812</v>
          </cell>
          <cell r="G1219" t="str">
            <v>Comite Departemental Ck De L'isere</v>
          </cell>
          <cell r="H1219" t="str">
            <v>3800</v>
          </cell>
          <cell r="I1219" t="str">
            <v>Comite Regional Auvergne RhÔne Alpes Ck</v>
          </cell>
          <cell r="J1219" t="str">
            <v>CR01</v>
          </cell>
          <cell r="K1219" t="str">
            <v>687.94</v>
          </cell>
          <cell r="L1219">
            <v>209406</v>
          </cell>
          <cell r="M1219" t="str">
            <v>PIOT</v>
          </cell>
          <cell r="N1219" t="str">
            <v>JULIETTE</v>
          </cell>
          <cell r="O1219" t="str">
            <v>F</v>
          </cell>
          <cell r="P1219">
            <v>32959</v>
          </cell>
          <cell r="Q1219" t="str">
            <v>JULIETTE PIOT</v>
          </cell>
        </row>
        <row r="1220">
          <cell r="A1220" t="str">
            <v>K1D209573</v>
          </cell>
          <cell r="B1220" t="str">
            <v>K1D</v>
          </cell>
          <cell r="C1220" t="str">
            <v>S</v>
          </cell>
          <cell r="D1220" t="str">
            <v>N3</v>
          </cell>
          <cell r="E1220" t="str">
            <v>C.k.c. De L'ill Selestat</v>
          </cell>
          <cell r="F1220" t="str">
            <v>6715</v>
          </cell>
          <cell r="G1220" t="str">
            <v>Comite Departemental Ck Du Bas Rhin</v>
          </cell>
          <cell r="H1220" t="str">
            <v>6700</v>
          </cell>
          <cell r="I1220" t="str">
            <v>Comite Regional Grand Est Ck</v>
          </cell>
          <cell r="J1220" t="str">
            <v>CR05</v>
          </cell>
          <cell r="K1220" t="str">
            <v>682.13</v>
          </cell>
          <cell r="L1220">
            <v>209573</v>
          </cell>
          <cell r="M1220" t="str">
            <v>GRANDADAM</v>
          </cell>
          <cell r="N1220" t="str">
            <v>CELIA</v>
          </cell>
          <cell r="O1220" t="str">
            <v>F</v>
          </cell>
          <cell r="P1220">
            <v>36704</v>
          </cell>
          <cell r="Q1220" t="str">
            <v>CELIA GRANDADAM</v>
          </cell>
        </row>
        <row r="1221">
          <cell r="A1221" t="str">
            <v>K1D209903</v>
          </cell>
          <cell r="B1221" t="str">
            <v>K1D</v>
          </cell>
          <cell r="C1221" t="str">
            <v>S</v>
          </cell>
          <cell r="D1221" t="str">
            <v>N2</v>
          </cell>
          <cell r="E1221" t="str">
            <v>Niagara Canoe Kayak Club</v>
          </cell>
          <cell r="F1221" t="str">
            <v>9D02</v>
          </cell>
          <cell r="G1221" t="str">
            <v>Comite Departemental Ck De La Reunion</v>
          </cell>
          <cell r="H1221" t="str">
            <v>9D00</v>
          </cell>
          <cell r="I1221" t="str">
            <v>Comite Regional Reunion Ck</v>
          </cell>
          <cell r="J1221" t="str">
            <v>CR24</v>
          </cell>
          <cell r="K1221" t="str">
            <v>415.83</v>
          </cell>
          <cell r="L1221">
            <v>209903</v>
          </cell>
          <cell r="M1221" t="str">
            <v>HUGUES</v>
          </cell>
          <cell r="N1221" t="str">
            <v>ELENA</v>
          </cell>
          <cell r="O1221" t="str">
            <v>F</v>
          </cell>
          <cell r="P1221">
            <v>36972</v>
          </cell>
          <cell r="Q1221" t="str">
            <v>ELENA HUGUES</v>
          </cell>
        </row>
        <row r="1222">
          <cell r="A1222" t="str">
            <v>K1D210071</v>
          </cell>
          <cell r="B1222" t="str">
            <v>K1D</v>
          </cell>
          <cell r="C1222" t="str">
            <v>S</v>
          </cell>
          <cell r="D1222" t="str">
            <v>N1</v>
          </cell>
          <cell r="E1222" t="str">
            <v>Angouleme Canoe Kayak</v>
          </cell>
          <cell r="F1222" t="str">
            <v>1612</v>
          </cell>
          <cell r="G1222" t="str">
            <v>Comite Departemental Ck De La Charente</v>
          </cell>
          <cell r="H1222" t="str">
            <v>1600</v>
          </cell>
          <cell r="I1222" t="str">
            <v>Comite Regional Nouvelle Aquitaine Ck</v>
          </cell>
          <cell r="J1222" t="str">
            <v>CR09</v>
          </cell>
          <cell r="K1222" t="str">
            <v>208.21</v>
          </cell>
          <cell r="L1222">
            <v>210071</v>
          </cell>
          <cell r="M1222" t="str">
            <v>JOUBERT</v>
          </cell>
          <cell r="N1222" t="str">
            <v>PERRINE</v>
          </cell>
          <cell r="O1222" t="str">
            <v>F</v>
          </cell>
          <cell r="P1222">
            <v>37441</v>
          </cell>
          <cell r="Q1222" t="str">
            <v>PERRINE JOUBERT</v>
          </cell>
        </row>
        <row r="1223">
          <cell r="A1223" t="str">
            <v>K1D211807</v>
          </cell>
          <cell r="B1223" t="str">
            <v>K1D</v>
          </cell>
          <cell r="C1223" t="str">
            <v>S</v>
          </cell>
          <cell r="D1223" t="str">
            <v>N2</v>
          </cell>
          <cell r="E1223" t="str">
            <v>Muret Olympique C.k.</v>
          </cell>
          <cell r="F1223" t="str">
            <v>3112</v>
          </cell>
          <cell r="G1223" t="str">
            <v>Comite Departemental Ck De Haute Garonne</v>
          </cell>
          <cell r="H1223" t="str">
            <v>3100</v>
          </cell>
          <cell r="I1223" t="str">
            <v>Comite Regional Occitanie Ck</v>
          </cell>
          <cell r="J1223" t="str">
            <v>CR10</v>
          </cell>
          <cell r="K1223" t="str">
            <v>376.92</v>
          </cell>
          <cell r="L1223">
            <v>211807</v>
          </cell>
          <cell r="M1223" t="str">
            <v>DENAT</v>
          </cell>
          <cell r="N1223" t="str">
            <v>LISE</v>
          </cell>
          <cell r="O1223" t="str">
            <v>F</v>
          </cell>
          <cell r="P1223">
            <v>34823</v>
          </cell>
          <cell r="Q1223" t="str">
            <v>LISE DENAT</v>
          </cell>
        </row>
        <row r="1224">
          <cell r="A1224" t="str">
            <v>K1D212150</v>
          </cell>
          <cell r="B1224" t="str">
            <v>K1D</v>
          </cell>
          <cell r="C1224" t="str">
            <v>S</v>
          </cell>
          <cell r="D1224" t="str">
            <v>N2</v>
          </cell>
          <cell r="E1224" t="str">
            <v>C.k.c. Nancy Tomblaine</v>
          </cell>
          <cell r="F1224" t="str">
            <v>5408</v>
          </cell>
          <cell r="G1224" t="str">
            <v>Comite Departemental Ck De Meurthe Et Moselle</v>
          </cell>
          <cell r="H1224" t="str">
            <v>5400</v>
          </cell>
          <cell r="I1224" t="str">
            <v>Comite Regional Grand Est Ck</v>
          </cell>
          <cell r="J1224" t="str">
            <v>CR05</v>
          </cell>
          <cell r="K1224" t="str">
            <v>369.3</v>
          </cell>
          <cell r="L1224">
            <v>212150</v>
          </cell>
          <cell r="M1224" t="str">
            <v>BRUCHON</v>
          </cell>
          <cell r="N1224" t="str">
            <v>ZOE</v>
          </cell>
          <cell r="O1224" t="str">
            <v>F</v>
          </cell>
          <cell r="P1224">
            <v>36683</v>
          </cell>
          <cell r="Q1224" t="str">
            <v>ZOE BRUCHON</v>
          </cell>
        </row>
        <row r="1225">
          <cell r="A1225" t="str">
            <v>K1D212285</v>
          </cell>
          <cell r="B1225" t="str">
            <v>K1D</v>
          </cell>
          <cell r="C1225" t="str">
            <v>S</v>
          </cell>
          <cell r="D1225" t="str">
            <v>N3</v>
          </cell>
          <cell r="E1225" t="str">
            <v>Eau Vive Embrun</v>
          </cell>
          <cell r="F1225" t="str">
            <v>0504</v>
          </cell>
          <cell r="G1225" t="str">
            <v>Comite Departemental Ck Des Hautes Alpes</v>
          </cell>
          <cell r="H1225" t="str">
            <v>0500</v>
          </cell>
          <cell r="I1225" t="str">
            <v>Comite Provence Alpes Cote D'azur De Canoe Kayak</v>
          </cell>
          <cell r="J1225" t="str">
            <v>CR12</v>
          </cell>
          <cell r="K1225" t="str">
            <v>1134.02</v>
          </cell>
          <cell r="L1225">
            <v>212285</v>
          </cell>
          <cell r="M1225" t="str">
            <v>FORTIN</v>
          </cell>
          <cell r="N1225" t="str">
            <v>MARIE</v>
          </cell>
          <cell r="O1225" t="str">
            <v>F</v>
          </cell>
          <cell r="P1225">
            <v>34762</v>
          </cell>
          <cell r="Q1225" t="str">
            <v>MARIE FORTIN</v>
          </cell>
        </row>
        <row r="1226">
          <cell r="A1226" t="str">
            <v>K1D212629</v>
          </cell>
          <cell r="B1226" t="str">
            <v>K1D</v>
          </cell>
          <cell r="C1226" t="str">
            <v>S</v>
          </cell>
          <cell r="D1226" t="str">
            <v>N2</v>
          </cell>
          <cell r="E1226" t="str">
            <v>Torcy Canoe Kayak</v>
          </cell>
          <cell r="F1226" t="str">
            <v>7705</v>
          </cell>
          <cell r="G1226" t="str">
            <v>Comite Departemental Ck De Seine Et Marne</v>
          </cell>
          <cell r="H1226" t="str">
            <v>7700</v>
          </cell>
          <cell r="I1226" t="str">
            <v>Comite Regional Ile De France Ck</v>
          </cell>
          <cell r="J1226" t="str">
            <v>CR07</v>
          </cell>
          <cell r="K1226" t="str">
            <v>305.03</v>
          </cell>
          <cell r="L1226">
            <v>212629</v>
          </cell>
          <cell r="M1226" t="str">
            <v>DELAHAYE</v>
          </cell>
          <cell r="N1226" t="str">
            <v>EMILIE</v>
          </cell>
          <cell r="O1226" t="str">
            <v>F</v>
          </cell>
          <cell r="P1226">
            <v>35628</v>
          </cell>
          <cell r="Q1226" t="str">
            <v>EMILIE DELAHAYE</v>
          </cell>
        </row>
        <row r="1227">
          <cell r="A1227" t="str">
            <v>K1D212669</v>
          </cell>
          <cell r="B1227" t="str">
            <v>K1D</v>
          </cell>
          <cell r="C1227" t="str">
            <v>S</v>
          </cell>
          <cell r="D1227" t="str">
            <v>N1</v>
          </cell>
          <cell r="E1227" t="str">
            <v>Pau Canoe-kayak Club Universitaire</v>
          </cell>
          <cell r="F1227" t="str">
            <v>6411</v>
          </cell>
          <cell r="G1227" t="str">
            <v>Comite Departemental Ck Des Pyrenees Atlantiques</v>
          </cell>
          <cell r="H1227" t="str">
            <v>6400</v>
          </cell>
          <cell r="I1227" t="str">
            <v>Comite Regional Nouvelle Aquitaine Ck</v>
          </cell>
          <cell r="J1227" t="str">
            <v>CR09</v>
          </cell>
          <cell r="K1227" t="str">
            <v>61.5</v>
          </cell>
          <cell r="L1227">
            <v>212669</v>
          </cell>
          <cell r="M1227" t="str">
            <v>DELASSUS</v>
          </cell>
          <cell r="N1227" t="str">
            <v>DORIANE</v>
          </cell>
          <cell r="O1227" t="str">
            <v>F</v>
          </cell>
          <cell r="P1227">
            <v>37577</v>
          </cell>
          <cell r="Q1227" t="str">
            <v>DORIANE DELASSUS</v>
          </cell>
        </row>
        <row r="1228">
          <cell r="A1228" t="str">
            <v>K1D213907</v>
          </cell>
          <cell r="B1228" t="str">
            <v>K1D</v>
          </cell>
          <cell r="C1228" t="str">
            <v>S</v>
          </cell>
          <cell r="D1228" t="str">
            <v>N1</v>
          </cell>
          <cell r="E1228" t="str">
            <v>Canoe Kayak Montreuil</v>
          </cell>
          <cell r="F1228" t="str">
            <v>6205</v>
          </cell>
          <cell r="G1228" t="str">
            <v>Comite Departemental Ck  Du Pas De Calais</v>
          </cell>
          <cell r="H1228" t="str">
            <v>6200</v>
          </cell>
          <cell r="I1228" t="str">
            <v>Comite Regional Hauts De France Ck</v>
          </cell>
          <cell r="J1228" t="str">
            <v>CR06</v>
          </cell>
          <cell r="K1228" t="str">
            <v>9999</v>
          </cell>
          <cell r="L1228">
            <v>213907</v>
          </cell>
          <cell r="M1228" t="str">
            <v>DUBOC</v>
          </cell>
          <cell r="N1228" t="str">
            <v>TIPHAINE</v>
          </cell>
          <cell r="O1228" t="str">
            <v>F</v>
          </cell>
          <cell r="P1228">
            <v>36456</v>
          </cell>
          <cell r="Q1228" t="str">
            <v>TIPHAINE DUBOC</v>
          </cell>
        </row>
        <row r="1229">
          <cell r="A1229" t="str">
            <v>K1D214796</v>
          </cell>
          <cell r="B1229" t="str">
            <v>K1D</v>
          </cell>
          <cell r="C1229" t="str">
            <v>S</v>
          </cell>
          <cell r="D1229" t="str">
            <v>Reg</v>
          </cell>
          <cell r="E1229" t="str">
            <v>Club Canoe Kayak Guerledan</v>
          </cell>
          <cell r="F1229" t="str">
            <v>2208</v>
          </cell>
          <cell r="G1229" t="str">
            <v>Comite Departemental Ck Cotes D'armor</v>
          </cell>
          <cell r="H1229" t="str">
            <v>2200</v>
          </cell>
          <cell r="I1229" t="str">
            <v>Comite Regional Bretagne Ck</v>
          </cell>
          <cell r="J1229" t="str">
            <v>CR03</v>
          </cell>
          <cell r="K1229" t="str">
            <v>2056.51</v>
          </cell>
          <cell r="L1229">
            <v>214796</v>
          </cell>
          <cell r="M1229" t="str">
            <v>GUILLEMOT</v>
          </cell>
          <cell r="N1229" t="str">
            <v>MORGANE</v>
          </cell>
          <cell r="O1229" t="str">
            <v>F</v>
          </cell>
          <cell r="P1229">
            <v>35082</v>
          </cell>
          <cell r="Q1229" t="str">
            <v>MORGANE GUILLEMOT</v>
          </cell>
        </row>
        <row r="1230">
          <cell r="A1230" t="str">
            <v>K1D214894</v>
          </cell>
          <cell r="B1230" t="str">
            <v>K1D</v>
          </cell>
          <cell r="C1230" t="str">
            <v>S</v>
          </cell>
          <cell r="D1230" t="str">
            <v>N2</v>
          </cell>
          <cell r="E1230" t="str">
            <v xml:space="preserve">Plumeliau Canoe Kayak </v>
          </cell>
          <cell r="F1230" t="str">
            <v>5605</v>
          </cell>
          <cell r="G1230" t="str">
            <v>Comite Departemental Ck Du Morbihan</v>
          </cell>
          <cell r="H1230" t="str">
            <v>5600</v>
          </cell>
          <cell r="I1230" t="str">
            <v>Comite Regional Bretagne Ck</v>
          </cell>
          <cell r="J1230" t="str">
            <v>CR03</v>
          </cell>
          <cell r="K1230" t="str">
            <v>453.06</v>
          </cell>
          <cell r="L1230">
            <v>214894</v>
          </cell>
          <cell r="M1230" t="str">
            <v>LE CORRE</v>
          </cell>
          <cell r="N1230" t="str">
            <v>MAELA</v>
          </cell>
          <cell r="O1230" t="str">
            <v>F</v>
          </cell>
          <cell r="P1230">
            <v>36149</v>
          </cell>
          <cell r="Q1230" t="str">
            <v>MAELA LE CORRE</v>
          </cell>
        </row>
        <row r="1231">
          <cell r="A1231" t="str">
            <v>K1D220368</v>
          </cell>
          <cell r="B1231" t="str">
            <v>K1D</v>
          </cell>
          <cell r="C1231" t="str">
            <v>S</v>
          </cell>
          <cell r="D1231" t="str">
            <v>N1</v>
          </cell>
          <cell r="E1231" t="str">
            <v>Canoe Kayak Haute Isere</v>
          </cell>
          <cell r="F1231" t="str">
            <v>7304</v>
          </cell>
          <cell r="G1231" t="str">
            <v>Comite Departemental Ck De La Savoie</v>
          </cell>
          <cell r="H1231" t="str">
            <v>7300</v>
          </cell>
          <cell r="I1231" t="str">
            <v>Comite Regional Auvergne RhÔne Alpes Ck</v>
          </cell>
          <cell r="J1231" t="str">
            <v>CR01</v>
          </cell>
          <cell r="K1231" t="str">
            <v>228.04</v>
          </cell>
          <cell r="L1231">
            <v>220368</v>
          </cell>
          <cell r="M1231" t="str">
            <v>SILVIN</v>
          </cell>
          <cell r="N1231" t="str">
            <v>MARIE AMELIE</v>
          </cell>
          <cell r="O1231" t="str">
            <v>F</v>
          </cell>
          <cell r="P1231">
            <v>37718</v>
          </cell>
          <cell r="Q1231" t="str">
            <v>MARIE AMELIE SILVIN</v>
          </cell>
        </row>
        <row r="1232">
          <cell r="A1232" t="str">
            <v>K1D223703</v>
          </cell>
          <cell r="B1232" t="str">
            <v>K1D</v>
          </cell>
          <cell r="C1232" t="str">
            <v>S</v>
          </cell>
          <cell r="D1232" t="str">
            <v>N2</v>
          </cell>
          <cell r="E1232" t="str">
            <v>Torcy Canoe Kayak</v>
          </cell>
          <cell r="F1232" t="str">
            <v>7705</v>
          </cell>
          <cell r="G1232" t="str">
            <v>Comite Departemental Ck De Seine Et Marne</v>
          </cell>
          <cell r="H1232" t="str">
            <v>7700</v>
          </cell>
          <cell r="I1232" t="str">
            <v>Comite Regional Ile De France Ck</v>
          </cell>
          <cell r="J1232" t="str">
            <v>CR07</v>
          </cell>
          <cell r="K1232" t="str">
            <v>419.46</v>
          </cell>
          <cell r="L1232">
            <v>223703</v>
          </cell>
          <cell r="M1232" t="str">
            <v>LHOMME</v>
          </cell>
          <cell r="N1232" t="str">
            <v>EMILIE</v>
          </cell>
          <cell r="O1232" t="str">
            <v>F</v>
          </cell>
          <cell r="P1232">
            <v>35813</v>
          </cell>
          <cell r="Q1232" t="str">
            <v>EMILIE LHOMME</v>
          </cell>
        </row>
        <row r="1233">
          <cell r="A1233" t="str">
            <v>K1D223913</v>
          </cell>
          <cell r="B1233" t="str">
            <v>K1D</v>
          </cell>
          <cell r="C1233" t="str">
            <v>S</v>
          </cell>
          <cell r="D1233" t="str">
            <v>N1</v>
          </cell>
          <cell r="E1233" t="str">
            <v>Pau Canoe-kayak Club Universitaire</v>
          </cell>
          <cell r="F1233" t="str">
            <v>6411</v>
          </cell>
          <cell r="G1233" t="str">
            <v>Comite Departemental Ck Des Pyrenees Atlantiques</v>
          </cell>
          <cell r="H1233" t="str">
            <v>6400</v>
          </cell>
          <cell r="I1233" t="str">
            <v>Comite Regional Nouvelle Aquitaine Ck</v>
          </cell>
          <cell r="J1233" t="str">
            <v>CR09</v>
          </cell>
          <cell r="K1233" t="str">
            <v>67.83</v>
          </cell>
          <cell r="L1233">
            <v>223913</v>
          </cell>
          <cell r="M1233" t="str">
            <v>PRIGENT</v>
          </cell>
          <cell r="N1233" t="str">
            <v>ROMANE</v>
          </cell>
          <cell r="O1233" t="str">
            <v>F</v>
          </cell>
          <cell r="P1233">
            <v>36251</v>
          </cell>
          <cell r="Q1233" t="str">
            <v>ROMANE PRIGENT</v>
          </cell>
        </row>
        <row r="1234">
          <cell r="A1234" t="str">
            <v>K1D224252</v>
          </cell>
          <cell r="B1234" t="str">
            <v>K1D</v>
          </cell>
          <cell r="C1234" t="str">
            <v>S</v>
          </cell>
          <cell r="D1234" t="str">
            <v>N2</v>
          </cell>
          <cell r="E1234" t="str">
            <v>Pau Canoe-kayak Club Universitaire</v>
          </cell>
          <cell r="F1234" t="str">
            <v>6411</v>
          </cell>
          <cell r="G1234" t="str">
            <v>Comite Departemental Ck Des Pyrenees Atlantiques</v>
          </cell>
          <cell r="H1234" t="str">
            <v>6400</v>
          </cell>
          <cell r="I1234" t="str">
            <v>Comite Regional Nouvelle Aquitaine Ck</v>
          </cell>
          <cell r="J1234" t="str">
            <v>CR09</v>
          </cell>
          <cell r="K1234" t="str">
            <v>9999</v>
          </cell>
          <cell r="L1234">
            <v>224252</v>
          </cell>
          <cell r="M1234" t="str">
            <v>DEGREMONT</v>
          </cell>
          <cell r="N1234" t="str">
            <v>ALIXE</v>
          </cell>
          <cell r="O1234" t="str">
            <v>F</v>
          </cell>
          <cell r="P1234">
            <v>36629</v>
          </cell>
          <cell r="Q1234" t="str">
            <v>ALIXE DEGREMONT</v>
          </cell>
        </row>
        <row r="1235">
          <cell r="A1235" t="str">
            <v>K1D225289</v>
          </cell>
          <cell r="B1235" t="str">
            <v>K1D</v>
          </cell>
          <cell r="C1235" t="str">
            <v>S</v>
          </cell>
          <cell r="D1235" t="str">
            <v>N1</v>
          </cell>
          <cell r="E1235" t="str">
            <v>Canoe Kayak Tain Tournon</v>
          </cell>
          <cell r="F1235" t="str">
            <v>0703</v>
          </cell>
          <cell r="G1235" t="str">
            <v>Comite Departemental Ck De L'ardeche</v>
          </cell>
          <cell r="H1235" t="str">
            <v>0700</v>
          </cell>
          <cell r="I1235" t="str">
            <v>Comite Regional Auvergne RhÔne Alpes Ck</v>
          </cell>
          <cell r="J1235" t="str">
            <v>CR01</v>
          </cell>
          <cell r="K1235" t="str">
            <v>146.38</v>
          </cell>
          <cell r="L1235">
            <v>225289</v>
          </cell>
          <cell r="M1235" t="str">
            <v>ALBERTI</v>
          </cell>
          <cell r="N1235" t="str">
            <v>ANOUK</v>
          </cell>
          <cell r="O1235" t="str">
            <v>F</v>
          </cell>
          <cell r="P1235">
            <v>37482</v>
          </cell>
          <cell r="Q1235" t="str">
            <v>ANOUK ALBERTI</v>
          </cell>
        </row>
        <row r="1236">
          <cell r="A1236" t="str">
            <v>K1D225966</v>
          </cell>
          <cell r="B1236" t="str">
            <v>K1D</v>
          </cell>
          <cell r="C1236" t="str">
            <v>S</v>
          </cell>
          <cell r="D1236" t="str">
            <v>Reg</v>
          </cell>
          <cell r="E1236" t="str">
            <v xml:space="preserve">Plumeliau Canoe Kayak </v>
          </cell>
          <cell r="F1236" t="str">
            <v>5605</v>
          </cell>
          <cell r="G1236" t="str">
            <v>Comite Departemental Ck Du Morbihan</v>
          </cell>
          <cell r="H1236" t="str">
            <v>5600</v>
          </cell>
          <cell r="I1236" t="str">
            <v>Comite Regional Bretagne Ck</v>
          </cell>
          <cell r="J1236" t="str">
            <v>CR03</v>
          </cell>
          <cell r="K1236" t="str">
            <v>793.45</v>
          </cell>
          <cell r="L1236">
            <v>225966</v>
          </cell>
          <cell r="M1236" t="str">
            <v>QUILLERE</v>
          </cell>
          <cell r="N1236" t="str">
            <v>JANN</v>
          </cell>
          <cell r="O1236" t="str">
            <v>F</v>
          </cell>
          <cell r="P1236">
            <v>37125</v>
          </cell>
          <cell r="Q1236" t="str">
            <v>JANN QUILLERE</v>
          </cell>
        </row>
        <row r="1237">
          <cell r="A1237" t="str">
            <v>K1D233579</v>
          </cell>
          <cell r="B1237" t="str">
            <v>K1D</v>
          </cell>
          <cell r="C1237" t="str">
            <v>S</v>
          </cell>
          <cell r="D1237" t="str">
            <v>N3</v>
          </cell>
          <cell r="E1237" t="str">
            <v>Canoe Kayak Club Cessenon</v>
          </cell>
          <cell r="F1237" t="str">
            <v>3405</v>
          </cell>
          <cell r="G1237" t="str">
            <v>Comite Departemental Ck De L'herault</v>
          </cell>
          <cell r="H1237" t="str">
            <v>3400</v>
          </cell>
          <cell r="I1237" t="str">
            <v>Comite Regional Occitanie Ck</v>
          </cell>
          <cell r="J1237" t="str">
            <v>CR10</v>
          </cell>
          <cell r="K1237" t="str">
            <v>463.56</v>
          </cell>
          <cell r="L1237">
            <v>233579</v>
          </cell>
          <cell r="M1237" t="str">
            <v>IZAC</v>
          </cell>
          <cell r="N1237" t="str">
            <v>MARINE</v>
          </cell>
          <cell r="O1237" t="str">
            <v>F</v>
          </cell>
          <cell r="P1237">
            <v>35151</v>
          </cell>
          <cell r="Q1237" t="str">
            <v>MARINE IZAC</v>
          </cell>
        </row>
        <row r="1238">
          <cell r="A1238" t="str">
            <v>K1D236353</v>
          </cell>
          <cell r="B1238" t="str">
            <v>K1D</v>
          </cell>
          <cell r="C1238" t="str">
            <v>S</v>
          </cell>
          <cell r="D1238" t="str">
            <v>N2</v>
          </cell>
          <cell r="E1238" t="str">
            <v>Club Canoe Kayak Vienne</v>
          </cell>
          <cell r="F1238" t="str">
            <v>3804</v>
          </cell>
          <cell r="G1238" t="str">
            <v>Comite Departemental Ck De L'isere</v>
          </cell>
          <cell r="H1238" t="str">
            <v>3800</v>
          </cell>
          <cell r="I1238" t="str">
            <v>Comite Regional Auvergne RhÔne Alpes Ck</v>
          </cell>
          <cell r="J1238" t="str">
            <v>CR01</v>
          </cell>
          <cell r="K1238" t="str">
            <v>430.26</v>
          </cell>
          <cell r="L1238">
            <v>236353</v>
          </cell>
          <cell r="M1238" t="str">
            <v>ARMANI</v>
          </cell>
          <cell r="N1238" t="str">
            <v>EMILIE</v>
          </cell>
          <cell r="O1238" t="str">
            <v>F</v>
          </cell>
          <cell r="P1238">
            <v>36741</v>
          </cell>
          <cell r="Q1238" t="str">
            <v>EMILIE ARMANI</v>
          </cell>
        </row>
        <row r="1239">
          <cell r="A1239" t="str">
            <v>K1D236358</v>
          </cell>
          <cell r="B1239" t="str">
            <v>K1D</v>
          </cell>
          <cell r="C1239" t="str">
            <v>S</v>
          </cell>
          <cell r="D1239" t="str">
            <v>N1</v>
          </cell>
          <cell r="E1239" t="str">
            <v>La Plagne Eaux Vives</v>
          </cell>
          <cell r="F1239" t="str">
            <v>7308</v>
          </cell>
          <cell r="G1239" t="str">
            <v>Comite Departemental Ck De La Savoie</v>
          </cell>
          <cell r="H1239" t="str">
            <v>7300</v>
          </cell>
          <cell r="I1239" t="str">
            <v>Comite Regional Auvergne RhÔne Alpes Ck</v>
          </cell>
          <cell r="J1239" t="str">
            <v>CR01</v>
          </cell>
          <cell r="K1239" t="str">
            <v>248.89</v>
          </cell>
          <cell r="L1239">
            <v>236358</v>
          </cell>
          <cell r="M1239" t="str">
            <v>FERRARIS</v>
          </cell>
          <cell r="N1239" t="str">
            <v>ZELIE</v>
          </cell>
          <cell r="O1239" t="str">
            <v>F</v>
          </cell>
          <cell r="P1239">
            <v>38627</v>
          </cell>
          <cell r="Q1239" t="str">
            <v>ZELIE FERRARIS</v>
          </cell>
        </row>
        <row r="1240">
          <cell r="A1240" t="str">
            <v>K1D236965</v>
          </cell>
          <cell r="B1240" t="str">
            <v>K1D</v>
          </cell>
          <cell r="C1240" t="str">
            <v>S</v>
          </cell>
          <cell r="D1240" t="str">
            <v>N2</v>
          </cell>
          <cell r="E1240" t="str">
            <v>Kayak Club De Rennes</v>
          </cell>
          <cell r="F1240" t="str">
            <v>3503</v>
          </cell>
          <cell r="G1240" t="str">
            <v>Comite Departemental Ck D'ille Et Vilaine</v>
          </cell>
          <cell r="H1240" t="str">
            <v>3500</v>
          </cell>
          <cell r="I1240" t="str">
            <v>Comite Regional Bretagne Ck</v>
          </cell>
          <cell r="J1240" t="str">
            <v>CR03</v>
          </cell>
          <cell r="K1240" t="str">
            <v>9999</v>
          </cell>
          <cell r="L1240">
            <v>236965</v>
          </cell>
          <cell r="M1240" t="str">
            <v>GRANGEON</v>
          </cell>
          <cell r="N1240" t="str">
            <v>MARION</v>
          </cell>
          <cell r="O1240" t="str">
            <v>F</v>
          </cell>
          <cell r="P1240">
            <v>36561</v>
          </cell>
          <cell r="Q1240" t="str">
            <v>MARION GRANGEON</v>
          </cell>
        </row>
        <row r="1241">
          <cell r="A1241" t="str">
            <v>K1D238716</v>
          </cell>
          <cell r="B1241" t="str">
            <v>K1D</v>
          </cell>
          <cell r="C1241" t="str">
            <v>S</v>
          </cell>
          <cell r="D1241" t="str">
            <v>N2</v>
          </cell>
          <cell r="E1241" t="str">
            <v>C.k.c. Nancy Tomblaine</v>
          </cell>
          <cell r="F1241" t="str">
            <v>5408</v>
          </cell>
          <cell r="G1241" t="str">
            <v>Comite Departemental Ck De Meurthe Et Moselle</v>
          </cell>
          <cell r="H1241" t="str">
            <v>5400</v>
          </cell>
          <cell r="I1241" t="str">
            <v>Comite Regional Grand Est Ck</v>
          </cell>
          <cell r="J1241" t="str">
            <v>CR05</v>
          </cell>
          <cell r="K1241" t="str">
            <v>414.21</v>
          </cell>
          <cell r="L1241">
            <v>238716</v>
          </cell>
          <cell r="M1241" t="str">
            <v>BUDZINSKI</v>
          </cell>
          <cell r="N1241" t="str">
            <v>JULIA</v>
          </cell>
          <cell r="O1241" t="str">
            <v>F</v>
          </cell>
          <cell r="P1241">
            <v>36214</v>
          </cell>
          <cell r="Q1241" t="str">
            <v>JULIA BUDZINSKI</v>
          </cell>
        </row>
        <row r="1242">
          <cell r="A1242" t="str">
            <v>K1D240217</v>
          </cell>
          <cell r="B1242" t="str">
            <v>K1D</v>
          </cell>
          <cell r="C1242" t="str">
            <v>S</v>
          </cell>
          <cell r="D1242" t="str">
            <v>N2</v>
          </cell>
          <cell r="E1242" t="str">
            <v>Canoe Kayak De Quimperle</v>
          </cell>
          <cell r="F1242" t="str">
            <v>2904</v>
          </cell>
          <cell r="G1242" t="str">
            <v>Comite Departemental Ck Du Finistere</v>
          </cell>
          <cell r="H1242" t="str">
            <v>2900</v>
          </cell>
          <cell r="I1242" t="str">
            <v>Comite Regional Bretagne Ck</v>
          </cell>
          <cell r="J1242" t="str">
            <v>CR03</v>
          </cell>
          <cell r="K1242" t="str">
            <v>314.69</v>
          </cell>
          <cell r="L1242">
            <v>240217</v>
          </cell>
          <cell r="M1242" t="str">
            <v>MARCHAND</v>
          </cell>
          <cell r="N1242" t="str">
            <v>EVA</v>
          </cell>
          <cell r="O1242" t="str">
            <v>F</v>
          </cell>
          <cell r="P1242">
            <v>37665</v>
          </cell>
          <cell r="Q1242" t="str">
            <v>EVA MARCHAND</v>
          </cell>
        </row>
        <row r="1243">
          <cell r="A1243" t="str">
            <v>K1D240444</v>
          </cell>
          <cell r="B1243" t="str">
            <v>K1D</v>
          </cell>
          <cell r="C1243" t="str">
            <v>V1</v>
          </cell>
          <cell r="D1243" t="str">
            <v>N3</v>
          </cell>
          <cell r="E1243" t="str">
            <v>Montpellier Eaux Vives</v>
          </cell>
          <cell r="F1243" t="str">
            <v>3421</v>
          </cell>
          <cell r="G1243" t="str">
            <v>Comite Departemental Ck De L'herault</v>
          </cell>
          <cell r="H1243" t="str">
            <v>3400</v>
          </cell>
          <cell r="I1243" t="str">
            <v>Comite Regional Occitanie Ck</v>
          </cell>
          <cell r="J1243" t="str">
            <v>CR10</v>
          </cell>
          <cell r="K1243" t="str">
            <v>653.46</v>
          </cell>
          <cell r="L1243">
            <v>240444</v>
          </cell>
          <cell r="M1243" t="str">
            <v>MERLET</v>
          </cell>
          <cell r="N1243" t="str">
            <v>HELENE</v>
          </cell>
          <cell r="O1243" t="str">
            <v>F</v>
          </cell>
          <cell r="P1243">
            <v>32534</v>
          </cell>
          <cell r="Q1243" t="str">
            <v>HELENE MERLET</v>
          </cell>
        </row>
        <row r="1244">
          <cell r="A1244" t="str">
            <v>K1D241856</v>
          </cell>
          <cell r="B1244" t="str">
            <v>K1D</v>
          </cell>
          <cell r="C1244" t="str">
            <v>S</v>
          </cell>
          <cell r="D1244" t="str">
            <v>N1</v>
          </cell>
          <cell r="E1244" t="str">
            <v>Golbey Epinal St Nabord</v>
          </cell>
          <cell r="F1244" t="str">
            <v>8803</v>
          </cell>
          <cell r="G1244" t="str">
            <v>Comite Departemental Ck Des Vosges</v>
          </cell>
          <cell r="H1244" t="str">
            <v>8800</v>
          </cell>
          <cell r="I1244" t="str">
            <v>Comite Regional Grand Est Ck</v>
          </cell>
          <cell r="J1244" t="str">
            <v>CR05</v>
          </cell>
          <cell r="K1244" t="str">
            <v>239.36</v>
          </cell>
          <cell r="L1244">
            <v>241856</v>
          </cell>
          <cell r="M1244" t="str">
            <v>GONSETH</v>
          </cell>
          <cell r="N1244" t="str">
            <v>IANA</v>
          </cell>
          <cell r="O1244" t="str">
            <v>F</v>
          </cell>
          <cell r="P1244">
            <v>38414</v>
          </cell>
          <cell r="Q1244" t="str">
            <v>IANA GONSETH</v>
          </cell>
        </row>
        <row r="1245">
          <cell r="A1245" t="str">
            <v>K1D242003</v>
          </cell>
          <cell r="B1245" t="str">
            <v>K1D</v>
          </cell>
          <cell r="C1245" t="str">
            <v>S</v>
          </cell>
          <cell r="D1245" t="str">
            <v>N1</v>
          </cell>
          <cell r="E1245" t="str">
            <v>Canoe Kayak Toulousain</v>
          </cell>
          <cell r="F1245" t="str">
            <v>3102</v>
          </cell>
          <cell r="G1245" t="str">
            <v>Comite Departemental Ck De Haute Garonne</v>
          </cell>
          <cell r="H1245" t="str">
            <v>3100</v>
          </cell>
          <cell r="I1245" t="str">
            <v>Comite Regional Occitanie Ck</v>
          </cell>
          <cell r="J1245" t="str">
            <v>CR10</v>
          </cell>
          <cell r="K1245" t="str">
            <v>132.1</v>
          </cell>
          <cell r="L1245">
            <v>242003</v>
          </cell>
          <cell r="M1245" t="str">
            <v>ROISIN</v>
          </cell>
          <cell r="N1245" t="str">
            <v>LAURENE</v>
          </cell>
          <cell r="O1245" t="str">
            <v>F</v>
          </cell>
          <cell r="P1245">
            <v>37004</v>
          </cell>
          <cell r="Q1245" t="str">
            <v>LAURENE ROISIN</v>
          </cell>
        </row>
        <row r="1246">
          <cell r="A1246" t="str">
            <v>K1D242579</v>
          </cell>
          <cell r="B1246" t="str">
            <v>K1D</v>
          </cell>
          <cell r="C1246" t="str">
            <v>S</v>
          </cell>
          <cell r="D1246" t="str">
            <v>N2</v>
          </cell>
          <cell r="E1246" t="str">
            <v>C.k.c. Nancy Tomblaine</v>
          </cell>
          <cell r="F1246" t="str">
            <v>5408</v>
          </cell>
          <cell r="G1246" t="str">
            <v>Comite Departemental Ck De Meurthe Et Moselle</v>
          </cell>
          <cell r="H1246" t="str">
            <v>5400</v>
          </cell>
          <cell r="I1246" t="str">
            <v>Comite Regional Grand Est Ck</v>
          </cell>
          <cell r="J1246" t="str">
            <v>CR05</v>
          </cell>
          <cell r="K1246" t="str">
            <v>442.41</v>
          </cell>
          <cell r="L1246">
            <v>242579</v>
          </cell>
          <cell r="M1246" t="str">
            <v>HUREZ</v>
          </cell>
          <cell r="N1246" t="str">
            <v>CAMILLE</v>
          </cell>
          <cell r="O1246" t="str">
            <v>F</v>
          </cell>
          <cell r="P1246">
            <v>35911</v>
          </cell>
          <cell r="Q1246" t="str">
            <v>CAMILLE HUREZ</v>
          </cell>
        </row>
        <row r="1247">
          <cell r="A1247" t="str">
            <v>K1D245110</v>
          </cell>
          <cell r="B1247" t="str">
            <v>K1D</v>
          </cell>
          <cell r="C1247" t="str">
            <v>S</v>
          </cell>
          <cell r="D1247" t="str">
            <v>N2</v>
          </cell>
          <cell r="E1247" t="str">
            <v>Ur Tipula</v>
          </cell>
          <cell r="F1247" t="str">
            <v>6427</v>
          </cell>
          <cell r="G1247" t="str">
            <v>Comite Departemental Ck Des Pyrenees Atlantiques</v>
          </cell>
          <cell r="H1247" t="str">
            <v>6400</v>
          </cell>
          <cell r="I1247" t="str">
            <v>Comite Regional Nouvelle Aquitaine Ck</v>
          </cell>
          <cell r="J1247" t="str">
            <v>CR09</v>
          </cell>
          <cell r="K1247" t="str">
            <v>9999</v>
          </cell>
          <cell r="L1247">
            <v>245110</v>
          </cell>
          <cell r="M1247" t="str">
            <v>ERDOIS</v>
          </cell>
          <cell r="N1247" t="str">
            <v>ELORRI</v>
          </cell>
          <cell r="O1247" t="str">
            <v>F</v>
          </cell>
          <cell r="P1247">
            <v>37214</v>
          </cell>
          <cell r="Q1247" t="str">
            <v>ELORRI ERDOIS</v>
          </cell>
        </row>
        <row r="1248">
          <cell r="A1248" t="str">
            <v>K1D247347</v>
          </cell>
          <cell r="B1248" t="str">
            <v>K1D</v>
          </cell>
          <cell r="C1248" t="str">
            <v>S</v>
          </cell>
          <cell r="D1248" t="str">
            <v>N1</v>
          </cell>
          <cell r="E1248" t="str">
            <v>Golbey Epinal St Nabord</v>
          </cell>
          <cell r="F1248" t="str">
            <v>8803</v>
          </cell>
          <cell r="G1248" t="str">
            <v>Comite Departemental Ck Des Vosges</v>
          </cell>
          <cell r="H1248" t="str">
            <v>8800</v>
          </cell>
          <cell r="I1248" t="str">
            <v>Comite Regional Grand Est Ck</v>
          </cell>
          <cell r="J1248" t="str">
            <v>CR05</v>
          </cell>
          <cell r="K1248" t="str">
            <v>103.39</v>
          </cell>
          <cell r="L1248">
            <v>247347</v>
          </cell>
          <cell r="M1248" t="str">
            <v>MARTIN-LAEMLE</v>
          </cell>
          <cell r="N1248" t="str">
            <v>ILONA</v>
          </cell>
          <cell r="O1248" t="str">
            <v>F</v>
          </cell>
          <cell r="P1248">
            <v>37766</v>
          </cell>
          <cell r="Q1248" t="str">
            <v>ILONA MARTIN-LAEMLE</v>
          </cell>
        </row>
        <row r="1249">
          <cell r="A1249" t="str">
            <v>K1D248135</v>
          </cell>
          <cell r="B1249" t="str">
            <v>K1D</v>
          </cell>
          <cell r="C1249" t="str">
            <v>S</v>
          </cell>
          <cell r="D1249" t="str">
            <v>N2</v>
          </cell>
          <cell r="E1249" t="str">
            <v>Canoe Kayak Club Cessenon</v>
          </cell>
          <cell r="F1249" t="str">
            <v>3405</v>
          </cell>
          <cell r="G1249" t="str">
            <v>Comite Departemental Ck De L'herault</v>
          </cell>
          <cell r="H1249" t="str">
            <v>3400</v>
          </cell>
          <cell r="I1249" t="str">
            <v>Comite Regional Occitanie Ck</v>
          </cell>
          <cell r="J1249" t="str">
            <v>CR10</v>
          </cell>
          <cell r="K1249" t="str">
            <v>247.71</v>
          </cell>
          <cell r="L1249">
            <v>248135</v>
          </cell>
          <cell r="M1249" t="str">
            <v>BACHELOT</v>
          </cell>
          <cell r="N1249" t="str">
            <v>MAEVA</v>
          </cell>
          <cell r="O1249" t="str">
            <v>F</v>
          </cell>
          <cell r="P1249">
            <v>37209</v>
          </cell>
          <cell r="Q1249" t="str">
            <v>MAEVA BACHELOT</v>
          </cell>
        </row>
        <row r="1250">
          <cell r="A1250" t="str">
            <v>K1D252825</v>
          </cell>
          <cell r="B1250" t="str">
            <v>K1D</v>
          </cell>
          <cell r="C1250" t="str">
            <v>S</v>
          </cell>
          <cell r="D1250" t="str">
            <v>N1</v>
          </cell>
          <cell r="E1250" t="str">
            <v>Red Star Club Champigny</v>
          </cell>
          <cell r="F1250" t="str">
            <v>9407</v>
          </cell>
          <cell r="G1250" t="str">
            <v>Comite Departemental Ck Du Val De Marne</v>
          </cell>
          <cell r="H1250" t="str">
            <v>9400</v>
          </cell>
          <cell r="I1250" t="str">
            <v>Comite Regional Ile De France Ck</v>
          </cell>
          <cell r="J1250" t="str">
            <v>CR07</v>
          </cell>
          <cell r="K1250" t="str">
            <v>439.18</v>
          </cell>
          <cell r="L1250">
            <v>252825</v>
          </cell>
          <cell r="M1250" t="str">
            <v>BARBOSA</v>
          </cell>
          <cell r="N1250" t="str">
            <v>NELIA</v>
          </cell>
          <cell r="O1250" t="str">
            <v>F</v>
          </cell>
          <cell r="P1250">
            <v>36076</v>
          </cell>
          <cell r="Q1250" t="str">
            <v>NELIA BARBOSA</v>
          </cell>
        </row>
        <row r="1251">
          <cell r="A1251" t="str">
            <v>K1D252921</v>
          </cell>
          <cell r="B1251" t="str">
            <v>K1D</v>
          </cell>
          <cell r="C1251" t="str">
            <v>S</v>
          </cell>
          <cell r="D1251" t="str">
            <v>N2</v>
          </cell>
          <cell r="E1251" t="str">
            <v>Canoe Kayak Val De Risle</v>
          </cell>
          <cell r="F1251" t="str">
            <v>2712</v>
          </cell>
          <cell r="G1251" t="str">
            <v>Comite Departemental Ck De L'eure</v>
          </cell>
          <cell r="H1251" t="str">
            <v>2700</v>
          </cell>
          <cell r="I1251" t="str">
            <v>Comite Regional Normandie Ck</v>
          </cell>
          <cell r="J1251" t="str">
            <v>CR08</v>
          </cell>
          <cell r="K1251" t="str">
            <v>590.66</v>
          </cell>
          <cell r="L1251">
            <v>252921</v>
          </cell>
          <cell r="M1251" t="str">
            <v>GAUTRELET</v>
          </cell>
          <cell r="N1251" t="str">
            <v>LISON</v>
          </cell>
          <cell r="O1251" t="str">
            <v>F</v>
          </cell>
          <cell r="P1251">
            <v>37551</v>
          </cell>
          <cell r="Q1251" t="str">
            <v>LISON GAUTRELET</v>
          </cell>
        </row>
        <row r="1252">
          <cell r="A1252" t="str">
            <v>K1D253104</v>
          </cell>
          <cell r="B1252" t="str">
            <v>K1D</v>
          </cell>
          <cell r="C1252" t="str">
            <v>S</v>
          </cell>
          <cell r="D1252" t="str">
            <v>N3</v>
          </cell>
          <cell r="E1252" t="str">
            <v>Les Alligators - Landerneau</v>
          </cell>
          <cell r="F1252" t="str">
            <v>2912</v>
          </cell>
          <cell r="G1252" t="str">
            <v>Comite Departemental Ck Du Finistere</v>
          </cell>
          <cell r="H1252" t="str">
            <v>2900</v>
          </cell>
          <cell r="I1252" t="str">
            <v>Comite Regional Bretagne Ck</v>
          </cell>
          <cell r="J1252" t="str">
            <v>CR03</v>
          </cell>
          <cell r="K1252" t="str">
            <v>395.6</v>
          </cell>
          <cell r="L1252">
            <v>253104</v>
          </cell>
          <cell r="M1252" t="str">
            <v>GRANGEON</v>
          </cell>
          <cell r="N1252" t="str">
            <v>CLARA</v>
          </cell>
          <cell r="O1252" t="str">
            <v>F</v>
          </cell>
          <cell r="P1252">
            <v>37774</v>
          </cell>
          <cell r="Q1252" t="str">
            <v>CLARA GRANGEON</v>
          </cell>
        </row>
        <row r="1253">
          <cell r="A1253" t="str">
            <v>K1D254044</v>
          </cell>
          <cell r="B1253" t="str">
            <v>K1D</v>
          </cell>
          <cell r="C1253" t="str">
            <v>S</v>
          </cell>
          <cell r="D1253" t="str">
            <v>N3</v>
          </cell>
          <cell r="E1253" t="str">
            <v>Les Alligators - Landerneau</v>
          </cell>
          <cell r="F1253" t="str">
            <v>2912</v>
          </cell>
          <cell r="G1253" t="str">
            <v>Comite Departemental Ck Du Finistere</v>
          </cell>
          <cell r="H1253" t="str">
            <v>2900</v>
          </cell>
          <cell r="I1253" t="str">
            <v>Comite Regional Bretagne Ck</v>
          </cell>
          <cell r="J1253" t="str">
            <v>CR03</v>
          </cell>
          <cell r="K1253" t="str">
            <v>638.88</v>
          </cell>
          <cell r="L1253">
            <v>254044</v>
          </cell>
          <cell r="M1253" t="str">
            <v>HALL</v>
          </cell>
          <cell r="N1253" t="str">
            <v>GWENDOLINE</v>
          </cell>
          <cell r="O1253" t="str">
            <v>F</v>
          </cell>
          <cell r="P1253">
            <v>37016</v>
          </cell>
          <cell r="Q1253" t="str">
            <v>GWENDOLINE HALL</v>
          </cell>
        </row>
        <row r="1254">
          <cell r="A1254" t="str">
            <v>K1D254095</v>
          </cell>
          <cell r="B1254" t="str">
            <v>K1D</v>
          </cell>
          <cell r="C1254" t="str">
            <v>S</v>
          </cell>
          <cell r="D1254" t="str">
            <v>N2</v>
          </cell>
          <cell r="E1254" t="str">
            <v>Canoe Kayak Clisson</v>
          </cell>
          <cell r="F1254" t="str">
            <v>4405</v>
          </cell>
          <cell r="G1254" t="str">
            <v>Comite Departemental Ck De Loire Atlantique</v>
          </cell>
          <cell r="H1254" t="str">
            <v>4400</v>
          </cell>
          <cell r="I1254" t="str">
            <v>Comite Regional Pays De La Loire Ck</v>
          </cell>
          <cell r="J1254" t="str">
            <v>CR11</v>
          </cell>
          <cell r="K1254" t="str">
            <v>478.66</v>
          </cell>
          <cell r="L1254">
            <v>254095</v>
          </cell>
          <cell r="M1254" t="str">
            <v>BRONCHET</v>
          </cell>
          <cell r="N1254" t="str">
            <v>ROMANE</v>
          </cell>
          <cell r="O1254" t="str">
            <v>F</v>
          </cell>
          <cell r="P1254">
            <v>37071</v>
          </cell>
          <cell r="Q1254" t="str">
            <v>ROMANE BRONCHET</v>
          </cell>
        </row>
        <row r="1255">
          <cell r="A1255" t="str">
            <v>K1D254486</v>
          </cell>
          <cell r="B1255" t="str">
            <v>K1D</v>
          </cell>
          <cell r="C1255" t="str">
            <v>S</v>
          </cell>
          <cell r="D1255" t="str">
            <v>N3</v>
          </cell>
          <cell r="E1255" t="str">
            <v>C.k. Dormans Eaux Libres</v>
          </cell>
          <cell r="F1255" t="str">
            <v>5102</v>
          </cell>
          <cell r="G1255" t="str">
            <v>Comite Departemental Ck De La Marne</v>
          </cell>
          <cell r="H1255" t="str">
            <v>5100</v>
          </cell>
          <cell r="I1255" t="str">
            <v>Comite Regional Grand Est Ck</v>
          </cell>
          <cell r="J1255" t="str">
            <v>CR05</v>
          </cell>
          <cell r="K1255" t="str">
            <v>973.55</v>
          </cell>
          <cell r="L1255">
            <v>254486</v>
          </cell>
          <cell r="M1255" t="str">
            <v>CAPITAINE</v>
          </cell>
          <cell r="N1255" t="str">
            <v>KELLY</v>
          </cell>
          <cell r="O1255" t="str">
            <v>F</v>
          </cell>
          <cell r="P1255">
            <v>37240</v>
          </cell>
          <cell r="Q1255" t="str">
            <v>KELLY CAPITAINE</v>
          </cell>
        </row>
        <row r="1256">
          <cell r="A1256" t="str">
            <v>K1D254742</v>
          </cell>
          <cell r="B1256" t="str">
            <v>K1D</v>
          </cell>
          <cell r="C1256" t="str">
            <v>S</v>
          </cell>
          <cell r="D1256" t="str">
            <v>N1</v>
          </cell>
          <cell r="E1256" t="str">
            <v>Torcy Canoe Kayak</v>
          </cell>
          <cell r="F1256" t="str">
            <v>7705</v>
          </cell>
          <cell r="G1256" t="str">
            <v>Comite Departemental Ck De Seine Et Marne</v>
          </cell>
          <cell r="H1256" t="str">
            <v>7700</v>
          </cell>
          <cell r="I1256" t="str">
            <v>Comite Regional Ile De France Ck</v>
          </cell>
          <cell r="J1256" t="str">
            <v>CR07</v>
          </cell>
          <cell r="K1256" t="str">
            <v>172.63</v>
          </cell>
          <cell r="L1256">
            <v>254742</v>
          </cell>
          <cell r="M1256" t="str">
            <v>DELAHAYE</v>
          </cell>
          <cell r="N1256" t="str">
            <v>CLARA</v>
          </cell>
          <cell r="O1256" t="str">
            <v>F</v>
          </cell>
          <cell r="P1256">
            <v>38014</v>
          </cell>
          <cell r="Q1256" t="str">
            <v>CLARA DELAHAYE</v>
          </cell>
        </row>
        <row r="1257">
          <cell r="A1257" t="str">
            <v>K1D256667</v>
          </cell>
          <cell r="B1257" t="str">
            <v>K1D</v>
          </cell>
          <cell r="C1257" t="str">
            <v>S</v>
          </cell>
          <cell r="D1257" t="str">
            <v>N3</v>
          </cell>
          <cell r="E1257" t="str">
            <v>Csa Ruelle Canoe Kayak</v>
          </cell>
          <cell r="F1257" t="str">
            <v>1603</v>
          </cell>
          <cell r="G1257" t="str">
            <v>Comite Departemental Ck De La Charente</v>
          </cell>
          <cell r="H1257" t="str">
            <v>1600</v>
          </cell>
          <cell r="I1257" t="str">
            <v>Comite Regional Nouvelle Aquitaine Ck</v>
          </cell>
          <cell r="J1257" t="str">
            <v>CR09</v>
          </cell>
          <cell r="K1257" t="str">
            <v>810.7</v>
          </cell>
          <cell r="L1257">
            <v>256667</v>
          </cell>
          <cell r="M1257" t="str">
            <v>CAMPAS</v>
          </cell>
          <cell r="N1257" t="str">
            <v>STEPHANIE</v>
          </cell>
          <cell r="O1257" t="str">
            <v>F</v>
          </cell>
          <cell r="P1257">
            <v>33970</v>
          </cell>
          <cell r="Q1257" t="str">
            <v>STEPHANIE CAMPAS</v>
          </cell>
        </row>
        <row r="1258">
          <cell r="A1258" t="str">
            <v>K1D257441</v>
          </cell>
          <cell r="B1258" t="str">
            <v>K1D</v>
          </cell>
          <cell r="C1258" t="str">
            <v>M</v>
          </cell>
          <cell r="D1258" t="str">
            <v>N3</v>
          </cell>
          <cell r="E1258" t="str">
            <v>Torcy Canoe Kayak</v>
          </cell>
          <cell r="F1258" t="str">
            <v>7705</v>
          </cell>
          <cell r="G1258" t="str">
            <v>Comite Departemental Ck De Seine Et Marne</v>
          </cell>
          <cell r="H1258" t="str">
            <v>7700</v>
          </cell>
          <cell r="I1258" t="str">
            <v>Comite Regional Ile De France Ck</v>
          </cell>
          <cell r="J1258" t="str">
            <v>CR07</v>
          </cell>
          <cell r="K1258" t="str">
            <v>558.61</v>
          </cell>
          <cell r="L1258">
            <v>257441</v>
          </cell>
          <cell r="M1258" t="str">
            <v>ROYE</v>
          </cell>
          <cell r="N1258" t="str">
            <v>MATHILDE</v>
          </cell>
          <cell r="O1258" t="str">
            <v>F</v>
          </cell>
          <cell r="P1258">
            <v>40752</v>
          </cell>
          <cell r="Q1258" t="str">
            <v>MATHILDE ROYE</v>
          </cell>
        </row>
        <row r="1259">
          <cell r="A1259" t="str">
            <v>K1D258247</v>
          </cell>
          <cell r="B1259" t="str">
            <v>K1D</v>
          </cell>
          <cell r="C1259" t="str">
            <v>S</v>
          </cell>
          <cell r="D1259" t="str">
            <v>N1</v>
          </cell>
          <cell r="E1259" t="str">
            <v>Golbey Epinal St Nabord</v>
          </cell>
          <cell r="F1259" t="str">
            <v>8803</v>
          </cell>
          <cell r="G1259" t="str">
            <v>Comite Departemental Ck Des Vosges</v>
          </cell>
          <cell r="H1259" t="str">
            <v>8800</v>
          </cell>
          <cell r="I1259" t="str">
            <v>Comite Regional Grand Est Ck</v>
          </cell>
          <cell r="J1259" t="str">
            <v>CR05</v>
          </cell>
          <cell r="K1259" t="str">
            <v>250.45</v>
          </cell>
          <cell r="L1259">
            <v>258247</v>
          </cell>
          <cell r="M1259" t="str">
            <v>PERRIN</v>
          </cell>
          <cell r="N1259" t="str">
            <v>MARGOT</v>
          </cell>
          <cell r="O1259" t="str">
            <v>F</v>
          </cell>
          <cell r="P1259">
            <v>37220</v>
          </cell>
          <cell r="Q1259" t="str">
            <v>MARGOT PERRIN</v>
          </cell>
        </row>
        <row r="1260">
          <cell r="A1260" t="str">
            <v>K1D258588</v>
          </cell>
          <cell r="B1260" t="str">
            <v>K1D</v>
          </cell>
          <cell r="C1260" t="str">
            <v>S</v>
          </cell>
          <cell r="D1260" t="str">
            <v>N3</v>
          </cell>
          <cell r="E1260" t="str">
            <v>Club Nautique De Rivery</v>
          </cell>
          <cell r="F1260" t="str">
            <v>8002</v>
          </cell>
          <cell r="G1260" t="str">
            <v>Comite Departemental Ck De La Somme</v>
          </cell>
          <cell r="H1260" t="str">
            <v>8000</v>
          </cell>
          <cell r="I1260" t="str">
            <v>Comite Regional Hauts De France Ck</v>
          </cell>
          <cell r="J1260" t="str">
            <v>CR06</v>
          </cell>
          <cell r="K1260" t="str">
            <v>824.4</v>
          </cell>
          <cell r="L1260">
            <v>258588</v>
          </cell>
          <cell r="M1260" t="str">
            <v>BOUE</v>
          </cell>
          <cell r="N1260" t="str">
            <v>LISA</v>
          </cell>
          <cell r="O1260" t="str">
            <v>F</v>
          </cell>
          <cell r="P1260">
            <v>36690</v>
          </cell>
          <cell r="Q1260" t="str">
            <v>LISA BOUE</v>
          </cell>
        </row>
        <row r="1261">
          <cell r="A1261" t="str">
            <v>K1D265654</v>
          </cell>
          <cell r="B1261" t="str">
            <v>K1D</v>
          </cell>
          <cell r="C1261" t="str">
            <v>S</v>
          </cell>
          <cell r="D1261" t="str">
            <v>N1</v>
          </cell>
          <cell r="E1261" t="str">
            <v>Kayak Club De Metz</v>
          </cell>
          <cell r="F1261" t="str">
            <v>5704</v>
          </cell>
          <cell r="G1261" t="str">
            <v>Comite Departemental Ck De La Moselle</v>
          </cell>
          <cell r="H1261" t="str">
            <v>5700</v>
          </cell>
          <cell r="I1261" t="str">
            <v>Comite Regional Grand Est Ck</v>
          </cell>
          <cell r="J1261" t="str">
            <v>CR05</v>
          </cell>
          <cell r="K1261" t="str">
            <v>258.08</v>
          </cell>
          <cell r="L1261">
            <v>265654</v>
          </cell>
          <cell r="M1261" t="str">
            <v>STAUDT</v>
          </cell>
          <cell r="N1261" t="str">
            <v>SOPHIE</v>
          </cell>
          <cell r="O1261" t="str">
            <v>F</v>
          </cell>
          <cell r="P1261">
            <v>36554</v>
          </cell>
          <cell r="Q1261" t="str">
            <v>SOPHIE STAUDT</v>
          </cell>
        </row>
        <row r="1262">
          <cell r="A1262" t="str">
            <v>K1D265873</v>
          </cell>
          <cell r="B1262" t="str">
            <v>K1D</v>
          </cell>
          <cell r="C1262" t="str">
            <v>J</v>
          </cell>
          <cell r="D1262" t="str">
            <v>N2</v>
          </cell>
          <cell r="E1262" t="str">
            <v>Angouleme Canoe Kayak</v>
          </cell>
          <cell r="F1262" t="str">
            <v>1612</v>
          </cell>
          <cell r="G1262" t="str">
            <v>Comite Departemental Ck De La Charente</v>
          </cell>
          <cell r="H1262" t="str">
            <v>1600</v>
          </cell>
          <cell r="I1262" t="str">
            <v>Comite Regional Nouvelle Aquitaine Ck</v>
          </cell>
          <cell r="J1262" t="str">
            <v>CR09</v>
          </cell>
          <cell r="K1262" t="str">
            <v>621.27</v>
          </cell>
          <cell r="L1262">
            <v>265873</v>
          </cell>
          <cell r="M1262" t="str">
            <v>JOUBERT</v>
          </cell>
          <cell r="N1262" t="str">
            <v>MANON</v>
          </cell>
          <cell r="O1262" t="str">
            <v>F</v>
          </cell>
          <cell r="P1262">
            <v>38923</v>
          </cell>
          <cell r="Q1262" t="str">
            <v>MANON JOUBERT</v>
          </cell>
        </row>
        <row r="1263">
          <cell r="A1263" t="str">
            <v>K1D265906</v>
          </cell>
          <cell r="B1263" t="str">
            <v>K1D</v>
          </cell>
          <cell r="C1263" t="str">
            <v>S</v>
          </cell>
          <cell r="D1263" t="str">
            <v>N2</v>
          </cell>
          <cell r="E1263" t="str">
            <v>C.k.c. Nancy Tomblaine</v>
          </cell>
          <cell r="F1263" t="str">
            <v>5408</v>
          </cell>
          <cell r="G1263" t="str">
            <v>Comite Departemental Ck De Meurthe Et Moselle</v>
          </cell>
          <cell r="H1263" t="str">
            <v>5400</v>
          </cell>
          <cell r="I1263" t="str">
            <v>Comite Regional Grand Est Ck</v>
          </cell>
          <cell r="J1263" t="str">
            <v>CR05</v>
          </cell>
          <cell r="K1263" t="str">
            <v>317.01</v>
          </cell>
          <cell r="L1263">
            <v>265906</v>
          </cell>
          <cell r="M1263" t="str">
            <v>SEGUY</v>
          </cell>
          <cell r="N1263" t="str">
            <v>LOLITA</v>
          </cell>
          <cell r="O1263" t="str">
            <v>F</v>
          </cell>
          <cell r="P1263">
            <v>37303</v>
          </cell>
          <cell r="Q1263" t="str">
            <v>LOLITA SEGUY</v>
          </cell>
        </row>
        <row r="1264">
          <cell r="A1264" t="str">
            <v>K1D266330</v>
          </cell>
          <cell r="B1264" t="str">
            <v>K1D</v>
          </cell>
          <cell r="C1264" t="str">
            <v>S</v>
          </cell>
          <cell r="D1264" t="str">
            <v>N1</v>
          </cell>
          <cell r="E1264" t="str">
            <v>Ck Lyon Oullins La Mulatiere</v>
          </cell>
          <cell r="F1264" t="str">
            <v>6910</v>
          </cell>
          <cell r="G1264" t="str">
            <v>Comite Departemental Ck Du Rhone</v>
          </cell>
          <cell r="H1264" t="str">
            <v>6900</v>
          </cell>
          <cell r="I1264" t="str">
            <v>Comite Regional Auvergne RhÔne Alpes Ck</v>
          </cell>
          <cell r="J1264" t="str">
            <v>CR01</v>
          </cell>
          <cell r="K1264" t="str">
            <v>173.97</v>
          </cell>
          <cell r="L1264">
            <v>266330</v>
          </cell>
          <cell r="M1264" t="str">
            <v>GRENIER</v>
          </cell>
          <cell r="N1264" t="str">
            <v>SOLENE</v>
          </cell>
          <cell r="O1264" t="str">
            <v>F</v>
          </cell>
          <cell r="P1264">
            <v>37431</v>
          </cell>
          <cell r="Q1264" t="str">
            <v>SOLENE GRENIER</v>
          </cell>
        </row>
        <row r="1265">
          <cell r="A1265" t="str">
            <v>K1D266572</v>
          </cell>
          <cell r="B1265" t="str">
            <v>K1D</v>
          </cell>
          <cell r="C1265" t="str">
            <v>S</v>
          </cell>
          <cell r="D1265" t="str">
            <v>N2</v>
          </cell>
          <cell r="E1265" t="str">
            <v>C.k.c. De L'ill Selestat</v>
          </cell>
          <cell r="F1265" t="str">
            <v>6715</v>
          </cell>
          <cell r="G1265" t="str">
            <v>Comite Departemental Ck Du Bas Rhin</v>
          </cell>
          <cell r="H1265" t="str">
            <v>6700</v>
          </cell>
          <cell r="I1265" t="str">
            <v>Comite Regional Grand Est Ck</v>
          </cell>
          <cell r="J1265" t="str">
            <v>CR05</v>
          </cell>
          <cell r="K1265" t="str">
            <v>574.92</v>
          </cell>
          <cell r="L1265">
            <v>266572</v>
          </cell>
          <cell r="M1265" t="str">
            <v>COLIN</v>
          </cell>
          <cell r="N1265" t="str">
            <v>CLAIRE</v>
          </cell>
          <cell r="O1265" t="str">
            <v>F</v>
          </cell>
          <cell r="P1265">
            <v>38520</v>
          </cell>
          <cell r="Q1265" t="str">
            <v>CLAIRE COLIN</v>
          </cell>
        </row>
        <row r="1266">
          <cell r="A1266" t="str">
            <v>K1D266641</v>
          </cell>
          <cell r="B1266" t="str">
            <v>K1D</v>
          </cell>
          <cell r="C1266" t="str">
            <v>S</v>
          </cell>
          <cell r="D1266" t="str">
            <v>N2</v>
          </cell>
          <cell r="E1266" t="str">
            <v>Canoe Kayak Pontarlier</v>
          </cell>
          <cell r="F1266" t="str">
            <v>2506</v>
          </cell>
          <cell r="G1266" t="str">
            <v>Comite Departemental Ck Du Doubs</v>
          </cell>
          <cell r="H1266" t="str">
            <v>2500</v>
          </cell>
          <cell r="I1266" t="str">
            <v>Comite Regional Bourgogne Franche Comte Ck</v>
          </cell>
          <cell r="J1266" t="str">
            <v>CR02</v>
          </cell>
          <cell r="K1266" t="str">
            <v>398.17</v>
          </cell>
          <cell r="L1266">
            <v>266641</v>
          </cell>
          <cell r="M1266" t="str">
            <v>PRIMET</v>
          </cell>
          <cell r="N1266" t="str">
            <v>TIFENN</v>
          </cell>
          <cell r="O1266" t="str">
            <v>F</v>
          </cell>
          <cell r="P1266">
            <v>36804</v>
          </cell>
          <cell r="Q1266" t="str">
            <v>TIFENN PRIMET</v>
          </cell>
        </row>
        <row r="1267">
          <cell r="A1267" t="str">
            <v>K1D266929</v>
          </cell>
          <cell r="B1267" t="str">
            <v>K1D</v>
          </cell>
          <cell r="C1267" t="str">
            <v>S</v>
          </cell>
          <cell r="D1267" t="str">
            <v>Reg</v>
          </cell>
          <cell r="E1267" t="str">
            <v>Kayak Club Pont Rean</v>
          </cell>
          <cell r="F1267" t="str">
            <v>3501</v>
          </cell>
          <cell r="G1267" t="str">
            <v>Comite Departemental Ck D'ille Et Vilaine</v>
          </cell>
          <cell r="H1267" t="str">
            <v>3500</v>
          </cell>
          <cell r="I1267" t="str">
            <v>Comite Regional Bretagne Ck</v>
          </cell>
          <cell r="J1267" t="str">
            <v>CR03</v>
          </cell>
          <cell r="K1267" t="str">
            <v>503.49</v>
          </cell>
          <cell r="L1267">
            <v>266929</v>
          </cell>
          <cell r="M1267" t="str">
            <v>MORIN - SÉROT</v>
          </cell>
          <cell r="N1267" t="str">
            <v>ELODIE</v>
          </cell>
          <cell r="O1267" t="str">
            <v>F</v>
          </cell>
          <cell r="P1267">
            <v>37321</v>
          </cell>
          <cell r="Q1267" t="str">
            <v>ELODIE MORIN - SÉROT</v>
          </cell>
        </row>
        <row r="1268">
          <cell r="A1268" t="str">
            <v>K1D267149</v>
          </cell>
          <cell r="B1268" t="str">
            <v>K1D</v>
          </cell>
          <cell r="C1268" t="str">
            <v>S</v>
          </cell>
          <cell r="D1268" t="str">
            <v>Reg</v>
          </cell>
          <cell r="E1268" t="str">
            <v>Picquigny Vieille Somme</v>
          </cell>
          <cell r="F1268" t="str">
            <v>8003</v>
          </cell>
          <cell r="G1268" t="str">
            <v>Comite Departemental Ck De La Somme</v>
          </cell>
          <cell r="H1268" t="str">
            <v>8000</v>
          </cell>
          <cell r="I1268" t="str">
            <v>Comite Regional Hauts De France Ck</v>
          </cell>
          <cell r="J1268" t="str">
            <v>CR06</v>
          </cell>
          <cell r="K1268" t="str">
            <v>755.5</v>
          </cell>
          <cell r="L1268">
            <v>267149</v>
          </cell>
          <cell r="M1268" t="str">
            <v>DOLE</v>
          </cell>
          <cell r="N1268" t="str">
            <v>CHARLINE</v>
          </cell>
          <cell r="O1268" t="str">
            <v>F</v>
          </cell>
          <cell r="P1268">
            <v>36909</v>
          </cell>
          <cell r="Q1268" t="str">
            <v>CHARLINE DOLE</v>
          </cell>
        </row>
        <row r="1269">
          <cell r="A1269" t="str">
            <v>K1D268106</v>
          </cell>
          <cell r="B1269" t="str">
            <v>K1D</v>
          </cell>
          <cell r="C1269" t="str">
            <v>S</v>
          </cell>
          <cell r="D1269" t="str">
            <v>N1</v>
          </cell>
          <cell r="E1269" t="str">
            <v>Pau Canoe-kayak Club Universitaire</v>
          </cell>
          <cell r="F1269" t="str">
            <v>6411</v>
          </cell>
          <cell r="G1269" t="str">
            <v>Comite Departemental Ck Des Pyrenees Atlantiques</v>
          </cell>
          <cell r="H1269" t="str">
            <v>6400</v>
          </cell>
          <cell r="I1269" t="str">
            <v>Comite Regional Nouvelle Aquitaine Ck</v>
          </cell>
          <cell r="J1269" t="str">
            <v>CR09</v>
          </cell>
          <cell r="K1269" t="str">
            <v>187.92</v>
          </cell>
          <cell r="L1269">
            <v>268106</v>
          </cell>
          <cell r="M1269" t="str">
            <v>SALESSE</v>
          </cell>
          <cell r="N1269" t="str">
            <v>LAURINE</v>
          </cell>
          <cell r="O1269" t="str">
            <v>F</v>
          </cell>
          <cell r="P1269">
            <v>37862</v>
          </cell>
          <cell r="Q1269" t="str">
            <v>LAURINE SALESSE</v>
          </cell>
        </row>
        <row r="1270">
          <cell r="A1270" t="str">
            <v>K1D268913</v>
          </cell>
          <cell r="B1270" t="str">
            <v>K1D</v>
          </cell>
          <cell r="C1270" t="str">
            <v>S</v>
          </cell>
          <cell r="D1270" t="str">
            <v>N3</v>
          </cell>
          <cell r="E1270" t="str">
            <v>Club Loisirs Pop. Lochrist</v>
          </cell>
          <cell r="F1270" t="str">
            <v>5604</v>
          </cell>
          <cell r="G1270" t="str">
            <v>Comite Departemental Ck Du Morbihan</v>
          </cell>
          <cell r="H1270" t="str">
            <v>5600</v>
          </cell>
          <cell r="I1270" t="str">
            <v>Comite Regional Bretagne Ck</v>
          </cell>
          <cell r="J1270" t="str">
            <v>CR03</v>
          </cell>
          <cell r="K1270" t="str">
            <v>475.34</v>
          </cell>
          <cell r="L1270">
            <v>268913</v>
          </cell>
          <cell r="M1270" t="str">
            <v>MALIGORNE</v>
          </cell>
          <cell r="N1270" t="str">
            <v>MAINA</v>
          </cell>
          <cell r="O1270" t="str">
            <v>F</v>
          </cell>
          <cell r="P1270">
            <v>38194</v>
          </cell>
          <cell r="Q1270" t="str">
            <v>MAINA MALIGORNE</v>
          </cell>
        </row>
        <row r="1271">
          <cell r="A1271" t="str">
            <v>K1D269224</v>
          </cell>
          <cell r="B1271" t="str">
            <v>K1D</v>
          </cell>
          <cell r="C1271" t="str">
            <v>S</v>
          </cell>
          <cell r="D1271" t="str">
            <v>N2</v>
          </cell>
          <cell r="E1271" t="str">
            <v>U.s.c. Nay Canoe Kayak</v>
          </cell>
          <cell r="F1271" t="str">
            <v>6414</v>
          </cell>
          <cell r="G1271" t="str">
            <v>Comite Departemental Ck Des Pyrenees Atlantiques</v>
          </cell>
          <cell r="H1271" t="str">
            <v>6400</v>
          </cell>
          <cell r="I1271" t="str">
            <v>Comite Regional Nouvelle Aquitaine Ck</v>
          </cell>
          <cell r="J1271" t="str">
            <v>CR09</v>
          </cell>
          <cell r="K1271" t="str">
            <v>695</v>
          </cell>
          <cell r="L1271">
            <v>269224</v>
          </cell>
          <cell r="M1271" t="str">
            <v>BOURGEOIS</v>
          </cell>
          <cell r="N1271" t="str">
            <v>CECILIA</v>
          </cell>
          <cell r="O1271" t="str">
            <v>F</v>
          </cell>
          <cell r="P1271">
            <v>36500</v>
          </cell>
          <cell r="Q1271" t="str">
            <v>CECILIA BOURGEOIS</v>
          </cell>
        </row>
        <row r="1272">
          <cell r="A1272" t="str">
            <v>K1D269378</v>
          </cell>
          <cell r="B1272" t="str">
            <v>K1D</v>
          </cell>
          <cell r="C1272" t="str">
            <v>S</v>
          </cell>
          <cell r="D1272" t="str">
            <v>N2</v>
          </cell>
          <cell r="E1272" t="str">
            <v>Golbey Epinal St Nabord</v>
          </cell>
          <cell r="F1272" t="str">
            <v>8803</v>
          </cell>
          <cell r="G1272" t="str">
            <v>Comite Departemental Ck Des Vosges</v>
          </cell>
          <cell r="H1272" t="str">
            <v>8800</v>
          </cell>
          <cell r="I1272" t="str">
            <v>Comite Regional Grand Est Ck</v>
          </cell>
          <cell r="J1272" t="str">
            <v>CR05</v>
          </cell>
          <cell r="K1272" t="str">
            <v>396.66</v>
          </cell>
          <cell r="L1272">
            <v>269378</v>
          </cell>
          <cell r="M1272" t="str">
            <v>GOMBERT</v>
          </cell>
          <cell r="N1272" t="str">
            <v>MAÏA</v>
          </cell>
          <cell r="O1272" t="str">
            <v>F</v>
          </cell>
          <cell r="P1272">
            <v>37557</v>
          </cell>
          <cell r="Q1272" t="str">
            <v>MAÏA GOMBERT</v>
          </cell>
        </row>
        <row r="1273">
          <cell r="A1273" t="str">
            <v>K1D270146</v>
          </cell>
          <cell r="B1273" t="str">
            <v>K1D</v>
          </cell>
          <cell r="C1273" t="str">
            <v>S</v>
          </cell>
          <cell r="D1273" t="str">
            <v>N2</v>
          </cell>
          <cell r="E1273" t="str">
            <v>Kayak Club De Rennes</v>
          </cell>
          <cell r="F1273" t="str">
            <v>3503</v>
          </cell>
          <cell r="G1273" t="str">
            <v>Comite Departemental Ck D'ille Et Vilaine</v>
          </cell>
          <cell r="H1273" t="str">
            <v>3500</v>
          </cell>
          <cell r="I1273" t="str">
            <v>Comite Regional Bretagne Ck</v>
          </cell>
          <cell r="J1273" t="str">
            <v>CR03</v>
          </cell>
          <cell r="K1273" t="str">
            <v>423.84</v>
          </cell>
          <cell r="L1273">
            <v>270146</v>
          </cell>
          <cell r="M1273" t="str">
            <v>XHEMAJLJI</v>
          </cell>
          <cell r="N1273" t="str">
            <v>BLANDINE</v>
          </cell>
          <cell r="O1273" t="str">
            <v>F</v>
          </cell>
          <cell r="P1273">
            <v>36983</v>
          </cell>
          <cell r="Q1273" t="str">
            <v>BLANDINE XHEMAJLJI</v>
          </cell>
        </row>
        <row r="1274">
          <cell r="A1274" t="str">
            <v>K1D270961</v>
          </cell>
          <cell r="B1274" t="str">
            <v>K1D</v>
          </cell>
          <cell r="C1274" t="str">
            <v>S</v>
          </cell>
          <cell r="D1274" t="str">
            <v>N2</v>
          </cell>
          <cell r="E1274" t="str">
            <v>Cesson Sevigne Canoe Kayak Les Poissons Volants</v>
          </cell>
          <cell r="F1274" t="str">
            <v>3522</v>
          </cell>
          <cell r="G1274" t="str">
            <v>Comite Departemental Ck D'ille Et Vilaine</v>
          </cell>
          <cell r="H1274" t="str">
            <v>3500</v>
          </cell>
          <cell r="I1274" t="str">
            <v>Comite Regional Bretagne Ck</v>
          </cell>
          <cell r="J1274" t="str">
            <v>CR03</v>
          </cell>
          <cell r="K1274" t="str">
            <v>250.95</v>
          </cell>
          <cell r="L1274">
            <v>270961</v>
          </cell>
          <cell r="M1274" t="str">
            <v>FABIJAN</v>
          </cell>
          <cell r="N1274" t="str">
            <v>MARGAUX</v>
          </cell>
          <cell r="O1274" t="str">
            <v>F</v>
          </cell>
          <cell r="P1274">
            <v>37839</v>
          </cell>
          <cell r="Q1274" t="str">
            <v>MARGAUX FABIJAN</v>
          </cell>
        </row>
        <row r="1275">
          <cell r="A1275" t="str">
            <v>K1D271893</v>
          </cell>
          <cell r="B1275" t="str">
            <v>K1D</v>
          </cell>
          <cell r="C1275" t="str">
            <v>S</v>
          </cell>
          <cell r="D1275" t="str">
            <v>N1</v>
          </cell>
          <cell r="E1275" t="str">
            <v>Kayak Club De Rennes</v>
          </cell>
          <cell r="F1275" t="str">
            <v>3503</v>
          </cell>
          <cell r="G1275" t="str">
            <v>Comite Departemental Ck D'ille Et Vilaine</v>
          </cell>
          <cell r="H1275" t="str">
            <v>3500</v>
          </cell>
          <cell r="I1275" t="str">
            <v>Comite Regional Bretagne Ck</v>
          </cell>
          <cell r="J1275" t="str">
            <v>CR03</v>
          </cell>
          <cell r="K1275" t="str">
            <v>157.34</v>
          </cell>
          <cell r="L1275">
            <v>271893</v>
          </cell>
          <cell r="M1275" t="str">
            <v>REGNIER</v>
          </cell>
          <cell r="N1275" t="str">
            <v>ROMANE</v>
          </cell>
          <cell r="O1275" t="str">
            <v>F</v>
          </cell>
          <cell r="P1275">
            <v>37995</v>
          </cell>
          <cell r="Q1275" t="str">
            <v>ROMANE REGNIER</v>
          </cell>
        </row>
        <row r="1276">
          <cell r="A1276" t="str">
            <v>K1D271977</v>
          </cell>
          <cell r="B1276" t="str">
            <v>K1D</v>
          </cell>
          <cell r="C1276" t="str">
            <v>S</v>
          </cell>
          <cell r="D1276" t="str">
            <v>N1</v>
          </cell>
          <cell r="E1276" t="str">
            <v>Pau Canoe-kayak Club Universitaire</v>
          </cell>
          <cell r="F1276" t="str">
            <v>6411</v>
          </cell>
          <cell r="G1276" t="str">
            <v>Comite Departemental Ck Des Pyrenees Atlantiques</v>
          </cell>
          <cell r="H1276" t="str">
            <v>6400</v>
          </cell>
          <cell r="I1276" t="str">
            <v>Comite Regional Nouvelle Aquitaine Ck</v>
          </cell>
          <cell r="J1276" t="str">
            <v>CR09</v>
          </cell>
          <cell r="K1276" t="str">
            <v>180.92</v>
          </cell>
          <cell r="L1276">
            <v>271977</v>
          </cell>
          <cell r="M1276" t="str">
            <v>LACROIX</v>
          </cell>
          <cell r="N1276" t="str">
            <v>CARLA</v>
          </cell>
          <cell r="O1276" t="str">
            <v>F</v>
          </cell>
          <cell r="P1276">
            <v>36998</v>
          </cell>
          <cell r="Q1276" t="str">
            <v>CARLA LACROIX</v>
          </cell>
        </row>
        <row r="1277">
          <cell r="A1277" t="str">
            <v>K1D272149</v>
          </cell>
          <cell r="B1277" t="str">
            <v>K1D</v>
          </cell>
          <cell r="C1277" t="str">
            <v>S</v>
          </cell>
          <cell r="D1277" t="str">
            <v>N2</v>
          </cell>
          <cell r="E1277" t="str">
            <v>Canoe Kayak De Quimperle</v>
          </cell>
          <cell r="F1277" t="str">
            <v>2904</v>
          </cell>
          <cell r="G1277" t="str">
            <v>Comite Departemental Ck Du Finistere</v>
          </cell>
          <cell r="H1277" t="str">
            <v>2900</v>
          </cell>
          <cell r="I1277" t="str">
            <v>Comite Regional Bretagne Ck</v>
          </cell>
          <cell r="J1277" t="str">
            <v>CR03</v>
          </cell>
          <cell r="K1277" t="str">
            <v>424.04</v>
          </cell>
          <cell r="L1277">
            <v>272149</v>
          </cell>
          <cell r="M1277" t="str">
            <v>MARQUET</v>
          </cell>
          <cell r="N1277" t="str">
            <v>JUNA</v>
          </cell>
          <cell r="O1277" t="str">
            <v>F</v>
          </cell>
          <cell r="P1277">
            <v>38515</v>
          </cell>
          <cell r="Q1277" t="str">
            <v>JUNA MARQUET</v>
          </cell>
        </row>
        <row r="1278">
          <cell r="A1278" t="str">
            <v>K1D272312</v>
          </cell>
          <cell r="B1278" t="str">
            <v>K1D</v>
          </cell>
          <cell r="C1278" t="str">
            <v>S</v>
          </cell>
          <cell r="D1278" t="str">
            <v>N1</v>
          </cell>
          <cell r="E1278" t="str">
            <v>Cesson Sevigne Canoe Kayak Les Poissons Volants</v>
          </cell>
          <cell r="F1278" t="str">
            <v>3522</v>
          </cell>
          <cell r="G1278" t="str">
            <v>Comite Departemental Ck D'ille Et Vilaine</v>
          </cell>
          <cell r="H1278" t="str">
            <v>3500</v>
          </cell>
          <cell r="I1278" t="str">
            <v>Comite Regional Bretagne Ck</v>
          </cell>
          <cell r="J1278" t="str">
            <v>CR03</v>
          </cell>
          <cell r="K1278" t="str">
            <v>180.4</v>
          </cell>
          <cell r="L1278">
            <v>272312</v>
          </cell>
          <cell r="M1278" t="str">
            <v>CASTRYCK</v>
          </cell>
          <cell r="N1278" t="str">
            <v>CAMILLE</v>
          </cell>
          <cell r="O1278" t="str">
            <v>F</v>
          </cell>
          <cell r="P1278">
            <v>37728</v>
          </cell>
          <cell r="Q1278" t="str">
            <v>CAMILLE CASTRYCK</v>
          </cell>
        </row>
        <row r="1279">
          <cell r="A1279" t="str">
            <v>K1D272422</v>
          </cell>
          <cell r="B1279" t="str">
            <v>K1D</v>
          </cell>
          <cell r="C1279" t="str">
            <v>S</v>
          </cell>
          <cell r="D1279" t="str">
            <v>N1</v>
          </cell>
          <cell r="E1279" t="str">
            <v>Canoe-kayak Saujon</v>
          </cell>
          <cell r="F1279" t="str">
            <v>1702</v>
          </cell>
          <cell r="G1279" t="str">
            <v>Comite Departemental Ck De Charente Maritime</v>
          </cell>
          <cell r="H1279" t="str">
            <v>1700</v>
          </cell>
          <cell r="I1279" t="str">
            <v>Comite Regional Nouvelle Aquitaine Ck</v>
          </cell>
          <cell r="J1279" t="str">
            <v>CR09</v>
          </cell>
          <cell r="K1279" t="str">
            <v>191.95</v>
          </cell>
          <cell r="L1279">
            <v>272422</v>
          </cell>
          <cell r="M1279" t="str">
            <v>BABIN</v>
          </cell>
          <cell r="N1279" t="str">
            <v>CERISE</v>
          </cell>
          <cell r="O1279" t="str">
            <v>F</v>
          </cell>
          <cell r="P1279">
            <v>38106</v>
          </cell>
          <cell r="Q1279" t="str">
            <v>CERISE BABIN</v>
          </cell>
        </row>
        <row r="1280">
          <cell r="A1280" t="str">
            <v>K1D273611</v>
          </cell>
          <cell r="B1280" t="str">
            <v>K1D</v>
          </cell>
          <cell r="C1280" t="str">
            <v>S</v>
          </cell>
          <cell r="D1280" t="str">
            <v>N2</v>
          </cell>
          <cell r="E1280" t="str">
            <v>Club Canoe Kayak Vienne</v>
          </cell>
          <cell r="F1280" t="str">
            <v>3804</v>
          </cell>
          <cell r="G1280" t="str">
            <v>Comite Departemental Ck De L'isere</v>
          </cell>
          <cell r="H1280" t="str">
            <v>3800</v>
          </cell>
          <cell r="I1280" t="str">
            <v>Comite Regional Auvergne RhÔne Alpes Ck</v>
          </cell>
          <cell r="J1280" t="str">
            <v>CR01</v>
          </cell>
          <cell r="K1280" t="str">
            <v>663.52</v>
          </cell>
          <cell r="L1280">
            <v>273611</v>
          </cell>
          <cell r="M1280" t="str">
            <v>DUTERAGE</v>
          </cell>
          <cell r="N1280" t="str">
            <v>SIDONIE</v>
          </cell>
          <cell r="O1280" t="str">
            <v>F</v>
          </cell>
          <cell r="P1280">
            <v>38369</v>
          </cell>
          <cell r="Q1280" t="str">
            <v>SIDONIE DUTERAGE</v>
          </cell>
        </row>
        <row r="1281">
          <cell r="A1281" t="str">
            <v>K1D274599</v>
          </cell>
          <cell r="B1281" t="str">
            <v>K1D</v>
          </cell>
          <cell r="C1281" t="str">
            <v>S</v>
          </cell>
          <cell r="D1281" t="str">
            <v>N2</v>
          </cell>
          <cell r="E1281" t="str">
            <v>Club De Canoe-kayak Des Ecrins</v>
          </cell>
          <cell r="F1281" t="str">
            <v>0506</v>
          </cell>
          <cell r="G1281" t="str">
            <v>Comite Departemental Ck Des Hautes Alpes</v>
          </cell>
          <cell r="H1281" t="str">
            <v>0500</v>
          </cell>
          <cell r="I1281" t="str">
            <v>Comite Provence Alpes Cote D'azur De Canoe Kayak</v>
          </cell>
          <cell r="J1281" t="str">
            <v>CR12</v>
          </cell>
          <cell r="K1281" t="str">
            <v>418.8</v>
          </cell>
          <cell r="L1281">
            <v>274599</v>
          </cell>
          <cell r="M1281" t="str">
            <v>PASQUALI</v>
          </cell>
          <cell r="N1281" t="str">
            <v>MARION</v>
          </cell>
          <cell r="O1281" t="str">
            <v>F</v>
          </cell>
          <cell r="P1281">
            <v>37031</v>
          </cell>
          <cell r="Q1281" t="str">
            <v>MARION PASQUALI</v>
          </cell>
        </row>
        <row r="1282">
          <cell r="A1282" t="str">
            <v>K1D274668</v>
          </cell>
          <cell r="B1282" t="str">
            <v>K1D</v>
          </cell>
          <cell r="C1282" t="str">
            <v>S</v>
          </cell>
          <cell r="D1282" t="str">
            <v>N3</v>
          </cell>
          <cell r="E1282" t="str">
            <v>Niagara Canoe Kayak Club</v>
          </cell>
          <cell r="F1282" t="str">
            <v>9D02</v>
          </cell>
          <cell r="G1282" t="str">
            <v>Comite Departemental Ck De La Reunion</v>
          </cell>
          <cell r="H1282" t="str">
            <v>9D00</v>
          </cell>
          <cell r="I1282" t="str">
            <v>Comite Regional Reunion Ck</v>
          </cell>
          <cell r="J1282" t="str">
            <v>CR24</v>
          </cell>
          <cell r="K1282" t="str">
            <v>754.56</v>
          </cell>
          <cell r="L1282">
            <v>274668</v>
          </cell>
          <cell r="M1282" t="str">
            <v>DARY</v>
          </cell>
          <cell r="N1282" t="str">
            <v>LENA</v>
          </cell>
          <cell r="O1282" t="str">
            <v>F</v>
          </cell>
          <cell r="P1282">
            <v>38456</v>
          </cell>
          <cell r="Q1282" t="str">
            <v>LENA DARY</v>
          </cell>
        </row>
        <row r="1283">
          <cell r="A1283" t="str">
            <v>K1D275337</v>
          </cell>
          <cell r="B1283" t="str">
            <v>K1D</v>
          </cell>
          <cell r="C1283" t="str">
            <v>S</v>
          </cell>
          <cell r="D1283" t="str">
            <v>N1</v>
          </cell>
          <cell r="E1283" t="str">
            <v>Foix Canoe Kayak Eau Vive</v>
          </cell>
          <cell r="F1283" t="str">
            <v>0912</v>
          </cell>
          <cell r="G1283" t="str">
            <v>Comite Departemental Ck De L'ariege</v>
          </cell>
          <cell r="H1283" t="str">
            <v>0900</v>
          </cell>
          <cell r="I1283" t="str">
            <v>Comite Regional Occitanie Ck</v>
          </cell>
          <cell r="J1283" t="str">
            <v>CR10</v>
          </cell>
          <cell r="K1283" t="str">
            <v>59.27</v>
          </cell>
          <cell r="L1283">
            <v>275337</v>
          </cell>
          <cell r="M1283" t="str">
            <v>PIETRACHA</v>
          </cell>
          <cell r="N1283" t="str">
            <v>EVA</v>
          </cell>
          <cell r="O1283" t="str">
            <v>F</v>
          </cell>
          <cell r="P1283">
            <v>37230</v>
          </cell>
          <cell r="Q1283" t="str">
            <v>EVA PIETRACHA</v>
          </cell>
        </row>
        <row r="1284">
          <cell r="A1284" t="str">
            <v>K1D277063</v>
          </cell>
          <cell r="B1284" t="str">
            <v>K1D</v>
          </cell>
          <cell r="C1284" t="str">
            <v>S</v>
          </cell>
          <cell r="D1284" t="str">
            <v>Reg</v>
          </cell>
          <cell r="E1284" t="str">
            <v>Canoe Kayak Annemasse Mont-blanc</v>
          </cell>
          <cell r="F1284" t="str">
            <v>7405</v>
          </cell>
          <cell r="G1284" t="str">
            <v>Comite Departemental Ck De La Haute Savoie</v>
          </cell>
          <cell r="H1284" t="str">
            <v>7400</v>
          </cell>
          <cell r="I1284" t="str">
            <v>Comite Regional Auvergne RhÔne Alpes Ck</v>
          </cell>
          <cell r="J1284" t="str">
            <v>CR01</v>
          </cell>
          <cell r="K1284" t="str">
            <v>304.47</v>
          </cell>
          <cell r="L1284">
            <v>277063</v>
          </cell>
          <cell r="M1284" t="str">
            <v>DUC</v>
          </cell>
          <cell r="N1284" t="str">
            <v>JESSICA</v>
          </cell>
          <cell r="O1284" t="str">
            <v>F</v>
          </cell>
          <cell r="P1284">
            <v>38707</v>
          </cell>
          <cell r="Q1284" t="str">
            <v>JESSICA DUC</v>
          </cell>
        </row>
        <row r="1285">
          <cell r="A1285" t="str">
            <v>K1D277738</v>
          </cell>
          <cell r="B1285" t="str">
            <v>K1D</v>
          </cell>
          <cell r="C1285" t="str">
            <v>S</v>
          </cell>
          <cell r="D1285" t="str">
            <v>N3</v>
          </cell>
          <cell r="E1285" t="str">
            <v>La Roche Derrien Canoe Kayak</v>
          </cell>
          <cell r="F1285" t="str">
            <v>2206</v>
          </cell>
          <cell r="G1285" t="str">
            <v>Comite Departemental Ck Cotes D'armor</v>
          </cell>
          <cell r="H1285" t="str">
            <v>2200</v>
          </cell>
          <cell r="I1285" t="str">
            <v>Comite Regional Bretagne Ck</v>
          </cell>
          <cell r="J1285" t="str">
            <v>CR03</v>
          </cell>
          <cell r="K1285" t="str">
            <v>779.03</v>
          </cell>
          <cell r="L1285">
            <v>277738</v>
          </cell>
          <cell r="M1285" t="str">
            <v>NIVET</v>
          </cell>
          <cell r="N1285" t="str">
            <v>BERTILLE</v>
          </cell>
          <cell r="O1285" t="str">
            <v>F</v>
          </cell>
          <cell r="P1285">
            <v>38156</v>
          </cell>
          <cell r="Q1285" t="str">
            <v>BERTILLE NIVET</v>
          </cell>
        </row>
        <row r="1286">
          <cell r="A1286" t="str">
            <v>K1D277741</v>
          </cell>
          <cell r="B1286" t="str">
            <v>K1D</v>
          </cell>
          <cell r="C1286" t="str">
            <v>S</v>
          </cell>
          <cell r="D1286" t="str">
            <v>N3</v>
          </cell>
          <cell r="E1286" t="str">
            <v>Lannion Canoe Kayak</v>
          </cell>
          <cell r="F1286" t="str">
            <v>2210</v>
          </cell>
          <cell r="G1286" t="str">
            <v>Comite Departemental Ck Cotes D'armor</v>
          </cell>
          <cell r="H1286" t="str">
            <v>2200</v>
          </cell>
          <cell r="I1286" t="str">
            <v>Comite Regional Bretagne Ck</v>
          </cell>
          <cell r="J1286" t="str">
            <v>CR03</v>
          </cell>
          <cell r="K1286" t="str">
            <v>702.39</v>
          </cell>
          <cell r="L1286">
            <v>277741</v>
          </cell>
          <cell r="M1286" t="str">
            <v>PITON</v>
          </cell>
          <cell r="N1286" t="str">
            <v>ALWENA</v>
          </cell>
          <cell r="O1286" t="str">
            <v>F</v>
          </cell>
          <cell r="P1286">
            <v>38480</v>
          </cell>
          <cell r="Q1286" t="str">
            <v>ALWENA PITON</v>
          </cell>
        </row>
        <row r="1287">
          <cell r="A1287" t="str">
            <v>K1D280074</v>
          </cell>
          <cell r="B1287" t="str">
            <v>K1D</v>
          </cell>
          <cell r="C1287" t="str">
            <v>S</v>
          </cell>
          <cell r="D1287" t="str">
            <v>N2</v>
          </cell>
          <cell r="E1287" t="str">
            <v>Kayak Club De Metz</v>
          </cell>
          <cell r="F1287" t="str">
            <v>5704</v>
          </cell>
          <cell r="G1287" t="str">
            <v>Comite Departemental Ck De La Moselle</v>
          </cell>
          <cell r="H1287" t="str">
            <v>5700</v>
          </cell>
          <cell r="I1287" t="str">
            <v>Comite Regional Grand Est Ck</v>
          </cell>
          <cell r="J1287" t="str">
            <v>CR05</v>
          </cell>
          <cell r="K1287" t="str">
            <v>589.69</v>
          </cell>
          <cell r="L1287">
            <v>280074</v>
          </cell>
          <cell r="M1287" t="str">
            <v>MEUNIER-CHEYSSAC</v>
          </cell>
          <cell r="N1287" t="str">
            <v>LUCILLE</v>
          </cell>
          <cell r="O1287" t="str">
            <v>F</v>
          </cell>
          <cell r="P1287">
            <v>37356</v>
          </cell>
          <cell r="Q1287" t="str">
            <v>LUCILLE MEUNIER-CHEYSSAC</v>
          </cell>
        </row>
        <row r="1288">
          <cell r="A1288" t="str">
            <v>K1D280458</v>
          </cell>
          <cell r="B1288" t="str">
            <v>K1D</v>
          </cell>
          <cell r="C1288" t="str">
            <v>S</v>
          </cell>
          <cell r="D1288" t="str">
            <v>N2</v>
          </cell>
          <cell r="E1288" t="str">
            <v>C.k.c. De L'ill Selestat</v>
          </cell>
          <cell r="F1288" t="str">
            <v>6715</v>
          </cell>
          <cell r="G1288" t="str">
            <v>Comite Departemental Ck Du Bas Rhin</v>
          </cell>
          <cell r="H1288" t="str">
            <v>6700</v>
          </cell>
          <cell r="I1288" t="str">
            <v>Comite Regional Grand Est Ck</v>
          </cell>
          <cell r="J1288" t="str">
            <v>CR05</v>
          </cell>
          <cell r="K1288" t="str">
            <v>319.59</v>
          </cell>
          <cell r="L1288">
            <v>280458</v>
          </cell>
          <cell r="M1288" t="str">
            <v>BIANCO</v>
          </cell>
          <cell r="N1288" t="str">
            <v>MAE</v>
          </cell>
          <cell r="O1288" t="str">
            <v>F</v>
          </cell>
          <cell r="P1288">
            <v>38031</v>
          </cell>
          <cell r="Q1288" t="str">
            <v>MAE BIANCO</v>
          </cell>
        </row>
        <row r="1289">
          <cell r="A1289" t="str">
            <v>K1D280495</v>
          </cell>
          <cell r="B1289" t="str">
            <v>K1D</v>
          </cell>
          <cell r="C1289" t="str">
            <v>S</v>
          </cell>
          <cell r="D1289" t="str">
            <v>N2</v>
          </cell>
          <cell r="E1289" t="str">
            <v>Club Sportif Beaumontais Canoe Kayak</v>
          </cell>
          <cell r="F1289" t="str">
            <v>2708</v>
          </cell>
          <cell r="G1289" t="str">
            <v>Comite Departemental Ck De L'eure</v>
          </cell>
          <cell r="H1289" t="str">
            <v>2700</v>
          </cell>
          <cell r="I1289" t="str">
            <v>Comite Regional Normandie Ck</v>
          </cell>
          <cell r="J1289" t="str">
            <v>CR08</v>
          </cell>
          <cell r="K1289" t="str">
            <v>539.85</v>
          </cell>
          <cell r="L1289">
            <v>280495</v>
          </cell>
          <cell r="M1289" t="str">
            <v>MASSELINE</v>
          </cell>
          <cell r="N1289" t="str">
            <v>ELISE</v>
          </cell>
          <cell r="O1289" t="str">
            <v>F</v>
          </cell>
          <cell r="P1289">
            <v>38410</v>
          </cell>
          <cell r="Q1289" t="str">
            <v>ELISE MASSELINE</v>
          </cell>
        </row>
        <row r="1290">
          <cell r="A1290" t="str">
            <v>K1D280840</v>
          </cell>
          <cell r="B1290" t="str">
            <v>K1D</v>
          </cell>
          <cell r="C1290" t="str">
            <v>J</v>
          </cell>
          <cell r="D1290" t="str">
            <v>N2</v>
          </cell>
          <cell r="E1290" t="str">
            <v>Chateauneuf Pagaie Aventure</v>
          </cell>
          <cell r="F1290" t="str">
            <v>1816</v>
          </cell>
          <cell r="G1290" t="str">
            <v>Comite Departemental Ck Du Cher</v>
          </cell>
          <cell r="H1290" t="str">
            <v>1800</v>
          </cell>
          <cell r="I1290" t="str">
            <v>Comite Regional Centre Val De Loire Ck</v>
          </cell>
          <cell r="J1290" t="str">
            <v>CR04</v>
          </cell>
          <cell r="K1290" t="str">
            <v>516.75</v>
          </cell>
          <cell r="L1290">
            <v>280840</v>
          </cell>
          <cell r="M1290" t="str">
            <v>GUIBANE</v>
          </cell>
          <cell r="N1290" t="str">
            <v>SERENA</v>
          </cell>
          <cell r="O1290" t="str">
            <v>F</v>
          </cell>
          <cell r="P1290">
            <v>38887</v>
          </cell>
          <cell r="Q1290" t="str">
            <v>SERENA GUIBANE</v>
          </cell>
        </row>
        <row r="1291">
          <cell r="A1291" t="str">
            <v>K1D281053</v>
          </cell>
          <cell r="B1291" t="str">
            <v>K1D</v>
          </cell>
          <cell r="C1291" t="str">
            <v>S</v>
          </cell>
          <cell r="D1291" t="str">
            <v>N3</v>
          </cell>
          <cell r="E1291" t="str">
            <v>Chateauneuf Pagaie Aventure</v>
          </cell>
          <cell r="F1291" t="str">
            <v>1816</v>
          </cell>
          <cell r="G1291" t="str">
            <v>Comite Departemental Ck Du Cher</v>
          </cell>
          <cell r="H1291" t="str">
            <v>1800</v>
          </cell>
          <cell r="I1291" t="str">
            <v>Comite Regional Centre Val De Loire Ck</v>
          </cell>
          <cell r="J1291" t="str">
            <v>CR04</v>
          </cell>
          <cell r="K1291" t="str">
            <v>1777.86</v>
          </cell>
          <cell r="L1291">
            <v>281053</v>
          </cell>
          <cell r="M1291" t="str">
            <v>CARDIN</v>
          </cell>
          <cell r="N1291" t="str">
            <v>JULIE</v>
          </cell>
          <cell r="O1291" t="str">
            <v>F</v>
          </cell>
          <cell r="P1291">
            <v>36666</v>
          </cell>
          <cell r="Q1291" t="str">
            <v>JULIE CARDIN</v>
          </cell>
        </row>
        <row r="1292">
          <cell r="A1292" t="str">
            <v>K1D281154</v>
          </cell>
          <cell r="B1292" t="str">
            <v>K1D</v>
          </cell>
          <cell r="C1292" t="str">
            <v>S</v>
          </cell>
          <cell r="D1292" t="str">
            <v>N3</v>
          </cell>
          <cell r="E1292" t="str">
            <v>Canoe Kayak Club Therain</v>
          </cell>
          <cell r="F1292" t="str">
            <v>6002</v>
          </cell>
          <cell r="G1292" t="str">
            <v>Comite Departemental Ck De L'oise</v>
          </cell>
          <cell r="H1292" t="str">
            <v>6000</v>
          </cell>
          <cell r="I1292" t="str">
            <v>Comite Regional Hauts De France Ck</v>
          </cell>
          <cell r="J1292" t="str">
            <v>CR06</v>
          </cell>
          <cell r="K1292" t="str">
            <v>497.62</v>
          </cell>
          <cell r="L1292">
            <v>281154</v>
          </cell>
          <cell r="M1292" t="str">
            <v>FOUCARD</v>
          </cell>
          <cell r="N1292" t="str">
            <v>CELYA</v>
          </cell>
          <cell r="O1292" t="str">
            <v>F</v>
          </cell>
          <cell r="P1292">
            <v>38028</v>
          </cell>
          <cell r="Q1292" t="str">
            <v>CELYA FOUCARD</v>
          </cell>
        </row>
        <row r="1293">
          <cell r="A1293" t="str">
            <v>K1D281211</v>
          </cell>
          <cell r="B1293" t="str">
            <v>K1D</v>
          </cell>
          <cell r="C1293" t="str">
            <v>S</v>
          </cell>
          <cell r="D1293" t="str">
            <v>N1</v>
          </cell>
          <cell r="E1293" t="str">
            <v>Muret Olympique C.k.</v>
          </cell>
          <cell r="F1293" t="str">
            <v>3112</v>
          </cell>
          <cell r="G1293" t="str">
            <v>Comite Departemental Ck De Haute Garonne</v>
          </cell>
          <cell r="H1293" t="str">
            <v>3100</v>
          </cell>
          <cell r="I1293" t="str">
            <v>Comite Regional Occitanie Ck</v>
          </cell>
          <cell r="J1293" t="str">
            <v>CR10</v>
          </cell>
          <cell r="K1293" t="str">
            <v>32.81</v>
          </cell>
          <cell r="L1293">
            <v>281211</v>
          </cell>
          <cell r="M1293" t="str">
            <v>VUITTON</v>
          </cell>
          <cell r="N1293" t="str">
            <v>EMMA</v>
          </cell>
          <cell r="O1293" t="str">
            <v>F</v>
          </cell>
          <cell r="P1293">
            <v>37909</v>
          </cell>
          <cell r="Q1293" t="str">
            <v>EMMA VUITTON</v>
          </cell>
        </row>
        <row r="1294">
          <cell r="A1294" t="str">
            <v>K1D281450</v>
          </cell>
          <cell r="B1294" t="str">
            <v>K1D</v>
          </cell>
          <cell r="C1294" t="str">
            <v>S</v>
          </cell>
          <cell r="D1294" t="str">
            <v>N1</v>
          </cell>
          <cell r="E1294" t="str">
            <v>V.p.a. Pont D'arc</v>
          </cell>
          <cell r="F1294" t="str">
            <v>0708</v>
          </cell>
          <cell r="G1294" t="str">
            <v>Comite Departemental Ck De L'ardeche</v>
          </cell>
          <cell r="H1294" t="str">
            <v>0700</v>
          </cell>
          <cell r="I1294" t="str">
            <v>Comite Regional Auvergne RhÔne Alpes Ck</v>
          </cell>
          <cell r="J1294" t="str">
            <v>CR01</v>
          </cell>
          <cell r="K1294" t="str">
            <v>30.82</v>
          </cell>
          <cell r="L1294">
            <v>281450</v>
          </cell>
          <cell r="M1294" t="str">
            <v>CHAREL</v>
          </cell>
          <cell r="N1294" t="str">
            <v>COLINE</v>
          </cell>
          <cell r="O1294" t="str">
            <v>F</v>
          </cell>
          <cell r="P1294">
            <v>36590</v>
          </cell>
          <cell r="Q1294" t="str">
            <v>COLINE CHAREL</v>
          </cell>
        </row>
        <row r="1295">
          <cell r="A1295" t="str">
            <v>K1D281524</v>
          </cell>
          <cell r="B1295" t="str">
            <v>K1D</v>
          </cell>
          <cell r="C1295" t="str">
            <v>S</v>
          </cell>
          <cell r="D1295" t="str">
            <v>N2</v>
          </cell>
          <cell r="E1295" t="str">
            <v>Lannion Canoe Kayak</v>
          </cell>
          <cell r="F1295" t="str">
            <v>2210</v>
          </cell>
          <cell r="G1295" t="str">
            <v>Comite Departemental Ck Cotes D'armor</v>
          </cell>
          <cell r="H1295" t="str">
            <v>2200</v>
          </cell>
          <cell r="I1295" t="str">
            <v>Comite Regional Bretagne Ck</v>
          </cell>
          <cell r="J1295" t="str">
            <v>CR03</v>
          </cell>
          <cell r="K1295" t="str">
            <v>477.77</v>
          </cell>
          <cell r="L1295">
            <v>281524</v>
          </cell>
          <cell r="M1295" t="str">
            <v>BEAUREPERE</v>
          </cell>
          <cell r="N1295" t="str">
            <v>LAURIE</v>
          </cell>
          <cell r="O1295" t="str">
            <v>F</v>
          </cell>
          <cell r="P1295">
            <v>37700</v>
          </cell>
          <cell r="Q1295" t="str">
            <v>LAURIE BEAUREPERE</v>
          </cell>
        </row>
        <row r="1296">
          <cell r="A1296" t="str">
            <v>K1D282344</v>
          </cell>
          <cell r="B1296" t="str">
            <v>K1D</v>
          </cell>
          <cell r="C1296" t="str">
            <v>V3</v>
          </cell>
          <cell r="D1296" t="str">
            <v>N3</v>
          </cell>
          <cell r="E1296" t="str">
            <v>Grenoble Alpes Canoe Kayak</v>
          </cell>
          <cell r="F1296" t="str">
            <v>3812</v>
          </cell>
          <cell r="G1296" t="str">
            <v>Comite Departemental Ck De L'isere</v>
          </cell>
          <cell r="H1296" t="str">
            <v>3800</v>
          </cell>
          <cell r="I1296" t="str">
            <v>Comite Regional Auvergne RhÔne Alpes Ck</v>
          </cell>
          <cell r="J1296" t="str">
            <v>CR01</v>
          </cell>
          <cell r="K1296" t="str">
            <v>770.77</v>
          </cell>
          <cell r="L1296">
            <v>282344</v>
          </cell>
          <cell r="M1296" t="str">
            <v>PELLICIER</v>
          </cell>
          <cell r="N1296" t="str">
            <v>CHRISTEL</v>
          </cell>
          <cell r="O1296" t="str">
            <v>F</v>
          </cell>
          <cell r="P1296">
            <v>27983</v>
          </cell>
          <cell r="Q1296" t="str">
            <v>CHRISTEL PELLICIER</v>
          </cell>
        </row>
        <row r="1297">
          <cell r="A1297" t="str">
            <v>K1D284359</v>
          </cell>
          <cell r="B1297" t="str">
            <v>K1D</v>
          </cell>
          <cell r="C1297" t="str">
            <v>J</v>
          </cell>
          <cell r="D1297" t="str">
            <v>N2</v>
          </cell>
          <cell r="E1297" t="str">
            <v>Cadpa Huningue</v>
          </cell>
          <cell r="F1297" t="str">
            <v>6801</v>
          </cell>
          <cell r="G1297" t="str">
            <v>Comite Departemental Ck Du Haut Rhin</v>
          </cell>
          <cell r="H1297" t="str">
            <v>6800</v>
          </cell>
          <cell r="I1297" t="str">
            <v>Comite Regional Grand Est Ck</v>
          </cell>
          <cell r="J1297" t="str">
            <v>CR05</v>
          </cell>
          <cell r="K1297" t="str">
            <v>429.59</v>
          </cell>
          <cell r="L1297">
            <v>284359</v>
          </cell>
          <cell r="M1297" t="str">
            <v>MUNCH</v>
          </cell>
          <cell r="N1297" t="str">
            <v>ANNA</v>
          </cell>
          <cell r="O1297" t="str">
            <v>F</v>
          </cell>
          <cell r="P1297">
            <v>39269</v>
          </cell>
          <cell r="Q1297" t="str">
            <v>ANNA MUNCH</v>
          </cell>
        </row>
        <row r="1298">
          <cell r="A1298" t="str">
            <v>K1D284959</v>
          </cell>
          <cell r="B1298" t="str">
            <v>K1D</v>
          </cell>
          <cell r="C1298" t="str">
            <v>S</v>
          </cell>
          <cell r="D1298" t="str">
            <v>N2</v>
          </cell>
          <cell r="E1298" t="str">
            <v>Canoe Kayak Club France</v>
          </cell>
          <cell r="F1298" t="str">
            <v>9402</v>
          </cell>
          <cell r="G1298" t="str">
            <v>Comite Departemental Ck Du Val De Marne</v>
          </cell>
          <cell r="H1298" t="str">
            <v>9400</v>
          </cell>
          <cell r="I1298" t="str">
            <v>Comite Regional Ile De France Ck</v>
          </cell>
          <cell r="J1298" t="str">
            <v>CR07</v>
          </cell>
          <cell r="K1298" t="str">
            <v>381.13</v>
          </cell>
          <cell r="L1298">
            <v>284959</v>
          </cell>
          <cell r="M1298" t="str">
            <v>RASSEL</v>
          </cell>
          <cell r="N1298" t="str">
            <v>ALINA</v>
          </cell>
          <cell r="O1298" t="str">
            <v>F</v>
          </cell>
          <cell r="P1298">
            <v>35210</v>
          </cell>
          <cell r="Q1298" t="str">
            <v>ALINA RASSEL</v>
          </cell>
        </row>
        <row r="1299">
          <cell r="A1299" t="str">
            <v>K1D286033</v>
          </cell>
          <cell r="B1299" t="str">
            <v>K1D</v>
          </cell>
          <cell r="C1299" t="str">
            <v>V3</v>
          </cell>
          <cell r="D1299" t="str">
            <v>N3</v>
          </cell>
          <cell r="E1299" t="str">
            <v>Lannion Canoe Kayak</v>
          </cell>
          <cell r="F1299" t="str">
            <v>2210</v>
          </cell>
          <cell r="G1299" t="str">
            <v>Comite Departemental Ck Cotes D'armor</v>
          </cell>
          <cell r="H1299" t="str">
            <v>2200</v>
          </cell>
          <cell r="I1299" t="str">
            <v>Comite Regional Bretagne Ck</v>
          </cell>
          <cell r="J1299" t="str">
            <v>CR03</v>
          </cell>
          <cell r="K1299" t="str">
            <v>722.08</v>
          </cell>
          <cell r="L1299">
            <v>286033</v>
          </cell>
          <cell r="M1299" t="str">
            <v>PITON</v>
          </cell>
          <cell r="N1299" t="str">
            <v>FREDERIQUE</v>
          </cell>
          <cell r="O1299" t="str">
            <v>F</v>
          </cell>
          <cell r="P1299">
            <v>29047</v>
          </cell>
          <cell r="Q1299" t="str">
            <v>FREDERIQUE PITON</v>
          </cell>
        </row>
        <row r="1300">
          <cell r="A1300" t="str">
            <v>K1D286488</v>
          </cell>
          <cell r="B1300" t="str">
            <v>K1D</v>
          </cell>
          <cell r="C1300" t="str">
            <v>S</v>
          </cell>
          <cell r="D1300" t="str">
            <v>N3</v>
          </cell>
          <cell r="E1300" t="str">
            <v>Union Sportive Charitoise</v>
          </cell>
          <cell r="F1300" t="str">
            <v>5807</v>
          </cell>
          <cell r="G1300" t="str">
            <v>Comite Departemental Ck De La Nievre</v>
          </cell>
          <cell r="H1300" t="str">
            <v>5800</v>
          </cell>
          <cell r="I1300" t="str">
            <v>Comite Regional Bourgogne Franche Comte Ck</v>
          </cell>
          <cell r="J1300" t="str">
            <v>CR02</v>
          </cell>
          <cell r="K1300" t="str">
            <v>712.07</v>
          </cell>
          <cell r="L1300">
            <v>286488</v>
          </cell>
          <cell r="M1300" t="str">
            <v>BREUZARD</v>
          </cell>
          <cell r="N1300" t="str">
            <v>ROMANE</v>
          </cell>
          <cell r="O1300" t="str">
            <v>F</v>
          </cell>
          <cell r="P1300">
            <v>38371</v>
          </cell>
          <cell r="Q1300" t="str">
            <v>ROMANE BREUZARD</v>
          </cell>
        </row>
        <row r="1301">
          <cell r="A1301" t="str">
            <v>K1D286790</v>
          </cell>
          <cell r="B1301" t="str">
            <v>K1D</v>
          </cell>
          <cell r="C1301" t="str">
            <v>S</v>
          </cell>
          <cell r="D1301" t="str">
            <v>N2</v>
          </cell>
          <cell r="E1301" t="str">
            <v>Eyrieux Canoe Kayak</v>
          </cell>
          <cell r="F1301" t="str">
            <v>0705</v>
          </cell>
          <cell r="G1301" t="str">
            <v>Comite Departemental Ck De L'ardeche</v>
          </cell>
          <cell r="H1301" t="str">
            <v>0700</v>
          </cell>
          <cell r="I1301" t="str">
            <v>Comite Regional Auvergne RhÔne Alpes Ck</v>
          </cell>
          <cell r="J1301" t="str">
            <v>CR01</v>
          </cell>
          <cell r="K1301" t="str">
            <v>9999</v>
          </cell>
          <cell r="L1301">
            <v>286790</v>
          </cell>
          <cell r="M1301" t="str">
            <v>DEBRUYNE</v>
          </cell>
          <cell r="N1301" t="str">
            <v>LUX</v>
          </cell>
          <cell r="O1301" t="str">
            <v>F</v>
          </cell>
          <cell r="P1301">
            <v>37872</v>
          </cell>
          <cell r="Q1301" t="str">
            <v>LUX DEBRUYNE</v>
          </cell>
        </row>
        <row r="1302">
          <cell r="A1302" t="str">
            <v>K1D286797</v>
          </cell>
          <cell r="B1302" t="str">
            <v>K1D</v>
          </cell>
          <cell r="C1302" t="str">
            <v>S</v>
          </cell>
          <cell r="D1302" t="str">
            <v>N1</v>
          </cell>
          <cell r="E1302" t="str">
            <v>Albi Kayak Canoe</v>
          </cell>
          <cell r="F1302" t="str">
            <v>8101</v>
          </cell>
          <cell r="G1302" t="str">
            <v>Comite Departemental Ck Du Tarn</v>
          </cell>
          <cell r="H1302" t="str">
            <v>8100</v>
          </cell>
          <cell r="I1302" t="str">
            <v>Comite Regional Occitanie Ck</v>
          </cell>
          <cell r="J1302" t="str">
            <v>CR10</v>
          </cell>
          <cell r="K1302" t="str">
            <v>157.76</v>
          </cell>
          <cell r="L1302">
            <v>286797</v>
          </cell>
          <cell r="M1302" t="str">
            <v>LARTIGUE</v>
          </cell>
          <cell r="N1302" t="str">
            <v>CLEMENCE</v>
          </cell>
          <cell r="O1302" t="str">
            <v>F</v>
          </cell>
          <cell r="P1302">
            <v>37153</v>
          </cell>
          <cell r="Q1302" t="str">
            <v>CLEMENCE LARTIGUE</v>
          </cell>
        </row>
        <row r="1303">
          <cell r="A1303" t="str">
            <v>K1D286810</v>
          </cell>
          <cell r="B1303" t="str">
            <v>K1D</v>
          </cell>
          <cell r="C1303" t="str">
            <v>S</v>
          </cell>
          <cell r="D1303" t="str">
            <v>N2</v>
          </cell>
          <cell r="E1303" t="str">
            <v>Ur Tipula</v>
          </cell>
          <cell r="F1303" t="str">
            <v>6427</v>
          </cell>
          <cell r="G1303" t="str">
            <v>Comite Departemental Ck Des Pyrenees Atlantiques</v>
          </cell>
          <cell r="H1303" t="str">
            <v>6400</v>
          </cell>
          <cell r="I1303" t="str">
            <v>Comite Regional Nouvelle Aquitaine Ck</v>
          </cell>
          <cell r="J1303" t="str">
            <v>CR09</v>
          </cell>
          <cell r="K1303" t="str">
            <v>9999</v>
          </cell>
          <cell r="L1303">
            <v>286810</v>
          </cell>
          <cell r="M1303" t="str">
            <v>OTEIZA</v>
          </cell>
          <cell r="N1303" t="str">
            <v>NAHIA</v>
          </cell>
          <cell r="O1303" t="str">
            <v>F</v>
          </cell>
          <cell r="P1303">
            <v>38257</v>
          </cell>
          <cell r="Q1303" t="str">
            <v>NAHIA OTEIZA</v>
          </cell>
        </row>
        <row r="1304">
          <cell r="A1304" t="str">
            <v>K1D287843</v>
          </cell>
          <cell r="B1304" t="str">
            <v>K1D</v>
          </cell>
          <cell r="C1304" t="str">
            <v>J</v>
          </cell>
          <cell r="D1304" t="str">
            <v>N2</v>
          </cell>
          <cell r="E1304" t="str">
            <v>Chambery Le Bourget Canoe Kayak</v>
          </cell>
          <cell r="F1304" t="str">
            <v>7310</v>
          </cell>
          <cell r="G1304" t="str">
            <v>Comite Departemental Ck De La Savoie</v>
          </cell>
          <cell r="H1304" t="str">
            <v>7300</v>
          </cell>
          <cell r="I1304" t="str">
            <v>Comite Regional Auvergne RhÔne Alpes Ck</v>
          </cell>
          <cell r="J1304" t="str">
            <v>CR01</v>
          </cell>
          <cell r="K1304" t="str">
            <v>9999</v>
          </cell>
          <cell r="L1304">
            <v>287843</v>
          </cell>
          <cell r="M1304" t="str">
            <v>GEORGEL</v>
          </cell>
          <cell r="N1304" t="str">
            <v>MAYA</v>
          </cell>
          <cell r="O1304" t="str">
            <v>F</v>
          </cell>
          <cell r="P1304">
            <v>38737</v>
          </cell>
          <cell r="Q1304" t="str">
            <v>MAYA GEORGEL</v>
          </cell>
        </row>
        <row r="1305">
          <cell r="A1305" t="str">
            <v>K1D289352</v>
          </cell>
          <cell r="B1305" t="str">
            <v>K1D</v>
          </cell>
          <cell r="C1305" t="str">
            <v>S</v>
          </cell>
          <cell r="D1305" t="str">
            <v>N1</v>
          </cell>
          <cell r="E1305" t="str">
            <v>Eaux Vives Oyonnax C.k.</v>
          </cell>
          <cell r="F1305" t="str">
            <v>0107</v>
          </cell>
          <cell r="G1305" t="str">
            <v>Comite Departemental Ck De L'ain</v>
          </cell>
          <cell r="H1305" t="str">
            <v>0100</v>
          </cell>
          <cell r="I1305" t="str">
            <v>Comite Regional Auvergne RhÔne Alpes Ck</v>
          </cell>
          <cell r="J1305" t="str">
            <v>CR01</v>
          </cell>
          <cell r="K1305" t="str">
            <v>135.05</v>
          </cell>
          <cell r="L1305">
            <v>289352</v>
          </cell>
          <cell r="M1305" t="str">
            <v>ROUX</v>
          </cell>
          <cell r="N1305" t="str">
            <v>ADELINE</v>
          </cell>
          <cell r="O1305" t="str">
            <v>F</v>
          </cell>
          <cell r="P1305">
            <v>37530</v>
          </cell>
          <cell r="Q1305" t="str">
            <v>ADELINE ROUX</v>
          </cell>
        </row>
        <row r="1306">
          <cell r="A1306" t="str">
            <v>K1D290601</v>
          </cell>
          <cell r="B1306" t="str">
            <v>K1D</v>
          </cell>
          <cell r="C1306" t="str">
            <v>S</v>
          </cell>
          <cell r="D1306" t="str">
            <v>Reg</v>
          </cell>
          <cell r="E1306" t="str">
            <v>Canoe Kayak Tain Tournon</v>
          </cell>
          <cell r="F1306" t="str">
            <v>0703</v>
          </cell>
          <cell r="G1306" t="str">
            <v>Comite Departemental Ck De L'ardeche</v>
          </cell>
          <cell r="H1306" t="str">
            <v>0700</v>
          </cell>
          <cell r="I1306" t="str">
            <v>Comite Regional Auvergne RhÔne Alpes Ck</v>
          </cell>
          <cell r="J1306" t="str">
            <v>CR01</v>
          </cell>
          <cell r="K1306" t="str">
            <v>412.14</v>
          </cell>
          <cell r="L1306">
            <v>290601</v>
          </cell>
          <cell r="M1306" t="str">
            <v>VITALI-GUILBERT</v>
          </cell>
          <cell r="N1306" t="str">
            <v>EVE</v>
          </cell>
          <cell r="O1306" t="str">
            <v>F</v>
          </cell>
          <cell r="P1306">
            <v>38608</v>
          </cell>
          <cell r="Q1306" t="str">
            <v>EVE VITALI-GUILBERT</v>
          </cell>
        </row>
        <row r="1307">
          <cell r="A1307" t="str">
            <v>K1D293650</v>
          </cell>
          <cell r="B1307" t="str">
            <v>K1D</v>
          </cell>
          <cell r="C1307" t="str">
            <v>S</v>
          </cell>
          <cell r="D1307" t="str">
            <v>N3</v>
          </cell>
          <cell r="E1307" t="str">
            <v>Pagaie Orleans Metropole</v>
          </cell>
          <cell r="F1307" t="str">
            <v>4566</v>
          </cell>
          <cell r="G1307" t="str">
            <v>Comite Departemental Ck Du Loiret</v>
          </cell>
          <cell r="H1307" t="str">
            <v>4500</v>
          </cell>
          <cell r="I1307" t="str">
            <v>Comite Regional Centre Val De Loire Ck</v>
          </cell>
          <cell r="J1307" t="str">
            <v>CR04</v>
          </cell>
          <cell r="K1307" t="str">
            <v>782.37</v>
          </cell>
          <cell r="L1307">
            <v>293650</v>
          </cell>
          <cell r="M1307" t="str">
            <v>JUSSY</v>
          </cell>
          <cell r="N1307" t="str">
            <v>VALENTINE</v>
          </cell>
          <cell r="O1307" t="str">
            <v>F</v>
          </cell>
          <cell r="P1307">
            <v>37643</v>
          </cell>
          <cell r="Q1307" t="str">
            <v>VALENTINE JUSSY</v>
          </cell>
        </row>
        <row r="1308">
          <cell r="A1308" t="str">
            <v>K1D294594</v>
          </cell>
          <cell r="B1308" t="str">
            <v>K1D</v>
          </cell>
          <cell r="C1308" t="str">
            <v>J</v>
          </cell>
          <cell r="D1308" t="str">
            <v>N2</v>
          </cell>
          <cell r="E1308" t="str">
            <v>Angouleme Canoe Kayak</v>
          </cell>
          <cell r="F1308" t="str">
            <v>1612</v>
          </cell>
          <cell r="G1308" t="str">
            <v>Comite Departemental Ck De La Charente</v>
          </cell>
          <cell r="H1308" t="str">
            <v>1600</v>
          </cell>
          <cell r="I1308" t="str">
            <v>Comite Regional Nouvelle Aquitaine Ck</v>
          </cell>
          <cell r="J1308" t="str">
            <v>CR09</v>
          </cell>
          <cell r="K1308" t="str">
            <v>918.36</v>
          </cell>
          <cell r="L1308">
            <v>294594</v>
          </cell>
          <cell r="M1308" t="str">
            <v>CHENU</v>
          </cell>
          <cell r="N1308" t="str">
            <v>GABRIELLE</v>
          </cell>
          <cell r="O1308" t="str">
            <v>F</v>
          </cell>
          <cell r="P1308">
            <v>38878</v>
          </cell>
          <cell r="Q1308" t="str">
            <v>GABRIELLE CHENU</v>
          </cell>
        </row>
        <row r="1309">
          <cell r="A1309" t="str">
            <v>K1D295018</v>
          </cell>
          <cell r="B1309" t="str">
            <v>K1D</v>
          </cell>
          <cell r="C1309" t="str">
            <v>S</v>
          </cell>
          <cell r="D1309" t="str">
            <v>N1</v>
          </cell>
          <cell r="E1309" t="str">
            <v>Torcy Canoe Kayak</v>
          </cell>
          <cell r="F1309" t="str">
            <v>7705</v>
          </cell>
          <cell r="G1309" t="str">
            <v>Comite Departemental Ck De Seine Et Marne</v>
          </cell>
          <cell r="H1309" t="str">
            <v>7700</v>
          </cell>
          <cell r="I1309" t="str">
            <v>Comite Regional Ile De France Ck</v>
          </cell>
          <cell r="J1309" t="str">
            <v>CR07</v>
          </cell>
          <cell r="K1309" t="str">
            <v>185.33</v>
          </cell>
          <cell r="L1309">
            <v>295018</v>
          </cell>
          <cell r="M1309" t="str">
            <v>BATTISTUZZI</v>
          </cell>
          <cell r="N1309" t="str">
            <v>LOAN</v>
          </cell>
          <cell r="O1309" t="str">
            <v>F</v>
          </cell>
          <cell r="P1309">
            <v>37544</v>
          </cell>
          <cell r="Q1309" t="str">
            <v>LOAN BATTISTUZZI</v>
          </cell>
        </row>
        <row r="1310">
          <cell r="A1310" t="str">
            <v>K1D296255</v>
          </cell>
          <cell r="B1310" t="str">
            <v>K1D</v>
          </cell>
          <cell r="C1310" t="str">
            <v>C</v>
          </cell>
          <cell r="D1310" t="str">
            <v>N3</v>
          </cell>
          <cell r="E1310" t="str">
            <v>Chambery Le Bourget Canoe Kayak</v>
          </cell>
          <cell r="F1310" t="str">
            <v>7310</v>
          </cell>
          <cell r="G1310" t="str">
            <v>Comite Departemental Ck De La Savoie</v>
          </cell>
          <cell r="H1310" t="str">
            <v>7300</v>
          </cell>
          <cell r="I1310" t="str">
            <v>Comite Regional Auvergne RhÔne Alpes Ck</v>
          </cell>
          <cell r="J1310" t="str">
            <v>CR01</v>
          </cell>
          <cell r="K1310" t="str">
            <v>475.3</v>
          </cell>
          <cell r="L1310">
            <v>296255</v>
          </cell>
          <cell r="M1310" t="str">
            <v>CARBON</v>
          </cell>
          <cell r="N1310" t="str">
            <v>LOU</v>
          </cell>
          <cell r="O1310" t="str">
            <v>F</v>
          </cell>
          <cell r="P1310">
            <v>39587</v>
          </cell>
          <cell r="Q1310" t="str">
            <v>LOU CARBON</v>
          </cell>
        </row>
        <row r="1311">
          <cell r="A1311" t="str">
            <v>K1D296469</v>
          </cell>
          <cell r="B1311" t="str">
            <v>K1D</v>
          </cell>
          <cell r="C1311" t="str">
            <v>S</v>
          </cell>
          <cell r="D1311" t="str">
            <v>N3</v>
          </cell>
          <cell r="E1311" t="str">
            <v>Club Canoe Kayak De La Boulogne-rocheserviere</v>
          </cell>
          <cell r="F1311" t="str">
            <v>8515</v>
          </cell>
          <cell r="G1311" t="str">
            <v>Comite Departemental Ck De Vendee</v>
          </cell>
          <cell r="H1311" t="str">
            <v>8500</v>
          </cell>
          <cell r="I1311" t="str">
            <v>Comite Regional Pays De La Loire Ck</v>
          </cell>
          <cell r="J1311" t="str">
            <v>CR11</v>
          </cell>
          <cell r="K1311" t="str">
            <v>940.28</v>
          </cell>
          <cell r="L1311">
            <v>296469</v>
          </cell>
          <cell r="M1311" t="str">
            <v>GOBIN</v>
          </cell>
          <cell r="N1311" t="str">
            <v>AURORE</v>
          </cell>
          <cell r="O1311" t="str">
            <v>F</v>
          </cell>
          <cell r="P1311">
            <v>38458</v>
          </cell>
          <cell r="Q1311" t="str">
            <v>AURORE GOBIN</v>
          </cell>
        </row>
        <row r="1312">
          <cell r="A1312" t="str">
            <v>K1D297373</v>
          </cell>
          <cell r="B1312" t="str">
            <v>K1D</v>
          </cell>
          <cell r="C1312" t="str">
            <v>J</v>
          </cell>
          <cell r="D1312" t="str">
            <v>N1</v>
          </cell>
          <cell r="E1312" t="str">
            <v>Muret Olympique C.k.</v>
          </cell>
          <cell r="F1312" t="str">
            <v>3112</v>
          </cell>
          <cell r="G1312" t="str">
            <v>Comite Departemental Ck De Haute Garonne</v>
          </cell>
          <cell r="H1312" t="str">
            <v>3100</v>
          </cell>
          <cell r="I1312" t="str">
            <v>Comite Regional Occitanie Ck</v>
          </cell>
          <cell r="J1312" t="str">
            <v>CR10</v>
          </cell>
          <cell r="K1312" t="str">
            <v>200.2</v>
          </cell>
          <cell r="L1312">
            <v>297373</v>
          </cell>
          <cell r="M1312" t="str">
            <v>VUITTON</v>
          </cell>
          <cell r="N1312" t="str">
            <v>CAMILLE</v>
          </cell>
          <cell r="O1312" t="str">
            <v>F</v>
          </cell>
          <cell r="P1312">
            <v>38925</v>
          </cell>
          <cell r="Q1312" t="str">
            <v>CAMILLE VUITTON</v>
          </cell>
        </row>
        <row r="1313">
          <cell r="A1313" t="str">
            <v>K1D298088</v>
          </cell>
          <cell r="B1313" t="str">
            <v>K1D</v>
          </cell>
          <cell r="C1313" t="str">
            <v>S</v>
          </cell>
          <cell r="D1313" t="str">
            <v>N3</v>
          </cell>
          <cell r="E1313" t="str">
            <v>Chateauneuf Pagaie Aventure</v>
          </cell>
          <cell r="F1313" t="str">
            <v>1816</v>
          </cell>
          <cell r="G1313" t="str">
            <v>Comite Departemental Ck Du Cher</v>
          </cell>
          <cell r="H1313" t="str">
            <v>1800</v>
          </cell>
          <cell r="I1313" t="str">
            <v>Comite Regional Centre Val De Loire Ck</v>
          </cell>
          <cell r="J1313" t="str">
            <v>CR04</v>
          </cell>
          <cell r="K1313" t="str">
            <v>703.55</v>
          </cell>
          <cell r="L1313">
            <v>298088</v>
          </cell>
          <cell r="M1313" t="str">
            <v>FRENOT</v>
          </cell>
          <cell r="N1313" t="str">
            <v>LINDSAY</v>
          </cell>
          <cell r="O1313" t="str">
            <v>F</v>
          </cell>
          <cell r="P1313">
            <v>38246</v>
          </cell>
          <cell r="Q1313" t="str">
            <v>LINDSAY FRENOT</v>
          </cell>
        </row>
        <row r="1314">
          <cell r="A1314" t="str">
            <v>K1D298262</v>
          </cell>
          <cell r="B1314" t="str">
            <v>K1D</v>
          </cell>
          <cell r="C1314" t="str">
            <v>S</v>
          </cell>
          <cell r="D1314" t="str">
            <v>Reg</v>
          </cell>
          <cell r="E1314" t="str">
            <v>Canoe Kayak Aubeterre</v>
          </cell>
          <cell r="F1314" t="str">
            <v>1611</v>
          </cell>
          <cell r="G1314" t="str">
            <v>Comite Departemental Ck De La Charente</v>
          </cell>
          <cell r="H1314" t="str">
            <v>1600</v>
          </cell>
          <cell r="I1314" t="str">
            <v>Comite Regional Nouvelle Aquitaine Ck</v>
          </cell>
          <cell r="J1314" t="str">
            <v>CR09</v>
          </cell>
          <cell r="K1314" t="str">
            <v>700.34</v>
          </cell>
          <cell r="L1314">
            <v>298262</v>
          </cell>
          <cell r="M1314" t="str">
            <v>BRARD</v>
          </cell>
          <cell r="N1314" t="str">
            <v>CLARA</v>
          </cell>
          <cell r="O1314" t="str">
            <v>F</v>
          </cell>
          <cell r="P1314">
            <v>38530</v>
          </cell>
          <cell r="Q1314" t="str">
            <v>CLARA BRARD</v>
          </cell>
        </row>
        <row r="1315">
          <cell r="A1315" t="str">
            <v>K1D298684</v>
          </cell>
          <cell r="B1315" t="str">
            <v>K1D</v>
          </cell>
          <cell r="C1315" t="str">
            <v>S</v>
          </cell>
          <cell r="D1315" t="str">
            <v>N1</v>
          </cell>
          <cell r="E1315" t="str">
            <v>Red Star Club Champigny</v>
          </cell>
          <cell r="F1315" t="str">
            <v>9407</v>
          </cell>
          <cell r="G1315" t="str">
            <v>Comite Departemental Ck Du Val De Marne</v>
          </cell>
          <cell r="H1315" t="str">
            <v>9400</v>
          </cell>
          <cell r="I1315" t="str">
            <v>Comite Regional Ile De France Ck</v>
          </cell>
          <cell r="J1315" t="str">
            <v>CR07</v>
          </cell>
          <cell r="K1315" t="str">
            <v>123.76</v>
          </cell>
          <cell r="L1315">
            <v>298684</v>
          </cell>
          <cell r="M1315" t="str">
            <v>PESCE-ROUE</v>
          </cell>
          <cell r="N1315" t="str">
            <v>NINA</v>
          </cell>
          <cell r="O1315" t="str">
            <v>F</v>
          </cell>
          <cell r="P1315">
            <v>38548</v>
          </cell>
          <cell r="Q1315" t="str">
            <v>NINA PESCE-ROUE</v>
          </cell>
        </row>
        <row r="1316">
          <cell r="A1316" t="str">
            <v>K1D299975</v>
          </cell>
          <cell r="B1316" t="str">
            <v>K1D</v>
          </cell>
          <cell r="C1316" t="str">
            <v>S</v>
          </cell>
          <cell r="D1316" t="str">
            <v>N2</v>
          </cell>
          <cell r="E1316" t="str">
            <v>Angouleme Canoe Kayak</v>
          </cell>
          <cell r="F1316" t="str">
            <v>1612</v>
          </cell>
          <cell r="G1316" t="str">
            <v>Comite Departemental Ck De La Charente</v>
          </cell>
          <cell r="H1316" t="str">
            <v>1600</v>
          </cell>
          <cell r="I1316" t="str">
            <v>Comite Regional Nouvelle Aquitaine Ck</v>
          </cell>
          <cell r="J1316" t="str">
            <v>CR09</v>
          </cell>
          <cell r="K1316" t="str">
            <v>331.49</v>
          </cell>
          <cell r="L1316">
            <v>299975</v>
          </cell>
          <cell r="M1316" t="str">
            <v>WAELES</v>
          </cell>
          <cell r="N1316" t="str">
            <v>ZOE</v>
          </cell>
          <cell r="O1316" t="str">
            <v>F</v>
          </cell>
          <cell r="P1316">
            <v>37296</v>
          </cell>
          <cell r="Q1316" t="str">
            <v>ZOE WAELES</v>
          </cell>
        </row>
        <row r="1317">
          <cell r="A1317" t="str">
            <v>K1D301504</v>
          </cell>
          <cell r="B1317" t="str">
            <v>K1D</v>
          </cell>
          <cell r="C1317" t="str">
            <v>S</v>
          </cell>
          <cell r="D1317" t="str">
            <v>N2</v>
          </cell>
          <cell r="E1317" t="str">
            <v>Pau Canoe-kayak Club Universitaire</v>
          </cell>
          <cell r="F1317" t="str">
            <v>6411</v>
          </cell>
          <cell r="G1317" t="str">
            <v>Comite Departemental Ck Des Pyrenees Atlantiques</v>
          </cell>
          <cell r="H1317" t="str">
            <v>6400</v>
          </cell>
          <cell r="I1317" t="str">
            <v>Comite Regional Nouvelle Aquitaine Ck</v>
          </cell>
          <cell r="J1317" t="str">
            <v>CR09</v>
          </cell>
          <cell r="K1317" t="str">
            <v>175.52</v>
          </cell>
          <cell r="L1317">
            <v>301504</v>
          </cell>
          <cell r="M1317" t="str">
            <v>BALDONI</v>
          </cell>
          <cell r="N1317" t="str">
            <v>LEA</v>
          </cell>
          <cell r="O1317" t="str">
            <v>F</v>
          </cell>
          <cell r="P1317">
            <v>37125</v>
          </cell>
          <cell r="Q1317" t="str">
            <v>LEA BALDONI</v>
          </cell>
        </row>
        <row r="1318">
          <cell r="A1318" t="str">
            <v>K1D302202</v>
          </cell>
          <cell r="B1318" t="str">
            <v>K1D</v>
          </cell>
          <cell r="C1318" t="str">
            <v>S</v>
          </cell>
          <cell r="D1318" t="str">
            <v>N2</v>
          </cell>
          <cell r="E1318" t="str">
            <v>Canoe Kayak Montreuil</v>
          </cell>
          <cell r="F1318" t="str">
            <v>6205</v>
          </cell>
          <cell r="G1318" t="str">
            <v>Comite Departemental Ck  Du Pas De Calais</v>
          </cell>
          <cell r="H1318" t="str">
            <v>6200</v>
          </cell>
          <cell r="I1318" t="str">
            <v>Comite Regional Hauts De France Ck</v>
          </cell>
          <cell r="J1318" t="str">
            <v>CR06</v>
          </cell>
          <cell r="K1318" t="str">
            <v>9999</v>
          </cell>
          <cell r="L1318">
            <v>302202</v>
          </cell>
          <cell r="M1318" t="str">
            <v>REGNIER</v>
          </cell>
          <cell r="N1318" t="str">
            <v>COLINE</v>
          </cell>
          <cell r="O1318" t="str">
            <v>F</v>
          </cell>
          <cell r="P1318">
            <v>38614</v>
          </cell>
          <cell r="Q1318" t="str">
            <v>COLINE REGNIER</v>
          </cell>
        </row>
        <row r="1319">
          <cell r="A1319" t="str">
            <v>K1D302849</v>
          </cell>
          <cell r="B1319" t="str">
            <v>K1D</v>
          </cell>
          <cell r="C1319" t="str">
            <v>S</v>
          </cell>
          <cell r="D1319" t="str">
            <v>Reg</v>
          </cell>
          <cell r="E1319" t="str">
            <v>C.k. Rosieres Aux Salines</v>
          </cell>
          <cell r="F1319" t="str">
            <v>5410</v>
          </cell>
          <cell r="G1319" t="str">
            <v>Comite Departemental Ck De Meurthe Et Moselle</v>
          </cell>
          <cell r="H1319" t="str">
            <v>5400</v>
          </cell>
          <cell r="I1319" t="str">
            <v>Comite Regional Grand Est Ck</v>
          </cell>
          <cell r="J1319" t="str">
            <v>CR05</v>
          </cell>
          <cell r="K1319" t="str">
            <v>1517.25</v>
          </cell>
          <cell r="L1319">
            <v>302849</v>
          </cell>
          <cell r="M1319" t="str">
            <v>LIES</v>
          </cell>
          <cell r="N1319" t="str">
            <v>EMMA</v>
          </cell>
          <cell r="O1319" t="str">
            <v>F</v>
          </cell>
          <cell r="P1319">
            <v>38652</v>
          </cell>
          <cell r="Q1319" t="str">
            <v>EMMA LIES</v>
          </cell>
        </row>
        <row r="1320">
          <cell r="A1320" t="str">
            <v>K1D302998</v>
          </cell>
          <cell r="B1320" t="str">
            <v>K1D</v>
          </cell>
          <cell r="C1320" t="str">
            <v>S</v>
          </cell>
          <cell r="D1320" t="str">
            <v>N2</v>
          </cell>
          <cell r="E1320" t="str">
            <v>Canoe Kayak Pontarlier</v>
          </cell>
          <cell r="F1320" t="str">
            <v>2506</v>
          </cell>
          <cell r="G1320" t="str">
            <v>Comite Departemental Ck Du Doubs</v>
          </cell>
          <cell r="H1320" t="str">
            <v>2500</v>
          </cell>
          <cell r="I1320" t="str">
            <v>Comite Regional Bourgogne Franche Comte Ck</v>
          </cell>
          <cell r="J1320" t="str">
            <v>CR02</v>
          </cell>
          <cell r="K1320" t="str">
            <v>545.13</v>
          </cell>
          <cell r="L1320">
            <v>302998</v>
          </cell>
          <cell r="M1320" t="str">
            <v>PRIMET</v>
          </cell>
          <cell r="N1320" t="str">
            <v>MARINE</v>
          </cell>
          <cell r="O1320" t="str">
            <v>F</v>
          </cell>
          <cell r="P1320">
            <v>38472</v>
          </cell>
          <cell r="Q1320" t="str">
            <v>MARINE PRIMET</v>
          </cell>
        </row>
        <row r="1321">
          <cell r="A1321" t="str">
            <v>K1D303025</v>
          </cell>
          <cell r="B1321" t="str">
            <v>K1D</v>
          </cell>
          <cell r="C1321" t="str">
            <v>J</v>
          </cell>
          <cell r="D1321" t="str">
            <v>N1</v>
          </cell>
          <cell r="E1321" t="str">
            <v>Val De L'indre Canoe Kayak</v>
          </cell>
          <cell r="F1321" t="str">
            <v>3703</v>
          </cell>
          <cell r="G1321" t="str">
            <v>Comite Departemental Ck D'indre Et Loire</v>
          </cell>
          <cell r="H1321" t="str">
            <v>3700</v>
          </cell>
          <cell r="I1321" t="str">
            <v>Comite Regional Centre Val De Loire Ck</v>
          </cell>
          <cell r="J1321" t="str">
            <v>CR04</v>
          </cell>
          <cell r="K1321" t="str">
            <v>207.04</v>
          </cell>
          <cell r="L1321">
            <v>303025</v>
          </cell>
          <cell r="M1321" t="str">
            <v>AUGU</v>
          </cell>
          <cell r="N1321" t="str">
            <v>PERRINE</v>
          </cell>
          <cell r="O1321" t="str">
            <v>F</v>
          </cell>
          <cell r="P1321">
            <v>38901</v>
          </cell>
          <cell r="Q1321" t="str">
            <v>PERRINE AUGU</v>
          </cell>
        </row>
        <row r="1322">
          <cell r="A1322" t="str">
            <v>K1D304335</v>
          </cell>
          <cell r="B1322" t="str">
            <v>K1D</v>
          </cell>
          <cell r="C1322" t="str">
            <v>S</v>
          </cell>
          <cell r="D1322" t="str">
            <v>N3</v>
          </cell>
          <cell r="E1322" t="str">
            <v>Voray Canoe Kayak</v>
          </cell>
          <cell r="F1322" t="str">
            <v>7015</v>
          </cell>
          <cell r="G1322" t="str">
            <v>Comite Departemental Ck De Haute Saone</v>
          </cell>
          <cell r="H1322" t="str">
            <v>7000</v>
          </cell>
          <cell r="I1322" t="str">
            <v>Comite Regional Bourgogne Franche Comte Ck</v>
          </cell>
          <cell r="J1322" t="str">
            <v>CR02</v>
          </cell>
          <cell r="K1322" t="str">
            <v>628.09</v>
          </cell>
          <cell r="L1322">
            <v>304335</v>
          </cell>
          <cell r="M1322" t="str">
            <v>BESSOT</v>
          </cell>
          <cell r="N1322" t="str">
            <v>LUCILE</v>
          </cell>
          <cell r="O1322" t="str">
            <v>F</v>
          </cell>
          <cell r="P1322">
            <v>38075</v>
          </cell>
          <cell r="Q1322" t="str">
            <v>LUCILE BESSOT</v>
          </cell>
        </row>
        <row r="1323">
          <cell r="A1323" t="str">
            <v>K1D306571</v>
          </cell>
          <cell r="B1323" t="str">
            <v>K1D</v>
          </cell>
          <cell r="C1323" t="str">
            <v>S</v>
          </cell>
          <cell r="D1323" t="str">
            <v>N2</v>
          </cell>
          <cell r="E1323" t="str">
            <v>Spcoc La Colle Sur Loup</v>
          </cell>
          <cell r="F1323" t="str">
            <v>0606</v>
          </cell>
          <cell r="G1323" t="str">
            <v>Comite Departemental Ck Des Alpes Maritimes</v>
          </cell>
          <cell r="H1323" t="str">
            <v>0600</v>
          </cell>
          <cell r="I1323" t="str">
            <v>Comite Provence Alpes Cote D'azur De Canoe Kayak</v>
          </cell>
          <cell r="J1323" t="str">
            <v>CR12</v>
          </cell>
          <cell r="K1323" t="str">
            <v>266.11</v>
          </cell>
          <cell r="L1323">
            <v>306571</v>
          </cell>
          <cell r="M1323" t="str">
            <v>DESHOGUES</v>
          </cell>
          <cell r="N1323" t="str">
            <v>DORIE</v>
          </cell>
          <cell r="O1323" t="str">
            <v>F</v>
          </cell>
          <cell r="P1323">
            <v>38526</v>
          </cell>
          <cell r="Q1323" t="str">
            <v>DORIE DESHOGUES</v>
          </cell>
        </row>
        <row r="1324">
          <cell r="A1324" t="str">
            <v>K1D307561</v>
          </cell>
          <cell r="B1324" t="str">
            <v>K1D</v>
          </cell>
          <cell r="C1324" t="str">
            <v>J</v>
          </cell>
          <cell r="D1324" t="str">
            <v>N2</v>
          </cell>
          <cell r="E1324" t="str">
            <v>Golbey Epinal St Nabord</v>
          </cell>
          <cell r="F1324" t="str">
            <v>8803</v>
          </cell>
          <cell r="G1324" t="str">
            <v>Comite Departemental Ck Des Vosges</v>
          </cell>
          <cell r="H1324" t="str">
            <v>8800</v>
          </cell>
          <cell r="I1324" t="str">
            <v>Comite Regional Grand Est Ck</v>
          </cell>
          <cell r="J1324" t="str">
            <v>CR05</v>
          </cell>
          <cell r="K1324" t="str">
            <v>466.84</v>
          </cell>
          <cell r="L1324">
            <v>307561</v>
          </cell>
          <cell r="M1324" t="str">
            <v>HATON</v>
          </cell>
          <cell r="N1324" t="str">
            <v>JUSTINE</v>
          </cell>
          <cell r="O1324" t="str">
            <v>F</v>
          </cell>
          <cell r="P1324">
            <v>39001</v>
          </cell>
          <cell r="Q1324" t="str">
            <v>JUSTINE HATON</v>
          </cell>
        </row>
        <row r="1325">
          <cell r="A1325" t="str">
            <v>K1D307746</v>
          </cell>
          <cell r="B1325" t="str">
            <v>K1D</v>
          </cell>
          <cell r="C1325" t="str">
            <v>S</v>
          </cell>
          <cell r="D1325" t="str">
            <v>N2</v>
          </cell>
          <cell r="E1325" t="str">
            <v>Spcoc La Colle Sur Loup</v>
          </cell>
          <cell r="F1325" t="str">
            <v>0606</v>
          </cell>
          <cell r="G1325" t="str">
            <v>Comite Departemental Ck Des Alpes Maritimes</v>
          </cell>
          <cell r="H1325" t="str">
            <v>0600</v>
          </cell>
          <cell r="I1325" t="str">
            <v>Comite Provence Alpes Cote D'azur De Canoe Kayak</v>
          </cell>
          <cell r="J1325" t="str">
            <v>CR12</v>
          </cell>
          <cell r="K1325" t="str">
            <v>274.22</v>
          </cell>
          <cell r="L1325">
            <v>307746</v>
          </cell>
          <cell r="M1325" t="str">
            <v>VUILLEUMIER</v>
          </cell>
          <cell r="N1325" t="str">
            <v>LOU ANN</v>
          </cell>
          <cell r="O1325" t="str">
            <v>F</v>
          </cell>
          <cell r="P1325">
            <v>38551</v>
          </cell>
          <cell r="Q1325" t="str">
            <v>LOU ANN VUILLEUMIER</v>
          </cell>
        </row>
        <row r="1326">
          <cell r="A1326" t="str">
            <v>K1D307747</v>
          </cell>
          <cell r="B1326" t="str">
            <v>K1D</v>
          </cell>
          <cell r="C1326" t="str">
            <v>J</v>
          </cell>
          <cell r="D1326" t="str">
            <v>N1</v>
          </cell>
          <cell r="E1326" t="str">
            <v>Spcoc La Colle Sur Loup</v>
          </cell>
          <cell r="F1326" t="str">
            <v>0606</v>
          </cell>
          <cell r="G1326" t="str">
            <v>Comite Departemental Ck Des Alpes Maritimes</v>
          </cell>
          <cell r="H1326" t="str">
            <v>0600</v>
          </cell>
          <cell r="I1326" t="str">
            <v>Comite Provence Alpes Cote D'azur De Canoe Kayak</v>
          </cell>
          <cell r="J1326" t="str">
            <v>CR12</v>
          </cell>
          <cell r="K1326" t="str">
            <v>246.95</v>
          </cell>
          <cell r="L1326">
            <v>307747</v>
          </cell>
          <cell r="M1326" t="str">
            <v>VUILLEUMIER</v>
          </cell>
          <cell r="N1326" t="str">
            <v>EYLEEN</v>
          </cell>
          <cell r="O1326" t="str">
            <v>F</v>
          </cell>
          <cell r="P1326">
            <v>39131</v>
          </cell>
          <cell r="Q1326" t="str">
            <v>EYLEEN VUILLEUMIER</v>
          </cell>
        </row>
        <row r="1327">
          <cell r="A1327" t="str">
            <v>K1D308035</v>
          </cell>
          <cell r="B1327" t="str">
            <v>K1D</v>
          </cell>
          <cell r="C1327" t="str">
            <v>S</v>
          </cell>
          <cell r="D1327" t="str">
            <v>N2</v>
          </cell>
          <cell r="E1327" t="str">
            <v>Spcoc La Colle Sur Loup</v>
          </cell>
          <cell r="F1327" t="str">
            <v>0606</v>
          </cell>
          <cell r="G1327" t="str">
            <v>Comite Departemental Ck Des Alpes Maritimes</v>
          </cell>
          <cell r="H1327" t="str">
            <v>0600</v>
          </cell>
          <cell r="I1327" t="str">
            <v>Comite Provence Alpes Cote D'azur De Canoe Kayak</v>
          </cell>
          <cell r="J1327" t="str">
            <v>CR12</v>
          </cell>
          <cell r="K1327" t="str">
            <v>864.44</v>
          </cell>
          <cell r="L1327">
            <v>308035</v>
          </cell>
          <cell r="M1327" t="str">
            <v>SAUNIER</v>
          </cell>
          <cell r="N1327" t="str">
            <v>AMELINE</v>
          </cell>
          <cell r="O1327" t="str">
            <v>F</v>
          </cell>
          <cell r="P1327">
            <v>38302</v>
          </cell>
          <cell r="Q1327" t="str">
            <v>AMELINE SAUNIER</v>
          </cell>
        </row>
        <row r="1328">
          <cell r="A1328" t="str">
            <v>K1D308264</v>
          </cell>
          <cell r="B1328" t="str">
            <v>K1D</v>
          </cell>
          <cell r="C1328" t="str">
            <v>S</v>
          </cell>
          <cell r="D1328" t="str">
            <v>N3</v>
          </cell>
          <cell r="E1328" t="str">
            <v>C.k. Bousse Hagondange</v>
          </cell>
          <cell r="F1328" t="str">
            <v>5701</v>
          </cell>
          <cell r="G1328" t="str">
            <v>Comite Departemental Ck De La Moselle</v>
          </cell>
          <cell r="H1328" t="str">
            <v>5700</v>
          </cell>
          <cell r="I1328" t="str">
            <v>Comite Regional Grand Est Ck</v>
          </cell>
          <cell r="J1328" t="str">
            <v>CR05</v>
          </cell>
          <cell r="K1328" t="str">
            <v>781.92</v>
          </cell>
          <cell r="L1328">
            <v>308264</v>
          </cell>
          <cell r="M1328" t="str">
            <v>TAMBURINI</v>
          </cell>
          <cell r="N1328" t="str">
            <v>EMMY</v>
          </cell>
          <cell r="O1328" t="str">
            <v>F</v>
          </cell>
          <cell r="P1328">
            <v>37903</v>
          </cell>
          <cell r="Q1328" t="str">
            <v>EMMY TAMBURINI</v>
          </cell>
        </row>
        <row r="1329">
          <cell r="A1329" t="str">
            <v>K1D308380</v>
          </cell>
          <cell r="B1329" t="str">
            <v>K1D</v>
          </cell>
          <cell r="C1329" t="str">
            <v>J</v>
          </cell>
          <cell r="D1329" t="str">
            <v>N1</v>
          </cell>
          <cell r="E1329" t="str">
            <v>Lannion Canoe Kayak</v>
          </cell>
          <cell r="F1329" t="str">
            <v>2210</v>
          </cell>
          <cell r="G1329" t="str">
            <v>Comite Departemental Ck Cotes D'armor</v>
          </cell>
          <cell r="H1329" t="str">
            <v>2200</v>
          </cell>
          <cell r="I1329" t="str">
            <v>Comite Regional Bretagne Ck</v>
          </cell>
          <cell r="J1329" t="str">
            <v>CR03</v>
          </cell>
          <cell r="K1329" t="str">
            <v>160.66</v>
          </cell>
          <cell r="L1329">
            <v>308380</v>
          </cell>
          <cell r="M1329" t="str">
            <v>QUEMERAIS</v>
          </cell>
          <cell r="N1329" t="str">
            <v>LÉNA</v>
          </cell>
          <cell r="O1329" t="str">
            <v>F</v>
          </cell>
          <cell r="P1329">
            <v>38780</v>
          </cell>
          <cell r="Q1329" t="str">
            <v>LÉNA QUEMERAIS</v>
          </cell>
        </row>
        <row r="1330">
          <cell r="A1330" t="str">
            <v>K1D308628</v>
          </cell>
          <cell r="B1330" t="str">
            <v>K1D</v>
          </cell>
          <cell r="C1330" t="str">
            <v>S</v>
          </cell>
          <cell r="D1330" t="str">
            <v>N1</v>
          </cell>
          <cell r="E1330" t="str">
            <v>Kayak Club Angerien</v>
          </cell>
          <cell r="F1330" t="str">
            <v>1705</v>
          </cell>
          <cell r="G1330" t="str">
            <v>Comite Departemental Ck De Charente Maritime</v>
          </cell>
          <cell r="H1330" t="str">
            <v>1700</v>
          </cell>
          <cell r="I1330" t="str">
            <v>Comite Regional Nouvelle Aquitaine Ck</v>
          </cell>
          <cell r="J1330" t="str">
            <v>CR09</v>
          </cell>
          <cell r="K1330" t="str">
            <v>255.66</v>
          </cell>
          <cell r="L1330">
            <v>308628</v>
          </cell>
          <cell r="M1330" t="str">
            <v>PIERRE</v>
          </cell>
          <cell r="N1330" t="str">
            <v>NOELINE</v>
          </cell>
          <cell r="O1330" t="str">
            <v>F</v>
          </cell>
          <cell r="P1330">
            <v>38648</v>
          </cell>
          <cell r="Q1330" t="str">
            <v>NOELINE PIERRE</v>
          </cell>
        </row>
        <row r="1331">
          <cell r="A1331" t="str">
            <v>K1D309847</v>
          </cell>
          <cell r="B1331" t="str">
            <v>K1D</v>
          </cell>
          <cell r="C1331" t="str">
            <v>S</v>
          </cell>
          <cell r="D1331" t="str">
            <v>Reg</v>
          </cell>
          <cell r="E1331" t="str">
            <v>Canoe Kayak De Beauvaisis</v>
          </cell>
          <cell r="F1331" t="str">
            <v>6007</v>
          </cell>
          <cell r="G1331" t="str">
            <v>Comite Departemental Ck De L'oise</v>
          </cell>
          <cell r="H1331" t="str">
            <v>6000</v>
          </cell>
          <cell r="I1331" t="str">
            <v>Comite Regional Hauts De France Ck</v>
          </cell>
          <cell r="J1331" t="str">
            <v>CR06</v>
          </cell>
          <cell r="K1331" t="str">
            <v>2006.51</v>
          </cell>
          <cell r="L1331">
            <v>309847</v>
          </cell>
          <cell r="M1331" t="str">
            <v>MAINNEMARE</v>
          </cell>
          <cell r="N1331" t="str">
            <v>EVA</v>
          </cell>
          <cell r="O1331" t="str">
            <v>F</v>
          </cell>
          <cell r="P1331">
            <v>37692</v>
          </cell>
          <cell r="Q1331" t="str">
            <v>EVA MAINNEMARE</v>
          </cell>
        </row>
        <row r="1332">
          <cell r="A1332" t="str">
            <v>K1D309882</v>
          </cell>
          <cell r="B1332" t="str">
            <v>K1D</v>
          </cell>
          <cell r="C1332" t="str">
            <v>S</v>
          </cell>
          <cell r="D1332" t="str">
            <v>N3</v>
          </cell>
          <cell r="E1332" t="str">
            <v>Les Alligators - Landerneau</v>
          </cell>
          <cell r="F1332" t="str">
            <v>2912</v>
          </cell>
          <cell r="G1332" t="str">
            <v>Comite Departemental Ck Du Finistere</v>
          </cell>
          <cell r="H1332" t="str">
            <v>2900</v>
          </cell>
          <cell r="I1332" t="str">
            <v>Comite Regional Bretagne Ck</v>
          </cell>
          <cell r="J1332" t="str">
            <v>CR03</v>
          </cell>
          <cell r="K1332" t="str">
            <v>705.66</v>
          </cell>
          <cell r="L1332">
            <v>309882</v>
          </cell>
          <cell r="M1332" t="str">
            <v>HALL</v>
          </cell>
          <cell r="N1332" t="str">
            <v>AURELIE</v>
          </cell>
          <cell r="O1332" t="str">
            <v>F</v>
          </cell>
          <cell r="P1332">
            <v>38651</v>
          </cell>
          <cell r="Q1332" t="str">
            <v>AURELIE HALL</v>
          </cell>
        </row>
        <row r="1333">
          <cell r="A1333" t="str">
            <v>K1D310368</v>
          </cell>
          <cell r="B1333" t="str">
            <v>K1D</v>
          </cell>
          <cell r="C1333" t="str">
            <v>S</v>
          </cell>
          <cell r="D1333" t="str">
            <v>N2</v>
          </cell>
          <cell r="E1333" t="str">
            <v>Club Canoe Kayak L'islois</v>
          </cell>
          <cell r="F1333" t="str">
            <v>8404</v>
          </cell>
          <cell r="G1333" t="str">
            <v>Comite Departemental Ck Du Vaucluse De La Ffck</v>
          </cell>
          <cell r="H1333" t="str">
            <v>8400</v>
          </cell>
          <cell r="I1333" t="str">
            <v>Comite Provence Alpes Cote D'azur De Canoe Kayak</v>
          </cell>
          <cell r="J1333" t="str">
            <v>CR12</v>
          </cell>
          <cell r="K1333" t="str">
            <v>309.78</v>
          </cell>
          <cell r="L1333">
            <v>310368</v>
          </cell>
          <cell r="M1333" t="str">
            <v>SAUVAGNAC</v>
          </cell>
          <cell r="N1333" t="str">
            <v>EMMELYNE</v>
          </cell>
          <cell r="O1333" t="str">
            <v>F</v>
          </cell>
          <cell r="P1333">
            <v>37712</v>
          </cell>
          <cell r="Q1333" t="str">
            <v>EMMELYNE SAUVAGNAC</v>
          </cell>
        </row>
        <row r="1334">
          <cell r="A1334" t="str">
            <v>K1D310564</v>
          </cell>
          <cell r="B1334" t="str">
            <v>K1D</v>
          </cell>
          <cell r="C1334" t="str">
            <v>S</v>
          </cell>
          <cell r="D1334" t="str">
            <v>N2</v>
          </cell>
          <cell r="E1334" t="str">
            <v>Red Star Club Champigny</v>
          </cell>
          <cell r="F1334" t="str">
            <v>9407</v>
          </cell>
          <cell r="G1334" t="str">
            <v>Comite Departemental Ck Du Val De Marne</v>
          </cell>
          <cell r="H1334" t="str">
            <v>9400</v>
          </cell>
          <cell r="I1334" t="str">
            <v>Comite Regional Ile De France Ck</v>
          </cell>
          <cell r="J1334" t="str">
            <v>CR07</v>
          </cell>
          <cell r="K1334" t="str">
            <v>388.28</v>
          </cell>
          <cell r="L1334">
            <v>310564</v>
          </cell>
          <cell r="M1334" t="str">
            <v>LE LAY</v>
          </cell>
          <cell r="N1334" t="str">
            <v>MANON</v>
          </cell>
          <cell r="O1334" t="str">
            <v>F</v>
          </cell>
          <cell r="P1334">
            <v>37446</v>
          </cell>
          <cell r="Q1334" t="str">
            <v>MANON LE LAY</v>
          </cell>
        </row>
        <row r="1335">
          <cell r="A1335" t="str">
            <v>K1D311073</v>
          </cell>
          <cell r="B1335" t="str">
            <v>K1D</v>
          </cell>
          <cell r="C1335" t="str">
            <v>S</v>
          </cell>
          <cell r="D1335" t="str">
            <v>N3</v>
          </cell>
          <cell r="E1335" t="str">
            <v>Canoe Kayak Du Pays De Broceliande</v>
          </cell>
          <cell r="F1335" t="str">
            <v>3507</v>
          </cell>
          <cell r="G1335" t="str">
            <v>Comite Departemental Ck D'ille Et Vilaine</v>
          </cell>
          <cell r="H1335" t="str">
            <v>3500</v>
          </cell>
          <cell r="I1335" t="str">
            <v>Comite Regional Bretagne Ck</v>
          </cell>
          <cell r="J1335" t="str">
            <v>CR03</v>
          </cell>
          <cell r="K1335" t="str">
            <v>581.25</v>
          </cell>
          <cell r="L1335">
            <v>311073</v>
          </cell>
          <cell r="M1335" t="str">
            <v>HERPIN</v>
          </cell>
          <cell r="N1335" t="str">
            <v>NOEMIE</v>
          </cell>
          <cell r="O1335" t="str">
            <v>F</v>
          </cell>
          <cell r="P1335">
            <v>38134</v>
          </cell>
          <cell r="Q1335" t="str">
            <v>NOEMIE HERPIN</v>
          </cell>
        </row>
        <row r="1336">
          <cell r="A1336" t="str">
            <v>K1D311381</v>
          </cell>
          <cell r="B1336" t="str">
            <v>K1D</v>
          </cell>
          <cell r="C1336" t="str">
            <v>S</v>
          </cell>
          <cell r="D1336" t="str">
            <v>N2</v>
          </cell>
          <cell r="E1336" t="str">
            <v>Canoe Kayak Clisson</v>
          </cell>
          <cell r="F1336" t="str">
            <v>4405</v>
          </cell>
          <cell r="G1336" t="str">
            <v>Comite Departemental Ck De Loire Atlantique</v>
          </cell>
          <cell r="H1336" t="str">
            <v>4400</v>
          </cell>
          <cell r="I1336" t="str">
            <v>Comite Regional Pays De La Loire Ck</v>
          </cell>
          <cell r="J1336" t="str">
            <v>CR11</v>
          </cell>
          <cell r="K1336" t="str">
            <v>384.27</v>
          </cell>
          <cell r="L1336">
            <v>311381</v>
          </cell>
          <cell r="M1336" t="str">
            <v>MALVAL</v>
          </cell>
          <cell r="N1336" t="str">
            <v>ZOE</v>
          </cell>
          <cell r="O1336" t="str">
            <v>F</v>
          </cell>
          <cell r="P1336">
            <v>38574</v>
          </cell>
          <cell r="Q1336" t="str">
            <v>ZOE MALVAL</v>
          </cell>
        </row>
        <row r="1337">
          <cell r="A1337" t="str">
            <v>K1D311621</v>
          </cell>
          <cell r="B1337" t="str">
            <v>K1D</v>
          </cell>
          <cell r="C1337" t="str">
            <v>S</v>
          </cell>
          <cell r="D1337" t="str">
            <v>N3</v>
          </cell>
          <cell r="E1337" t="str">
            <v>Club Sportif De Meaux</v>
          </cell>
          <cell r="F1337" t="str">
            <v>7703</v>
          </cell>
          <cell r="G1337" t="str">
            <v>Comite Departemental Ck De Seine Et Marne</v>
          </cell>
          <cell r="H1337" t="str">
            <v>7700</v>
          </cell>
          <cell r="I1337" t="str">
            <v>Comite Regional Ile De France Ck</v>
          </cell>
          <cell r="J1337" t="str">
            <v>CR07</v>
          </cell>
          <cell r="K1337" t="str">
            <v>1015.68</v>
          </cell>
          <cell r="L1337">
            <v>311621</v>
          </cell>
          <cell r="M1337" t="str">
            <v>DEMURU</v>
          </cell>
          <cell r="N1337" t="str">
            <v>LAURA</v>
          </cell>
          <cell r="O1337" t="str">
            <v>F</v>
          </cell>
          <cell r="P1337">
            <v>33829</v>
          </cell>
          <cell r="Q1337" t="str">
            <v>LAURA DEMURU</v>
          </cell>
        </row>
        <row r="1338">
          <cell r="A1338" t="str">
            <v>K1D311841</v>
          </cell>
          <cell r="B1338" t="str">
            <v>K1D</v>
          </cell>
          <cell r="C1338" t="str">
            <v>S</v>
          </cell>
          <cell r="D1338" t="str">
            <v>N1</v>
          </cell>
          <cell r="E1338" t="str">
            <v>Pau Canoe-kayak Club Universitaire</v>
          </cell>
          <cell r="F1338" t="str">
            <v>6411</v>
          </cell>
          <cell r="G1338" t="str">
            <v>Comite Departemental Ck Des Pyrenees Atlantiques</v>
          </cell>
          <cell r="H1338" t="str">
            <v>6400</v>
          </cell>
          <cell r="I1338" t="str">
            <v>Comite Regional Nouvelle Aquitaine Ck</v>
          </cell>
          <cell r="J1338" t="str">
            <v>CR09</v>
          </cell>
          <cell r="K1338" t="str">
            <v>192.36</v>
          </cell>
          <cell r="L1338">
            <v>311841</v>
          </cell>
          <cell r="M1338" t="str">
            <v>ESTANGUET</v>
          </cell>
          <cell r="N1338" t="str">
            <v>YOULIA</v>
          </cell>
          <cell r="O1338" t="str">
            <v>F</v>
          </cell>
          <cell r="P1338">
            <v>37734</v>
          </cell>
          <cell r="Q1338" t="str">
            <v>YOULIA ESTANGUET</v>
          </cell>
        </row>
        <row r="1339">
          <cell r="A1339" t="str">
            <v>K1D312384</v>
          </cell>
          <cell r="B1339" t="str">
            <v>K1D</v>
          </cell>
          <cell r="C1339" t="str">
            <v>C</v>
          </cell>
          <cell r="D1339" t="str">
            <v>N2</v>
          </cell>
          <cell r="E1339" t="str">
            <v>Canoe Kayak Tain Tournon</v>
          </cell>
          <cell r="F1339" t="str">
            <v>0703</v>
          </cell>
          <cell r="G1339" t="str">
            <v>Comite Departemental Ck De L'ardeche</v>
          </cell>
          <cell r="H1339" t="str">
            <v>0700</v>
          </cell>
          <cell r="I1339" t="str">
            <v>Comite Regional Auvergne RhÔne Alpes Ck</v>
          </cell>
          <cell r="J1339" t="str">
            <v>CR01</v>
          </cell>
          <cell r="K1339" t="str">
            <v>310.56</v>
          </cell>
          <cell r="L1339">
            <v>312384</v>
          </cell>
          <cell r="M1339" t="str">
            <v>LESCHES</v>
          </cell>
          <cell r="N1339" t="str">
            <v>LAURA</v>
          </cell>
          <cell r="O1339" t="str">
            <v>F</v>
          </cell>
          <cell r="P1339">
            <v>39566</v>
          </cell>
          <cell r="Q1339" t="str">
            <v>LAURA LESCHES</v>
          </cell>
        </row>
        <row r="1340">
          <cell r="A1340" t="str">
            <v>K1D312767</v>
          </cell>
          <cell r="B1340" t="str">
            <v>K1D</v>
          </cell>
          <cell r="C1340" t="str">
            <v>J</v>
          </cell>
          <cell r="D1340" t="str">
            <v>N2</v>
          </cell>
          <cell r="E1340" t="str">
            <v>Eaux Vives Oyonnax C.k.</v>
          </cell>
          <cell r="F1340" t="str">
            <v>0107</v>
          </cell>
          <cell r="G1340" t="str">
            <v>Comite Departemental Ck De L'ain</v>
          </cell>
          <cell r="H1340" t="str">
            <v>0100</v>
          </cell>
          <cell r="I1340" t="str">
            <v>Comite Regional Auvergne RhÔne Alpes Ck</v>
          </cell>
          <cell r="J1340" t="str">
            <v>CR01</v>
          </cell>
          <cell r="K1340" t="str">
            <v>549.54</v>
          </cell>
          <cell r="L1340">
            <v>312767</v>
          </cell>
          <cell r="M1340" t="str">
            <v>CARNEIRO JOURDANT</v>
          </cell>
          <cell r="N1340" t="str">
            <v>YASMIN</v>
          </cell>
          <cell r="O1340" t="str">
            <v>F</v>
          </cell>
          <cell r="P1340">
            <v>39411</v>
          </cell>
          <cell r="Q1340" t="str">
            <v>YASMIN CARNEIRO JOURDANT</v>
          </cell>
        </row>
        <row r="1341">
          <cell r="A1341" t="str">
            <v>K1D313166</v>
          </cell>
          <cell r="B1341" t="str">
            <v>K1D</v>
          </cell>
          <cell r="C1341" t="str">
            <v>C</v>
          </cell>
          <cell r="D1341" t="str">
            <v>N3</v>
          </cell>
          <cell r="E1341" t="str">
            <v>Eyrieux Canoe Kayak</v>
          </cell>
          <cell r="F1341" t="str">
            <v>0705</v>
          </cell>
          <cell r="G1341" t="str">
            <v>Comite Departemental Ck De L'ardeche</v>
          </cell>
          <cell r="H1341" t="str">
            <v>0700</v>
          </cell>
          <cell r="I1341" t="str">
            <v>Comite Regional Auvergne RhÔne Alpes Ck</v>
          </cell>
          <cell r="J1341" t="str">
            <v>CR01</v>
          </cell>
          <cell r="K1341" t="str">
            <v>813.2</v>
          </cell>
          <cell r="L1341">
            <v>313166</v>
          </cell>
          <cell r="M1341" t="str">
            <v>BAPTISTE</v>
          </cell>
          <cell r="N1341" t="str">
            <v>ALICE</v>
          </cell>
          <cell r="O1341" t="str">
            <v>F</v>
          </cell>
          <cell r="P1341">
            <v>40137</v>
          </cell>
          <cell r="Q1341" t="str">
            <v>ALICE BAPTISTE</v>
          </cell>
        </row>
        <row r="1342">
          <cell r="A1342" t="str">
            <v>K1D313208</v>
          </cell>
          <cell r="B1342" t="str">
            <v>K1D</v>
          </cell>
          <cell r="C1342" t="str">
            <v>S</v>
          </cell>
          <cell r="D1342" t="str">
            <v>N3</v>
          </cell>
          <cell r="E1342" t="str">
            <v>Bac Ck Sevres Issy</v>
          </cell>
          <cell r="F1342" t="str">
            <v>9202</v>
          </cell>
          <cell r="G1342" t="str">
            <v>Comite Departemental Ck Des Hauts De Seine</v>
          </cell>
          <cell r="H1342" t="str">
            <v>9200</v>
          </cell>
          <cell r="I1342" t="str">
            <v>Comite Regional Ile De France Ck</v>
          </cell>
          <cell r="J1342" t="str">
            <v>CR07</v>
          </cell>
          <cell r="K1342" t="str">
            <v>1127.82</v>
          </cell>
          <cell r="L1342">
            <v>313208</v>
          </cell>
          <cell r="M1342" t="str">
            <v>MATHEY</v>
          </cell>
          <cell r="N1342" t="str">
            <v>MARGUERITE</v>
          </cell>
          <cell r="O1342" t="str">
            <v>F</v>
          </cell>
          <cell r="P1342">
            <v>34466</v>
          </cell>
          <cell r="Q1342" t="str">
            <v>MARGUERITE MATHEY</v>
          </cell>
        </row>
        <row r="1343">
          <cell r="A1343" t="str">
            <v>K1D314184</v>
          </cell>
          <cell r="B1343" t="str">
            <v>K1D</v>
          </cell>
          <cell r="C1343" t="str">
            <v>S</v>
          </cell>
          <cell r="D1343" t="str">
            <v>N2</v>
          </cell>
          <cell r="E1343" t="str">
            <v>Canoe Kayak Montreuil</v>
          </cell>
          <cell r="F1343" t="str">
            <v>6205</v>
          </cell>
          <cell r="G1343" t="str">
            <v>Comite Departemental Ck  Du Pas De Calais</v>
          </cell>
          <cell r="H1343" t="str">
            <v>6200</v>
          </cell>
          <cell r="I1343" t="str">
            <v>Comite Regional Hauts De France Ck</v>
          </cell>
          <cell r="J1343" t="str">
            <v>CR06</v>
          </cell>
          <cell r="K1343" t="str">
            <v>700.92</v>
          </cell>
          <cell r="L1343">
            <v>314184</v>
          </cell>
          <cell r="M1343" t="str">
            <v>LYBRECHT</v>
          </cell>
          <cell r="N1343" t="str">
            <v>PAULINE</v>
          </cell>
          <cell r="O1343" t="str">
            <v>F</v>
          </cell>
          <cell r="P1343">
            <v>38110</v>
          </cell>
          <cell r="Q1343" t="str">
            <v>PAULINE LYBRECHT</v>
          </cell>
        </row>
        <row r="1344">
          <cell r="A1344" t="str">
            <v>K1D316213</v>
          </cell>
          <cell r="B1344" t="str">
            <v>K1D</v>
          </cell>
          <cell r="C1344" t="str">
            <v>V4</v>
          </cell>
          <cell r="D1344" t="str">
            <v>N3</v>
          </cell>
          <cell r="E1344" t="str">
            <v>Club Sportif Beaumontais Canoe Kayak</v>
          </cell>
          <cell r="F1344" t="str">
            <v>2708</v>
          </cell>
          <cell r="G1344" t="str">
            <v>Comite Departemental Ck De L'eure</v>
          </cell>
          <cell r="H1344" t="str">
            <v>2700</v>
          </cell>
          <cell r="I1344" t="str">
            <v>Comite Regional Normandie Ck</v>
          </cell>
          <cell r="J1344" t="str">
            <v>CR08</v>
          </cell>
          <cell r="K1344" t="str">
            <v>1953.26</v>
          </cell>
          <cell r="L1344">
            <v>316213</v>
          </cell>
          <cell r="M1344" t="str">
            <v>BRUNET</v>
          </cell>
          <cell r="N1344" t="str">
            <v>DELPHINE</v>
          </cell>
          <cell r="O1344" t="str">
            <v>F</v>
          </cell>
          <cell r="P1344">
            <v>25900</v>
          </cell>
          <cell r="Q1344" t="str">
            <v>DELPHINE BRUNET</v>
          </cell>
        </row>
        <row r="1345">
          <cell r="A1345" t="str">
            <v>K1D316224</v>
          </cell>
          <cell r="B1345" t="str">
            <v>K1D</v>
          </cell>
          <cell r="C1345" t="str">
            <v>C</v>
          </cell>
          <cell r="D1345" t="str">
            <v>N3</v>
          </cell>
          <cell r="E1345" t="str">
            <v>Chambery Le Bourget Canoe Kayak</v>
          </cell>
          <cell r="F1345" t="str">
            <v>7310</v>
          </cell>
          <cell r="G1345" t="str">
            <v>Comite Departemental Ck De La Savoie</v>
          </cell>
          <cell r="H1345" t="str">
            <v>7300</v>
          </cell>
          <cell r="I1345" t="str">
            <v>Comite Regional Auvergne RhÔne Alpes Ck</v>
          </cell>
          <cell r="J1345" t="str">
            <v>CR01</v>
          </cell>
          <cell r="K1345" t="str">
            <v>594.72</v>
          </cell>
          <cell r="L1345">
            <v>316224</v>
          </cell>
          <cell r="M1345" t="str">
            <v>DETHEVE</v>
          </cell>
          <cell r="N1345" t="str">
            <v>AELYS</v>
          </cell>
          <cell r="O1345" t="str">
            <v>F</v>
          </cell>
          <cell r="P1345">
            <v>40028</v>
          </cell>
          <cell r="Q1345" t="str">
            <v>AELYS DETHEVE</v>
          </cell>
        </row>
        <row r="1346">
          <cell r="A1346" t="str">
            <v>K1D316436</v>
          </cell>
          <cell r="B1346" t="str">
            <v>K1D</v>
          </cell>
          <cell r="C1346" t="str">
            <v>C</v>
          </cell>
          <cell r="D1346" t="str">
            <v>N3</v>
          </cell>
          <cell r="E1346" t="str">
            <v>Hermes Canoe Kayak</v>
          </cell>
          <cell r="F1346" t="str">
            <v>6009</v>
          </cell>
          <cell r="G1346" t="str">
            <v>Comite Departemental Ck De L'oise</v>
          </cell>
          <cell r="H1346" t="str">
            <v>6000</v>
          </cell>
          <cell r="I1346" t="str">
            <v>Comite Regional Hauts De France Ck</v>
          </cell>
          <cell r="J1346" t="str">
            <v>CR06</v>
          </cell>
          <cell r="K1346" t="str">
            <v>649.86</v>
          </cell>
          <cell r="L1346">
            <v>316436</v>
          </cell>
          <cell r="M1346" t="str">
            <v>GRIGNON</v>
          </cell>
          <cell r="N1346" t="str">
            <v>KANEL</v>
          </cell>
          <cell r="O1346" t="str">
            <v>F</v>
          </cell>
          <cell r="P1346">
            <v>39944</v>
          </cell>
          <cell r="Q1346" t="str">
            <v>KANEL GRIGNON</v>
          </cell>
        </row>
        <row r="1347">
          <cell r="A1347" t="str">
            <v>K1D317845</v>
          </cell>
          <cell r="B1347" t="str">
            <v>K1D</v>
          </cell>
          <cell r="C1347" t="str">
            <v>S</v>
          </cell>
          <cell r="D1347" t="str">
            <v>N2</v>
          </cell>
          <cell r="E1347" t="str">
            <v>Canoe Kayak Jarnac Sports</v>
          </cell>
          <cell r="F1347" t="str">
            <v>1608</v>
          </cell>
          <cell r="G1347" t="str">
            <v>Comite Departemental Ck De La Charente</v>
          </cell>
          <cell r="H1347" t="str">
            <v>1600</v>
          </cell>
          <cell r="I1347" t="str">
            <v>Comite Regional Nouvelle Aquitaine Ck</v>
          </cell>
          <cell r="J1347" t="str">
            <v>CR09</v>
          </cell>
          <cell r="K1347" t="str">
            <v>716.54</v>
          </cell>
          <cell r="L1347">
            <v>317845</v>
          </cell>
          <cell r="M1347" t="str">
            <v>MESLONG</v>
          </cell>
          <cell r="N1347" t="str">
            <v>LAURINE</v>
          </cell>
          <cell r="O1347" t="str">
            <v>F</v>
          </cell>
          <cell r="P1347">
            <v>37309</v>
          </cell>
          <cell r="Q1347" t="str">
            <v>LAURINE MESLONG</v>
          </cell>
        </row>
        <row r="1348">
          <cell r="A1348" t="str">
            <v>K1D317901</v>
          </cell>
          <cell r="B1348" t="str">
            <v>K1D</v>
          </cell>
          <cell r="C1348" t="str">
            <v>V1</v>
          </cell>
          <cell r="D1348" t="str">
            <v>N3</v>
          </cell>
          <cell r="E1348" t="str">
            <v>Eau Vive Embrun</v>
          </cell>
          <cell r="F1348" t="str">
            <v>0504</v>
          </cell>
          <cell r="G1348" t="str">
            <v>Comite Departemental Ck Des Hautes Alpes</v>
          </cell>
          <cell r="H1348" t="str">
            <v>0500</v>
          </cell>
          <cell r="I1348" t="str">
            <v>Comite Provence Alpes Cote D'azur De Canoe Kayak</v>
          </cell>
          <cell r="J1348" t="str">
            <v>CR12</v>
          </cell>
          <cell r="K1348" t="str">
            <v>861.25</v>
          </cell>
          <cell r="L1348">
            <v>317901</v>
          </cell>
          <cell r="M1348" t="str">
            <v>MIZERA</v>
          </cell>
          <cell r="N1348" t="str">
            <v>CELINE</v>
          </cell>
          <cell r="O1348" t="str">
            <v>F</v>
          </cell>
          <cell r="P1348">
            <v>31933</v>
          </cell>
          <cell r="Q1348" t="str">
            <v>CELINE MIZERA</v>
          </cell>
        </row>
        <row r="1349">
          <cell r="A1349" t="str">
            <v>K1D322373</v>
          </cell>
          <cell r="B1349" t="str">
            <v>K1D</v>
          </cell>
          <cell r="C1349" t="str">
            <v>J</v>
          </cell>
          <cell r="D1349" t="str">
            <v>N2</v>
          </cell>
          <cell r="E1349" t="str">
            <v>C.k.c. Guingampais</v>
          </cell>
          <cell r="F1349" t="str">
            <v>2211</v>
          </cell>
          <cell r="G1349" t="str">
            <v>Comite Departemental Ck Cotes D'armor</v>
          </cell>
          <cell r="H1349" t="str">
            <v>2200</v>
          </cell>
          <cell r="I1349" t="str">
            <v>Comite Regional Bretagne Ck</v>
          </cell>
          <cell r="J1349" t="str">
            <v>CR03</v>
          </cell>
          <cell r="K1349" t="str">
            <v>460.71</v>
          </cell>
          <cell r="L1349">
            <v>322373</v>
          </cell>
          <cell r="M1349" t="str">
            <v>LUBIN</v>
          </cell>
          <cell r="N1349" t="str">
            <v>KLARA</v>
          </cell>
          <cell r="O1349" t="str">
            <v>F</v>
          </cell>
          <cell r="P1349">
            <v>39045</v>
          </cell>
          <cell r="Q1349" t="str">
            <v>KLARA LUBIN</v>
          </cell>
        </row>
        <row r="1350">
          <cell r="A1350" t="str">
            <v>K1D322462</v>
          </cell>
          <cell r="B1350" t="str">
            <v>K1D</v>
          </cell>
          <cell r="C1350" t="str">
            <v>J</v>
          </cell>
          <cell r="D1350" t="str">
            <v>N2</v>
          </cell>
          <cell r="E1350" t="str">
            <v>Club Champsaur Canoe Kayak</v>
          </cell>
          <cell r="F1350" t="str">
            <v>0503</v>
          </cell>
          <cell r="G1350" t="str">
            <v>Comite Departemental Ck Des Hautes Alpes</v>
          </cell>
          <cell r="H1350" t="str">
            <v>0500</v>
          </cell>
          <cell r="I1350" t="str">
            <v>Comite Provence Alpes Cote D'azur De Canoe Kayak</v>
          </cell>
          <cell r="J1350" t="str">
            <v>CR12</v>
          </cell>
          <cell r="K1350" t="str">
            <v>447.22</v>
          </cell>
          <cell r="L1350">
            <v>322462</v>
          </cell>
          <cell r="M1350" t="str">
            <v>GRILLET</v>
          </cell>
          <cell r="N1350" t="str">
            <v>TIPHAINE</v>
          </cell>
          <cell r="O1350" t="str">
            <v>F</v>
          </cell>
          <cell r="P1350">
            <v>38769</v>
          </cell>
          <cell r="Q1350" t="str">
            <v>TIPHAINE GRILLET</v>
          </cell>
        </row>
        <row r="1351">
          <cell r="A1351" t="str">
            <v>K1D322776</v>
          </cell>
          <cell r="B1351" t="str">
            <v>K1D</v>
          </cell>
          <cell r="C1351" t="str">
            <v>C</v>
          </cell>
          <cell r="D1351" t="str">
            <v>N3</v>
          </cell>
          <cell r="E1351" t="str">
            <v>Canoe Kayak Toulousain</v>
          </cell>
          <cell r="F1351" t="str">
            <v>3102</v>
          </cell>
          <cell r="G1351" t="str">
            <v>Comite Departemental Ck De Haute Garonne</v>
          </cell>
          <cell r="H1351" t="str">
            <v>3100</v>
          </cell>
          <cell r="I1351" t="str">
            <v>Comite Regional Occitanie Ck</v>
          </cell>
          <cell r="J1351" t="str">
            <v>CR10</v>
          </cell>
          <cell r="K1351" t="str">
            <v>914.49</v>
          </cell>
          <cell r="L1351">
            <v>322776</v>
          </cell>
          <cell r="M1351" t="str">
            <v>LABARTHE</v>
          </cell>
          <cell r="N1351" t="str">
            <v>NOEMIE</v>
          </cell>
          <cell r="O1351" t="str">
            <v>F</v>
          </cell>
          <cell r="P1351">
            <v>40129</v>
          </cell>
          <cell r="Q1351" t="str">
            <v>NOEMIE LABARTHE</v>
          </cell>
        </row>
        <row r="1352">
          <cell r="A1352" t="str">
            <v>K1D322809</v>
          </cell>
          <cell r="B1352" t="str">
            <v>K1D</v>
          </cell>
          <cell r="C1352" t="str">
            <v>J</v>
          </cell>
          <cell r="D1352" t="str">
            <v>N2</v>
          </cell>
          <cell r="E1352" t="str">
            <v>Pau Canoe-kayak Club Universitaire</v>
          </cell>
          <cell r="F1352" t="str">
            <v>6411</v>
          </cell>
          <cell r="G1352" t="str">
            <v>Comite Departemental Ck Des Pyrenees Atlantiques</v>
          </cell>
          <cell r="H1352" t="str">
            <v>6400</v>
          </cell>
          <cell r="I1352" t="str">
            <v>Comite Regional Nouvelle Aquitaine Ck</v>
          </cell>
          <cell r="J1352" t="str">
            <v>CR09</v>
          </cell>
          <cell r="K1352" t="str">
            <v>387.13</v>
          </cell>
          <cell r="L1352">
            <v>322809</v>
          </cell>
          <cell r="M1352" t="str">
            <v>CAYRAT</v>
          </cell>
          <cell r="N1352" t="str">
            <v>SUZEL</v>
          </cell>
          <cell r="O1352" t="str">
            <v>F</v>
          </cell>
          <cell r="P1352">
            <v>38834</v>
          </cell>
          <cell r="Q1352" t="str">
            <v>SUZEL CAYRAT</v>
          </cell>
        </row>
        <row r="1353">
          <cell r="A1353" t="str">
            <v>K1D322847</v>
          </cell>
          <cell r="B1353" t="str">
            <v>K1D</v>
          </cell>
          <cell r="C1353" t="str">
            <v>S</v>
          </cell>
          <cell r="D1353" t="str">
            <v>N3</v>
          </cell>
          <cell r="E1353" t="str">
            <v>Canoe Kayak Clisson</v>
          </cell>
          <cell r="F1353" t="str">
            <v>4405</v>
          </cell>
          <cell r="G1353" t="str">
            <v>Comite Departemental Ck De Loire Atlantique</v>
          </cell>
          <cell r="H1353" t="str">
            <v>4400</v>
          </cell>
          <cell r="I1353" t="str">
            <v>Comite Regional Pays De La Loire Ck</v>
          </cell>
          <cell r="J1353" t="str">
            <v>CR11</v>
          </cell>
          <cell r="K1353" t="str">
            <v>931.04</v>
          </cell>
          <cell r="L1353">
            <v>322847</v>
          </cell>
          <cell r="M1353" t="str">
            <v>BOSSARD</v>
          </cell>
          <cell r="N1353" t="str">
            <v>JUSTINE</v>
          </cell>
          <cell r="O1353" t="str">
            <v>F</v>
          </cell>
          <cell r="P1353">
            <v>37848</v>
          </cell>
          <cell r="Q1353" t="str">
            <v>JUSTINE BOSSARD</v>
          </cell>
        </row>
        <row r="1354">
          <cell r="A1354" t="str">
            <v>K1D323058</v>
          </cell>
          <cell r="B1354" t="str">
            <v>K1D</v>
          </cell>
          <cell r="C1354" t="str">
            <v>J</v>
          </cell>
          <cell r="D1354" t="str">
            <v>N2</v>
          </cell>
          <cell r="E1354" t="str">
            <v>Herouville Caen Canoë Kayak</v>
          </cell>
          <cell r="F1354" t="str">
            <v>1404</v>
          </cell>
          <cell r="G1354" t="str">
            <v>Comite Departemental Ck Du Calvados</v>
          </cell>
          <cell r="H1354" t="str">
            <v>1400</v>
          </cell>
          <cell r="I1354" t="str">
            <v>Comite Regional Normandie Ck</v>
          </cell>
          <cell r="J1354" t="str">
            <v>CR08</v>
          </cell>
          <cell r="K1354" t="str">
            <v>2087.1</v>
          </cell>
          <cell r="L1354">
            <v>323058</v>
          </cell>
          <cell r="M1354" t="str">
            <v>DRONNE</v>
          </cell>
          <cell r="N1354" t="str">
            <v>ZOE</v>
          </cell>
          <cell r="O1354" t="str">
            <v>F</v>
          </cell>
          <cell r="P1354">
            <v>39069</v>
          </cell>
          <cell r="Q1354" t="str">
            <v>ZOE DRONNE</v>
          </cell>
        </row>
        <row r="1355">
          <cell r="A1355" t="str">
            <v>K1D323318</v>
          </cell>
          <cell r="B1355" t="str">
            <v>K1D</v>
          </cell>
          <cell r="C1355" t="str">
            <v>J</v>
          </cell>
          <cell r="D1355" t="str">
            <v>N2</v>
          </cell>
          <cell r="E1355" t="str">
            <v>Les Alligators - Landerneau</v>
          </cell>
          <cell r="F1355" t="str">
            <v>2912</v>
          </cell>
          <cell r="G1355" t="str">
            <v>Comite Departemental Ck Du Finistere</v>
          </cell>
          <cell r="H1355" t="str">
            <v>2900</v>
          </cell>
          <cell r="I1355" t="str">
            <v>Comite Regional Bretagne Ck</v>
          </cell>
          <cell r="J1355" t="str">
            <v>CR03</v>
          </cell>
          <cell r="K1355" t="str">
            <v>456.81</v>
          </cell>
          <cell r="L1355">
            <v>323318</v>
          </cell>
          <cell r="M1355" t="str">
            <v>PERROT</v>
          </cell>
          <cell r="N1355" t="str">
            <v>CLARA</v>
          </cell>
          <cell r="O1355" t="str">
            <v>F</v>
          </cell>
          <cell r="P1355">
            <v>38918</v>
          </cell>
          <cell r="Q1355" t="str">
            <v>CLARA PERROT</v>
          </cell>
        </row>
        <row r="1356">
          <cell r="A1356" t="str">
            <v>K1D323987</v>
          </cell>
          <cell r="B1356" t="str">
            <v>K1D</v>
          </cell>
          <cell r="C1356" t="str">
            <v>C</v>
          </cell>
          <cell r="D1356" t="str">
            <v>N1</v>
          </cell>
          <cell r="E1356" t="str">
            <v>Cesson Sevigne Canoe Kayak Les Poissons Volants</v>
          </cell>
          <cell r="F1356" t="str">
            <v>3522</v>
          </cell>
          <cell r="G1356" t="str">
            <v>Comite Departemental Ck D'ille Et Vilaine</v>
          </cell>
          <cell r="H1356" t="str">
            <v>3500</v>
          </cell>
          <cell r="I1356" t="str">
            <v>Comite Regional Bretagne Ck</v>
          </cell>
          <cell r="J1356" t="str">
            <v>CR03</v>
          </cell>
          <cell r="K1356" t="str">
            <v>290.55</v>
          </cell>
          <cell r="L1356">
            <v>323987</v>
          </cell>
          <cell r="M1356" t="str">
            <v>LALY</v>
          </cell>
          <cell r="N1356" t="str">
            <v>LAURETTE</v>
          </cell>
          <cell r="O1356" t="str">
            <v>F</v>
          </cell>
          <cell r="P1356">
            <v>39795</v>
          </cell>
          <cell r="Q1356" t="str">
            <v>LAURETTE LALY</v>
          </cell>
        </row>
        <row r="1357">
          <cell r="A1357" t="str">
            <v>K1D324225</v>
          </cell>
          <cell r="B1357" t="str">
            <v>K1D</v>
          </cell>
          <cell r="C1357" t="str">
            <v>J</v>
          </cell>
          <cell r="D1357" t="str">
            <v>N2</v>
          </cell>
          <cell r="E1357" t="str">
            <v>Pau Canoe-kayak Club Universitaire</v>
          </cell>
          <cell r="F1357" t="str">
            <v>6411</v>
          </cell>
          <cell r="G1357" t="str">
            <v>Comite Departemental Ck Des Pyrenees Atlantiques</v>
          </cell>
          <cell r="H1357" t="str">
            <v>6400</v>
          </cell>
          <cell r="I1357" t="str">
            <v>Comite Regional Nouvelle Aquitaine Ck</v>
          </cell>
          <cell r="J1357" t="str">
            <v>CR09</v>
          </cell>
          <cell r="K1357" t="str">
            <v>424.46</v>
          </cell>
          <cell r="L1357">
            <v>324225</v>
          </cell>
          <cell r="M1357" t="str">
            <v>SANCHETTE</v>
          </cell>
          <cell r="N1357" t="str">
            <v>NINON</v>
          </cell>
          <cell r="O1357" t="str">
            <v>F</v>
          </cell>
          <cell r="P1357">
            <v>39249</v>
          </cell>
          <cell r="Q1357" t="str">
            <v>NINON SANCHETTE</v>
          </cell>
        </row>
        <row r="1358">
          <cell r="A1358" t="str">
            <v>K1D324351</v>
          </cell>
          <cell r="B1358" t="str">
            <v>K1D</v>
          </cell>
          <cell r="C1358" t="str">
            <v>V5</v>
          </cell>
          <cell r="D1358" t="str">
            <v>Reg</v>
          </cell>
          <cell r="E1358" t="str">
            <v>Herouville Caen Canoë Kayak</v>
          </cell>
          <cell r="F1358" t="str">
            <v>1404</v>
          </cell>
          <cell r="G1358" t="str">
            <v>Comite Departemental Ck Du Calvados</v>
          </cell>
          <cell r="H1358" t="str">
            <v>1400</v>
          </cell>
          <cell r="I1358" t="str">
            <v>Comite Regional Normandie Ck</v>
          </cell>
          <cell r="J1358" t="str">
            <v>CR08</v>
          </cell>
          <cell r="K1358" t="str">
            <v>1495.2</v>
          </cell>
          <cell r="L1358">
            <v>324351</v>
          </cell>
          <cell r="M1358" t="str">
            <v>BLANCHEMAIN</v>
          </cell>
          <cell r="N1358" t="str">
            <v>AGNES</v>
          </cell>
          <cell r="O1358" t="str">
            <v>F</v>
          </cell>
          <cell r="P1358">
            <v>23086</v>
          </cell>
          <cell r="Q1358" t="str">
            <v>AGNES BLANCHEMAIN</v>
          </cell>
        </row>
        <row r="1359">
          <cell r="A1359" t="str">
            <v>K1D324870</v>
          </cell>
          <cell r="B1359" t="str">
            <v>K1D</v>
          </cell>
          <cell r="C1359" t="str">
            <v>J</v>
          </cell>
          <cell r="D1359" t="str">
            <v>N3</v>
          </cell>
          <cell r="E1359" t="str">
            <v>C.k. Audincourtois</v>
          </cell>
          <cell r="F1359" t="str">
            <v>2514</v>
          </cell>
          <cell r="G1359" t="str">
            <v>Comite Departemental Ck Du Doubs</v>
          </cell>
          <cell r="H1359" t="str">
            <v>2500</v>
          </cell>
          <cell r="I1359" t="str">
            <v>Comite Regional Bourgogne Franche Comte Ck</v>
          </cell>
          <cell r="J1359" t="str">
            <v>CR02</v>
          </cell>
          <cell r="K1359" t="str">
            <v>688.01</v>
          </cell>
          <cell r="L1359">
            <v>324870</v>
          </cell>
          <cell r="M1359" t="str">
            <v>TALON</v>
          </cell>
          <cell r="N1359" t="str">
            <v>CATHILYA</v>
          </cell>
          <cell r="O1359" t="str">
            <v>F</v>
          </cell>
          <cell r="P1359">
            <v>39117</v>
          </cell>
          <cell r="Q1359" t="str">
            <v>CATHILYA TALON</v>
          </cell>
        </row>
        <row r="1360">
          <cell r="A1360" t="str">
            <v>K1D324933</v>
          </cell>
          <cell r="B1360" t="str">
            <v>K1D</v>
          </cell>
          <cell r="C1360" t="str">
            <v>S</v>
          </cell>
          <cell r="D1360" t="str">
            <v>N3</v>
          </cell>
          <cell r="E1360" t="str">
            <v>Canoe Kayak Club Fertois</v>
          </cell>
          <cell r="F1360" t="str">
            <v>7209</v>
          </cell>
          <cell r="G1360" t="str">
            <v>Comite Departemental Ck De La Sarthe</v>
          </cell>
          <cell r="H1360" t="str">
            <v>7200</v>
          </cell>
          <cell r="I1360" t="str">
            <v>Comite Regional Pays De La Loire Ck</v>
          </cell>
          <cell r="J1360" t="str">
            <v>CR11</v>
          </cell>
          <cell r="K1360" t="str">
            <v>728.23</v>
          </cell>
          <cell r="L1360">
            <v>324933</v>
          </cell>
          <cell r="M1360" t="str">
            <v>TORCHE</v>
          </cell>
          <cell r="N1360" t="str">
            <v>ALEXINE</v>
          </cell>
          <cell r="O1360" t="str">
            <v>F</v>
          </cell>
          <cell r="P1360">
            <v>38287</v>
          </cell>
          <cell r="Q1360" t="str">
            <v>ALEXINE TORCHE</v>
          </cell>
        </row>
        <row r="1361">
          <cell r="A1361" t="str">
            <v>K1D325168</v>
          </cell>
          <cell r="B1361" t="str">
            <v>K1D</v>
          </cell>
          <cell r="C1361" t="str">
            <v>S</v>
          </cell>
          <cell r="D1361" t="str">
            <v>Reg</v>
          </cell>
          <cell r="E1361" t="str">
            <v>C.k.c.i.r. St Gregoire</v>
          </cell>
          <cell r="F1361" t="str">
            <v>3506</v>
          </cell>
          <cell r="G1361" t="str">
            <v>Comite Departemental Ck D'ille Et Vilaine</v>
          </cell>
          <cell r="H1361" t="str">
            <v>3500</v>
          </cell>
          <cell r="I1361" t="str">
            <v>Comite Regional Bretagne Ck</v>
          </cell>
          <cell r="J1361" t="str">
            <v>CR03</v>
          </cell>
          <cell r="K1361" t="str">
            <v>818.45</v>
          </cell>
          <cell r="L1361">
            <v>325168</v>
          </cell>
          <cell r="M1361" t="str">
            <v>COURTEILLE</v>
          </cell>
          <cell r="N1361" t="str">
            <v>BERTILLE</v>
          </cell>
          <cell r="O1361" t="str">
            <v>F</v>
          </cell>
          <cell r="P1361">
            <v>38338</v>
          </cell>
          <cell r="Q1361" t="str">
            <v>BERTILLE COURTEILLE</v>
          </cell>
        </row>
        <row r="1362">
          <cell r="A1362" t="str">
            <v>K1D325226</v>
          </cell>
          <cell r="B1362" t="str">
            <v>K1D</v>
          </cell>
          <cell r="C1362" t="str">
            <v>C</v>
          </cell>
          <cell r="D1362" t="str">
            <v>Reg</v>
          </cell>
          <cell r="E1362" t="str">
            <v>Canoe Kayak Du Pays De Broceliande</v>
          </cell>
          <cell r="F1362" t="str">
            <v>3507</v>
          </cell>
          <cell r="G1362" t="str">
            <v>Comite Departemental Ck D'ille Et Vilaine</v>
          </cell>
          <cell r="H1362" t="str">
            <v>3500</v>
          </cell>
          <cell r="I1362" t="str">
            <v>Comite Regional Bretagne Ck</v>
          </cell>
          <cell r="J1362" t="str">
            <v>CR03</v>
          </cell>
          <cell r="K1362" t="str">
            <v>616.27</v>
          </cell>
          <cell r="L1362">
            <v>325226</v>
          </cell>
          <cell r="M1362" t="str">
            <v>LEKEUX</v>
          </cell>
          <cell r="N1362" t="str">
            <v>INES</v>
          </cell>
          <cell r="O1362" t="str">
            <v>F</v>
          </cell>
          <cell r="P1362">
            <v>40029</v>
          </cell>
          <cell r="Q1362" t="str">
            <v>INES LEKEUX</v>
          </cell>
        </row>
        <row r="1363">
          <cell r="A1363" t="str">
            <v>K1D325290</v>
          </cell>
          <cell r="B1363" t="str">
            <v>K1D</v>
          </cell>
          <cell r="C1363" t="str">
            <v>J</v>
          </cell>
          <cell r="D1363" t="str">
            <v>N1</v>
          </cell>
          <cell r="E1363" t="str">
            <v>Pau Canoe-kayak Club Universitaire</v>
          </cell>
          <cell r="F1363" t="str">
            <v>6411</v>
          </cell>
          <cell r="G1363" t="str">
            <v>Comite Departemental Ck Des Pyrenees Atlantiques</v>
          </cell>
          <cell r="H1363" t="str">
            <v>6400</v>
          </cell>
          <cell r="I1363" t="str">
            <v>Comite Regional Nouvelle Aquitaine Ck</v>
          </cell>
          <cell r="J1363" t="str">
            <v>CR09</v>
          </cell>
          <cell r="K1363" t="str">
            <v>319.65</v>
          </cell>
          <cell r="L1363">
            <v>325290</v>
          </cell>
          <cell r="M1363" t="str">
            <v>SAUT-DICKENS</v>
          </cell>
          <cell r="N1363" t="str">
            <v>AVRIL</v>
          </cell>
          <cell r="O1363" t="str">
            <v>F</v>
          </cell>
          <cell r="P1363">
            <v>39042</v>
          </cell>
          <cell r="Q1363" t="str">
            <v>AVRIL SAUT-DICKENS</v>
          </cell>
        </row>
        <row r="1364">
          <cell r="A1364" t="str">
            <v>K1D325827</v>
          </cell>
          <cell r="B1364" t="str">
            <v>K1D</v>
          </cell>
          <cell r="C1364" t="str">
            <v>C</v>
          </cell>
          <cell r="D1364" t="str">
            <v>N2</v>
          </cell>
          <cell r="E1364" t="str">
            <v>Red Star Club Champigny</v>
          </cell>
          <cell r="F1364" t="str">
            <v>9407</v>
          </cell>
          <cell r="G1364" t="str">
            <v>Comite Departemental Ck Du Val De Marne</v>
          </cell>
          <cell r="H1364" t="str">
            <v>9400</v>
          </cell>
          <cell r="I1364" t="str">
            <v>Comite Regional Ile De France Ck</v>
          </cell>
          <cell r="J1364" t="str">
            <v>CR07</v>
          </cell>
          <cell r="K1364" t="str">
            <v>323.99</v>
          </cell>
          <cell r="L1364">
            <v>325827</v>
          </cell>
          <cell r="M1364" t="str">
            <v>COURRECH DU PONT</v>
          </cell>
          <cell r="N1364" t="str">
            <v>ADELIE</v>
          </cell>
          <cell r="O1364" t="str">
            <v>F</v>
          </cell>
          <cell r="P1364">
            <v>39953</v>
          </cell>
          <cell r="Q1364" t="str">
            <v>ADELIE COURRECH DU PONT</v>
          </cell>
        </row>
        <row r="1365">
          <cell r="A1365" t="str">
            <v>K1D326165</v>
          </cell>
          <cell r="B1365" t="str">
            <v>K1D</v>
          </cell>
          <cell r="C1365" t="str">
            <v>S</v>
          </cell>
          <cell r="D1365" t="str">
            <v>N1</v>
          </cell>
          <cell r="E1365" t="str">
            <v>C.k.c. Beaurainvillois</v>
          </cell>
          <cell r="F1365" t="str">
            <v>6211</v>
          </cell>
          <cell r="G1365" t="str">
            <v>Comite Departemental Ck  Du Pas De Calais</v>
          </cell>
          <cell r="H1365" t="str">
            <v>6200</v>
          </cell>
          <cell r="I1365" t="str">
            <v>Comite Regional Hauts De France Ck</v>
          </cell>
          <cell r="J1365" t="str">
            <v>CR06</v>
          </cell>
          <cell r="K1365" t="str">
            <v>224.98</v>
          </cell>
          <cell r="L1365">
            <v>326165</v>
          </cell>
          <cell r="M1365" t="str">
            <v>POUILLY</v>
          </cell>
          <cell r="N1365" t="str">
            <v>EMMA</v>
          </cell>
          <cell r="O1365" t="str">
            <v>F</v>
          </cell>
          <cell r="P1365">
            <v>38517</v>
          </cell>
          <cell r="Q1365" t="str">
            <v>EMMA POUILLY</v>
          </cell>
        </row>
        <row r="1366">
          <cell r="A1366" t="str">
            <v>K1D326204</v>
          </cell>
          <cell r="B1366" t="str">
            <v>K1D</v>
          </cell>
          <cell r="C1366" t="str">
            <v>J</v>
          </cell>
          <cell r="D1366" t="str">
            <v>N1</v>
          </cell>
          <cell r="E1366" t="str">
            <v>Cesson Sevigne Canoe Kayak Les Poissons Volants</v>
          </cell>
          <cell r="F1366" t="str">
            <v>3522</v>
          </cell>
          <cell r="G1366" t="str">
            <v>Comite Departemental Ck D'ille Et Vilaine</v>
          </cell>
          <cell r="H1366" t="str">
            <v>3500</v>
          </cell>
          <cell r="I1366" t="str">
            <v>Comite Regional Bretagne Ck</v>
          </cell>
          <cell r="J1366" t="str">
            <v>CR03</v>
          </cell>
          <cell r="K1366" t="str">
            <v>374.17</v>
          </cell>
          <cell r="L1366">
            <v>326204</v>
          </cell>
          <cell r="M1366" t="str">
            <v>PICHARD</v>
          </cell>
          <cell r="N1366" t="str">
            <v>HONORINE</v>
          </cell>
          <cell r="O1366" t="str">
            <v>F</v>
          </cell>
          <cell r="P1366">
            <v>39388</v>
          </cell>
          <cell r="Q1366" t="str">
            <v>HONORINE PICHARD</v>
          </cell>
        </row>
        <row r="1367">
          <cell r="A1367" t="str">
            <v>K1D326358</v>
          </cell>
          <cell r="B1367" t="str">
            <v>K1D</v>
          </cell>
          <cell r="C1367" t="str">
            <v>S</v>
          </cell>
          <cell r="D1367" t="str">
            <v>N3</v>
          </cell>
          <cell r="E1367" t="str">
            <v>Canoe Kayak Club Bourg Saint Andeol</v>
          </cell>
          <cell r="F1367" t="str">
            <v>0702</v>
          </cell>
          <cell r="G1367" t="str">
            <v>Comite Departemental Ck De L'ardeche</v>
          </cell>
          <cell r="H1367" t="str">
            <v>0700</v>
          </cell>
          <cell r="I1367" t="str">
            <v>Comite Regional Auvergne RhÔne Alpes Ck</v>
          </cell>
          <cell r="J1367" t="str">
            <v>CR01</v>
          </cell>
          <cell r="K1367" t="str">
            <v>694.9</v>
          </cell>
          <cell r="L1367">
            <v>326358</v>
          </cell>
          <cell r="M1367" t="str">
            <v>CEYSSON</v>
          </cell>
          <cell r="N1367" t="str">
            <v>LAURA</v>
          </cell>
          <cell r="O1367" t="str">
            <v>F</v>
          </cell>
          <cell r="P1367">
            <v>38513</v>
          </cell>
          <cell r="Q1367" t="str">
            <v>LAURA CEYSSON</v>
          </cell>
        </row>
        <row r="1368">
          <cell r="A1368" t="str">
            <v>K1D326648</v>
          </cell>
          <cell r="B1368" t="str">
            <v>K1D</v>
          </cell>
          <cell r="C1368" t="str">
            <v>C</v>
          </cell>
          <cell r="D1368" t="str">
            <v>Reg</v>
          </cell>
          <cell r="E1368" t="str">
            <v>Spcoc La Colle Sur Loup</v>
          </cell>
          <cell r="F1368" t="str">
            <v>0606</v>
          </cell>
          <cell r="G1368" t="str">
            <v>Comite Departemental Ck Des Alpes Maritimes</v>
          </cell>
          <cell r="H1368" t="str">
            <v>0600</v>
          </cell>
          <cell r="I1368" t="str">
            <v>Comite Provence Alpes Cote D'azur De Canoe Kayak</v>
          </cell>
          <cell r="J1368" t="str">
            <v>CR12</v>
          </cell>
          <cell r="K1368" t="str">
            <v>1008.94</v>
          </cell>
          <cell r="L1368">
            <v>326648</v>
          </cell>
          <cell r="M1368" t="str">
            <v>CORONEL</v>
          </cell>
          <cell r="N1368" t="str">
            <v>SARAH</v>
          </cell>
          <cell r="O1368" t="str">
            <v>F</v>
          </cell>
          <cell r="P1368">
            <v>39889</v>
          </cell>
          <cell r="Q1368" t="str">
            <v>SARAH CORONEL</v>
          </cell>
        </row>
        <row r="1369">
          <cell r="A1369" t="str">
            <v>K1D326649</v>
          </cell>
          <cell r="B1369" t="str">
            <v>K1D</v>
          </cell>
          <cell r="C1369" t="str">
            <v>J</v>
          </cell>
          <cell r="D1369" t="str">
            <v>N2</v>
          </cell>
          <cell r="E1369" t="str">
            <v>Spcoc La Colle Sur Loup</v>
          </cell>
          <cell r="F1369" t="str">
            <v>0606</v>
          </cell>
          <cell r="G1369" t="str">
            <v>Comite Departemental Ck Des Alpes Maritimes</v>
          </cell>
          <cell r="H1369" t="str">
            <v>0600</v>
          </cell>
          <cell r="I1369" t="str">
            <v>Comite Provence Alpes Cote D'azur De Canoe Kayak</v>
          </cell>
          <cell r="J1369" t="str">
            <v>CR12</v>
          </cell>
          <cell r="K1369" t="str">
            <v>528.32</v>
          </cell>
          <cell r="L1369">
            <v>326649</v>
          </cell>
          <cell r="M1369" t="str">
            <v>CORONEL</v>
          </cell>
          <cell r="N1369" t="str">
            <v>JULIA</v>
          </cell>
          <cell r="O1369" t="str">
            <v>F</v>
          </cell>
          <cell r="P1369">
            <v>39133</v>
          </cell>
          <cell r="Q1369" t="str">
            <v>JULIA CORONEL</v>
          </cell>
        </row>
        <row r="1370">
          <cell r="A1370" t="str">
            <v>K1D326922</v>
          </cell>
          <cell r="B1370" t="str">
            <v>K1D</v>
          </cell>
          <cell r="C1370" t="str">
            <v>M</v>
          </cell>
          <cell r="D1370" t="str">
            <v>N3</v>
          </cell>
          <cell r="E1370" t="str">
            <v>Eau Vive Embrun</v>
          </cell>
          <cell r="F1370" t="str">
            <v>0504</v>
          </cell>
          <cell r="G1370" t="str">
            <v>Comite Departemental Ck Des Hautes Alpes</v>
          </cell>
          <cell r="H1370" t="str">
            <v>0500</v>
          </cell>
          <cell r="I1370" t="str">
            <v>Comite Provence Alpes Cote D'azur De Canoe Kayak</v>
          </cell>
          <cell r="J1370" t="str">
            <v>CR12</v>
          </cell>
          <cell r="K1370" t="str">
            <v>709.7</v>
          </cell>
          <cell r="L1370">
            <v>326922</v>
          </cell>
          <cell r="M1370" t="str">
            <v>TOUZET</v>
          </cell>
          <cell r="N1370" t="str">
            <v>ZELIA</v>
          </cell>
          <cell r="O1370" t="str">
            <v>F</v>
          </cell>
          <cell r="P1370">
            <v>40272</v>
          </cell>
          <cell r="Q1370" t="str">
            <v>ZELIA TOUZET</v>
          </cell>
        </row>
        <row r="1371">
          <cell r="A1371" t="str">
            <v>K1D327144</v>
          </cell>
          <cell r="B1371" t="str">
            <v>K1D</v>
          </cell>
          <cell r="C1371" t="str">
            <v>S</v>
          </cell>
          <cell r="D1371" t="str">
            <v>N1</v>
          </cell>
          <cell r="E1371" t="str">
            <v>Canoe Kayak Jarnac Sports</v>
          </cell>
          <cell r="F1371" t="str">
            <v>1608</v>
          </cell>
          <cell r="G1371" t="str">
            <v>Comite Departemental Ck De La Charente</v>
          </cell>
          <cell r="H1371" t="str">
            <v>1600</v>
          </cell>
          <cell r="I1371" t="str">
            <v>Comite Regional Nouvelle Aquitaine Ck</v>
          </cell>
          <cell r="J1371" t="str">
            <v>CR09</v>
          </cell>
          <cell r="K1371" t="str">
            <v>355.91</v>
          </cell>
          <cell r="L1371">
            <v>327144</v>
          </cell>
          <cell r="M1371" t="str">
            <v>SEDRUE</v>
          </cell>
          <cell r="N1371" t="str">
            <v>OCEANE</v>
          </cell>
          <cell r="O1371" t="str">
            <v>F</v>
          </cell>
          <cell r="P1371">
            <v>38387</v>
          </cell>
          <cell r="Q1371" t="str">
            <v>OCEANE SEDRUE</v>
          </cell>
        </row>
        <row r="1372">
          <cell r="A1372" t="str">
            <v>K1D327145</v>
          </cell>
          <cell r="B1372" t="str">
            <v>K1D</v>
          </cell>
          <cell r="C1372" t="str">
            <v>J</v>
          </cell>
          <cell r="D1372" t="str">
            <v>N2</v>
          </cell>
          <cell r="E1372" t="str">
            <v>Canoe Kayak Jarnac Sports</v>
          </cell>
          <cell r="F1372" t="str">
            <v>1608</v>
          </cell>
          <cell r="G1372" t="str">
            <v>Comite Departemental Ck De La Charente</v>
          </cell>
          <cell r="H1372" t="str">
            <v>1600</v>
          </cell>
          <cell r="I1372" t="str">
            <v>Comite Regional Nouvelle Aquitaine Ck</v>
          </cell>
          <cell r="J1372" t="str">
            <v>CR09</v>
          </cell>
          <cell r="K1372" t="str">
            <v>287.24</v>
          </cell>
          <cell r="L1372">
            <v>327145</v>
          </cell>
          <cell r="M1372" t="str">
            <v>SEDRUE</v>
          </cell>
          <cell r="N1372" t="str">
            <v>CLARA</v>
          </cell>
          <cell r="O1372" t="str">
            <v>F</v>
          </cell>
          <cell r="P1372">
            <v>39299</v>
          </cell>
          <cell r="Q1372" t="str">
            <v>CLARA SEDRUE</v>
          </cell>
        </row>
        <row r="1373">
          <cell r="A1373" t="str">
            <v>K1D327153</v>
          </cell>
          <cell r="B1373" t="str">
            <v>K1D</v>
          </cell>
          <cell r="C1373" t="str">
            <v>C</v>
          </cell>
          <cell r="D1373" t="str">
            <v>N3</v>
          </cell>
          <cell r="E1373" t="str">
            <v>Les Castors Rislois Ck Pont-audemer</v>
          </cell>
          <cell r="F1373" t="str">
            <v>2705</v>
          </cell>
          <cell r="G1373" t="str">
            <v>Comite Departemental Ck De L'eure</v>
          </cell>
          <cell r="H1373" t="str">
            <v>2700</v>
          </cell>
          <cell r="I1373" t="str">
            <v>Comite Regional Normandie Ck</v>
          </cell>
          <cell r="J1373" t="str">
            <v>CR08</v>
          </cell>
          <cell r="K1373" t="str">
            <v>608.89</v>
          </cell>
          <cell r="L1373">
            <v>327153</v>
          </cell>
          <cell r="M1373" t="str">
            <v>MAHEUT</v>
          </cell>
          <cell r="N1373" t="str">
            <v>MARGOT</v>
          </cell>
          <cell r="O1373" t="str">
            <v>F</v>
          </cell>
          <cell r="P1373">
            <v>39642</v>
          </cell>
          <cell r="Q1373" t="str">
            <v>MARGOT MAHEUT</v>
          </cell>
        </row>
        <row r="1374">
          <cell r="A1374" t="str">
            <v>K1D327364</v>
          </cell>
          <cell r="B1374" t="str">
            <v>K1D</v>
          </cell>
          <cell r="C1374" t="str">
            <v>C</v>
          </cell>
          <cell r="D1374" t="str">
            <v>N3</v>
          </cell>
          <cell r="E1374" t="str">
            <v>Bugey Rhone Canoe Kayak</v>
          </cell>
          <cell r="F1374" t="str">
            <v>0163</v>
          </cell>
          <cell r="G1374" t="str">
            <v>Comite Departemental Ck De L'ain</v>
          </cell>
          <cell r="H1374" t="str">
            <v>0100</v>
          </cell>
          <cell r="I1374" t="str">
            <v>Comite Regional Auvergne RhÔne Alpes Ck</v>
          </cell>
          <cell r="J1374" t="str">
            <v>CR01</v>
          </cell>
          <cell r="K1374" t="str">
            <v>630.27</v>
          </cell>
          <cell r="L1374">
            <v>327364</v>
          </cell>
          <cell r="M1374" t="str">
            <v>DUBIEZ</v>
          </cell>
          <cell r="N1374" t="str">
            <v>MELIE</v>
          </cell>
          <cell r="O1374" t="str">
            <v>F</v>
          </cell>
          <cell r="P1374">
            <v>39842</v>
          </cell>
          <cell r="Q1374" t="str">
            <v>MELIE DUBIEZ</v>
          </cell>
        </row>
        <row r="1375">
          <cell r="A1375" t="str">
            <v>K1D327612</v>
          </cell>
          <cell r="B1375" t="str">
            <v>K1D</v>
          </cell>
          <cell r="C1375" t="str">
            <v>C</v>
          </cell>
          <cell r="D1375" t="str">
            <v>N3</v>
          </cell>
          <cell r="E1375" t="str">
            <v>Red Star Club Champigny</v>
          </cell>
          <cell r="F1375" t="str">
            <v>9407</v>
          </cell>
          <cell r="G1375" t="str">
            <v>Comite Departemental Ck Du Val De Marne</v>
          </cell>
          <cell r="H1375" t="str">
            <v>9400</v>
          </cell>
          <cell r="I1375" t="str">
            <v>Comite Regional Ile De France Ck</v>
          </cell>
          <cell r="J1375" t="str">
            <v>CR07</v>
          </cell>
          <cell r="K1375" t="str">
            <v>504.54</v>
          </cell>
          <cell r="L1375">
            <v>327612</v>
          </cell>
          <cell r="M1375" t="str">
            <v>DEBAYLE</v>
          </cell>
          <cell r="N1375" t="str">
            <v>CLEMENCE</v>
          </cell>
          <cell r="O1375" t="str">
            <v>F</v>
          </cell>
          <cell r="P1375">
            <v>39947</v>
          </cell>
          <cell r="Q1375" t="str">
            <v>CLEMENCE DEBAYLE</v>
          </cell>
        </row>
        <row r="1376">
          <cell r="A1376" t="str">
            <v>K1D328296</v>
          </cell>
          <cell r="B1376" t="str">
            <v>K1D</v>
          </cell>
          <cell r="C1376" t="str">
            <v>S</v>
          </cell>
          <cell r="D1376" t="str">
            <v>N1</v>
          </cell>
          <cell r="E1376" t="str">
            <v>Golbey Epinal St Nabord</v>
          </cell>
          <cell r="F1376" t="str">
            <v>8803</v>
          </cell>
          <cell r="G1376" t="str">
            <v>Comite Departemental Ck Des Vosges</v>
          </cell>
          <cell r="H1376" t="str">
            <v>8800</v>
          </cell>
          <cell r="I1376" t="str">
            <v>Comite Regional Grand Est Ck</v>
          </cell>
          <cell r="J1376" t="str">
            <v>CR05</v>
          </cell>
          <cell r="K1376" t="str">
            <v>178.05</v>
          </cell>
          <cell r="L1376">
            <v>328296</v>
          </cell>
          <cell r="M1376" t="str">
            <v>PELLICER</v>
          </cell>
          <cell r="N1376" t="str">
            <v>LAURA</v>
          </cell>
          <cell r="O1376" t="str">
            <v>F</v>
          </cell>
          <cell r="P1376">
            <v>35989</v>
          </cell>
          <cell r="Q1376" t="str">
            <v>LAURA PELLICER</v>
          </cell>
        </row>
        <row r="1377">
          <cell r="A1377" t="str">
            <v>K1D328403</v>
          </cell>
          <cell r="B1377" t="str">
            <v>K1D</v>
          </cell>
          <cell r="C1377" t="str">
            <v>J</v>
          </cell>
          <cell r="D1377" t="str">
            <v>Reg</v>
          </cell>
          <cell r="E1377" t="str">
            <v>C.k. Bousse Hagondange</v>
          </cell>
          <cell r="F1377" t="str">
            <v>5701</v>
          </cell>
          <cell r="G1377" t="str">
            <v>Comite Departemental Ck De La Moselle</v>
          </cell>
          <cell r="H1377" t="str">
            <v>5700</v>
          </cell>
          <cell r="I1377" t="str">
            <v>Comite Regional Grand Est Ck</v>
          </cell>
          <cell r="J1377" t="str">
            <v>CR05</v>
          </cell>
          <cell r="K1377" t="str">
            <v>2337.35</v>
          </cell>
          <cell r="L1377">
            <v>328403</v>
          </cell>
          <cell r="M1377" t="str">
            <v>MOLINIE</v>
          </cell>
          <cell r="N1377" t="str">
            <v>CHLOE</v>
          </cell>
          <cell r="O1377" t="str">
            <v>F</v>
          </cell>
          <cell r="P1377">
            <v>39323</v>
          </cell>
          <cell r="Q1377" t="str">
            <v>CHLOE MOLINIE</v>
          </cell>
        </row>
        <row r="1378">
          <cell r="A1378" t="str">
            <v>K1D328771</v>
          </cell>
          <cell r="B1378" t="str">
            <v>K1D</v>
          </cell>
          <cell r="C1378" t="str">
            <v>S</v>
          </cell>
          <cell r="D1378" t="str">
            <v>N3</v>
          </cell>
          <cell r="E1378" t="str">
            <v>Kayak Club De Metz</v>
          </cell>
          <cell r="F1378" t="str">
            <v>5704</v>
          </cell>
          <cell r="G1378" t="str">
            <v>Comite Departemental Ck De La Moselle</v>
          </cell>
          <cell r="H1378" t="str">
            <v>5700</v>
          </cell>
          <cell r="I1378" t="str">
            <v>Comite Regional Grand Est Ck</v>
          </cell>
          <cell r="J1378" t="str">
            <v>CR05</v>
          </cell>
          <cell r="K1378" t="str">
            <v>853.16</v>
          </cell>
          <cell r="L1378">
            <v>328771</v>
          </cell>
          <cell r="M1378" t="str">
            <v>LEMAL</v>
          </cell>
          <cell r="N1378" t="str">
            <v>LEANNE</v>
          </cell>
          <cell r="O1378" t="str">
            <v>F</v>
          </cell>
          <cell r="P1378">
            <v>38386</v>
          </cell>
          <cell r="Q1378" t="str">
            <v>LEANNE LEMAL</v>
          </cell>
        </row>
        <row r="1379">
          <cell r="A1379" t="str">
            <v>K1D328983</v>
          </cell>
          <cell r="B1379" t="str">
            <v>K1D</v>
          </cell>
          <cell r="C1379" t="str">
            <v>C</v>
          </cell>
          <cell r="D1379" t="str">
            <v>N3</v>
          </cell>
          <cell r="E1379" t="str">
            <v>Pagaie Orleans Metropole</v>
          </cell>
          <cell r="F1379" t="str">
            <v>4566</v>
          </cell>
          <cell r="G1379" t="str">
            <v>Comite Departemental Ck Du Loiret</v>
          </cell>
          <cell r="H1379" t="str">
            <v>4500</v>
          </cell>
          <cell r="I1379" t="str">
            <v>Comite Regional Centre Val De Loire Ck</v>
          </cell>
          <cell r="J1379" t="str">
            <v>CR04</v>
          </cell>
          <cell r="K1379" t="str">
            <v>1967.3</v>
          </cell>
          <cell r="L1379">
            <v>328983</v>
          </cell>
          <cell r="M1379" t="str">
            <v>BRUNIQUEL</v>
          </cell>
          <cell r="N1379" t="str">
            <v>ANDREA</v>
          </cell>
          <cell r="O1379" t="str">
            <v>F</v>
          </cell>
          <cell r="P1379">
            <v>40027</v>
          </cell>
          <cell r="Q1379" t="str">
            <v>ANDREA BRUNIQUEL</v>
          </cell>
        </row>
        <row r="1380">
          <cell r="A1380" t="str">
            <v>K1D330279</v>
          </cell>
          <cell r="B1380" t="str">
            <v>K1D</v>
          </cell>
          <cell r="C1380" t="str">
            <v>S</v>
          </cell>
          <cell r="D1380" t="str">
            <v>N1</v>
          </cell>
          <cell r="E1380" t="str">
            <v>Ancerville-bar Le Duc</v>
          </cell>
          <cell r="F1380" t="str">
            <v>5505</v>
          </cell>
          <cell r="G1380" t="str">
            <v>Comite Departemental Ck De La Meuse</v>
          </cell>
          <cell r="H1380" t="str">
            <v>5500</v>
          </cell>
          <cell r="I1380" t="str">
            <v>Comite Regional Grand Est Ck</v>
          </cell>
          <cell r="J1380" t="str">
            <v>CR05</v>
          </cell>
          <cell r="K1380" t="str">
            <v>155.44</v>
          </cell>
          <cell r="L1380">
            <v>330279</v>
          </cell>
          <cell r="M1380" t="str">
            <v>LAURENT</v>
          </cell>
          <cell r="N1380" t="str">
            <v>ZOE</v>
          </cell>
          <cell r="O1380" t="str">
            <v>F</v>
          </cell>
          <cell r="P1380">
            <v>38083</v>
          </cell>
          <cell r="Q1380" t="str">
            <v>ZOE LAURENT</v>
          </cell>
        </row>
        <row r="1381">
          <cell r="A1381" t="str">
            <v>K1D330398</v>
          </cell>
          <cell r="B1381" t="str">
            <v>K1D</v>
          </cell>
          <cell r="C1381" t="str">
            <v>S</v>
          </cell>
          <cell r="D1381" t="str">
            <v>N3</v>
          </cell>
          <cell r="E1381" t="str">
            <v>Torcy Canoe Kayak</v>
          </cell>
          <cell r="F1381" t="str">
            <v>7705</v>
          </cell>
          <cell r="G1381" t="str">
            <v>Comite Departemental Ck De Seine Et Marne</v>
          </cell>
          <cell r="H1381" t="str">
            <v>7700</v>
          </cell>
          <cell r="I1381" t="str">
            <v>Comite Regional Ile De France Ck</v>
          </cell>
          <cell r="J1381" t="str">
            <v>CR07</v>
          </cell>
          <cell r="K1381" t="str">
            <v>612.53</v>
          </cell>
          <cell r="L1381">
            <v>330398</v>
          </cell>
          <cell r="M1381" t="str">
            <v>CANTET</v>
          </cell>
          <cell r="N1381" t="str">
            <v>SOLENE</v>
          </cell>
          <cell r="O1381" t="str">
            <v>F</v>
          </cell>
          <cell r="P1381">
            <v>38541</v>
          </cell>
          <cell r="Q1381" t="str">
            <v>SOLENE CANTET</v>
          </cell>
        </row>
        <row r="1382">
          <cell r="A1382" t="str">
            <v>K1D330971</v>
          </cell>
          <cell r="B1382" t="str">
            <v>K1D</v>
          </cell>
          <cell r="C1382" t="str">
            <v>S</v>
          </cell>
          <cell r="D1382" t="str">
            <v>N3</v>
          </cell>
          <cell r="E1382" t="str">
            <v>Cesson Sevigne Canoe Kayak Les Poissons Volants</v>
          </cell>
          <cell r="F1382" t="str">
            <v>3522</v>
          </cell>
          <cell r="G1382" t="str">
            <v>Comite Departemental Ck D'ille Et Vilaine</v>
          </cell>
          <cell r="H1382" t="str">
            <v>3500</v>
          </cell>
          <cell r="I1382" t="str">
            <v>Comite Regional Bretagne Ck</v>
          </cell>
          <cell r="J1382" t="str">
            <v>CR03</v>
          </cell>
          <cell r="K1382" t="str">
            <v>741</v>
          </cell>
          <cell r="L1382">
            <v>330971</v>
          </cell>
          <cell r="M1382" t="str">
            <v>LE PESQ</v>
          </cell>
          <cell r="N1382" t="str">
            <v>JADE</v>
          </cell>
          <cell r="O1382" t="str">
            <v>F</v>
          </cell>
          <cell r="P1382">
            <v>33889</v>
          </cell>
          <cell r="Q1382" t="str">
            <v>JADE LE PESQ</v>
          </cell>
        </row>
        <row r="1383">
          <cell r="A1383" t="str">
            <v>K1D331591</v>
          </cell>
          <cell r="B1383" t="str">
            <v>K1D</v>
          </cell>
          <cell r="C1383" t="str">
            <v>C</v>
          </cell>
          <cell r="D1383" t="str">
            <v>N1</v>
          </cell>
          <cell r="E1383" t="str">
            <v>Orthez Nautique C.k.</v>
          </cell>
          <cell r="F1383" t="str">
            <v>6403</v>
          </cell>
          <cell r="G1383" t="str">
            <v>Comite Departemental Ck Des Pyrenees Atlantiques</v>
          </cell>
          <cell r="H1383" t="str">
            <v>6400</v>
          </cell>
          <cell r="I1383" t="str">
            <v>Comite Regional Nouvelle Aquitaine Ck</v>
          </cell>
          <cell r="J1383" t="str">
            <v>CR09</v>
          </cell>
          <cell r="K1383" t="str">
            <v>235.81</v>
          </cell>
          <cell r="L1383">
            <v>331591</v>
          </cell>
          <cell r="M1383" t="str">
            <v>LAPEZE</v>
          </cell>
          <cell r="N1383" t="str">
            <v>MARGOT</v>
          </cell>
          <cell r="O1383" t="str">
            <v>F</v>
          </cell>
          <cell r="P1383">
            <v>39669</v>
          </cell>
          <cell r="Q1383" t="str">
            <v>MARGOT LAPEZE</v>
          </cell>
        </row>
        <row r="1384">
          <cell r="A1384" t="str">
            <v>K1D331624</v>
          </cell>
          <cell r="B1384" t="str">
            <v>K1D</v>
          </cell>
          <cell r="C1384" t="str">
            <v>C</v>
          </cell>
          <cell r="D1384" t="str">
            <v>N2</v>
          </cell>
          <cell r="E1384" t="str">
            <v>Annonay Canoe Kayak Club</v>
          </cell>
          <cell r="F1384" t="str">
            <v>0704</v>
          </cell>
          <cell r="G1384" t="str">
            <v>Comite Departemental Ck De L'ardeche</v>
          </cell>
          <cell r="H1384" t="str">
            <v>0700</v>
          </cell>
          <cell r="I1384" t="str">
            <v>Comite Regional Auvergne RhÔne Alpes Ck</v>
          </cell>
          <cell r="J1384" t="str">
            <v>CR01</v>
          </cell>
          <cell r="K1384" t="str">
            <v>455.9</v>
          </cell>
          <cell r="L1384">
            <v>331624</v>
          </cell>
          <cell r="M1384" t="str">
            <v>COTE</v>
          </cell>
          <cell r="N1384" t="str">
            <v>MARIE - LOU</v>
          </cell>
          <cell r="O1384" t="str">
            <v>F</v>
          </cell>
          <cell r="P1384">
            <v>39958</v>
          </cell>
          <cell r="Q1384" t="str">
            <v>MARIE - LOU COTE</v>
          </cell>
        </row>
        <row r="1385">
          <cell r="A1385" t="str">
            <v>K1D331911</v>
          </cell>
          <cell r="B1385" t="str">
            <v>K1D</v>
          </cell>
          <cell r="C1385" t="str">
            <v>J</v>
          </cell>
          <cell r="D1385" t="str">
            <v>Reg</v>
          </cell>
          <cell r="E1385" t="str">
            <v>Canoe Kayak Club De Ham</v>
          </cell>
          <cell r="F1385" t="str">
            <v>8010</v>
          </cell>
          <cell r="G1385" t="str">
            <v>Comite Departemental Ck De La Somme</v>
          </cell>
          <cell r="H1385" t="str">
            <v>8000</v>
          </cell>
          <cell r="I1385" t="str">
            <v>Comite Regional Hauts De France Ck</v>
          </cell>
          <cell r="J1385" t="str">
            <v>CR06</v>
          </cell>
          <cell r="K1385" t="str">
            <v>4078.42</v>
          </cell>
          <cell r="L1385">
            <v>331911</v>
          </cell>
          <cell r="M1385" t="str">
            <v>ROUSSEAU</v>
          </cell>
          <cell r="N1385" t="str">
            <v>PRUNE</v>
          </cell>
          <cell r="O1385" t="str">
            <v>F</v>
          </cell>
          <cell r="P1385">
            <v>39321</v>
          </cell>
          <cell r="Q1385" t="str">
            <v>PRUNE ROUSSEAU</v>
          </cell>
        </row>
        <row r="1386">
          <cell r="A1386" t="str">
            <v>K1D332042</v>
          </cell>
          <cell r="B1386" t="str">
            <v>K1D</v>
          </cell>
          <cell r="C1386" t="str">
            <v>S</v>
          </cell>
          <cell r="D1386" t="str">
            <v>N2</v>
          </cell>
          <cell r="E1386" t="str">
            <v>Pau Canoe-kayak Club Universitaire</v>
          </cell>
          <cell r="F1386" t="str">
            <v>6411</v>
          </cell>
          <cell r="G1386" t="str">
            <v>Comite Departemental Ck Des Pyrenees Atlantiques</v>
          </cell>
          <cell r="H1386" t="str">
            <v>6400</v>
          </cell>
          <cell r="I1386" t="str">
            <v>Comite Regional Nouvelle Aquitaine Ck</v>
          </cell>
          <cell r="J1386" t="str">
            <v>CR09</v>
          </cell>
          <cell r="K1386" t="str">
            <v>312.21</v>
          </cell>
          <cell r="L1386">
            <v>332042</v>
          </cell>
          <cell r="M1386" t="str">
            <v>DANIELS</v>
          </cell>
          <cell r="N1386" t="str">
            <v>ALICE</v>
          </cell>
          <cell r="O1386" t="str">
            <v>F</v>
          </cell>
          <cell r="P1386">
            <v>38517</v>
          </cell>
          <cell r="Q1386" t="str">
            <v>ALICE DANIELS</v>
          </cell>
        </row>
        <row r="1387">
          <cell r="A1387" t="str">
            <v>K1D336414</v>
          </cell>
          <cell r="B1387" t="str">
            <v>K1D</v>
          </cell>
          <cell r="C1387" t="str">
            <v>S</v>
          </cell>
          <cell r="D1387" t="str">
            <v>N2</v>
          </cell>
          <cell r="E1387" t="str">
            <v>Val De L'indre Canoe Kayak</v>
          </cell>
          <cell r="F1387" t="str">
            <v>3703</v>
          </cell>
          <cell r="G1387" t="str">
            <v>Comite Departemental Ck D'indre Et Loire</v>
          </cell>
          <cell r="H1387" t="str">
            <v>3700</v>
          </cell>
          <cell r="I1387" t="str">
            <v>Comite Regional Centre Val De Loire Ck</v>
          </cell>
          <cell r="J1387" t="str">
            <v>CR04</v>
          </cell>
          <cell r="K1387" t="str">
            <v>564.71</v>
          </cell>
          <cell r="L1387">
            <v>336414</v>
          </cell>
          <cell r="M1387" t="str">
            <v>ALEXIS</v>
          </cell>
          <cell r="N1387" t="str">
            <v>MARIE</v>
          </cell>
          <cell r="O1387" t="str">
            <v>F</v>
          </cell>
          <cell r="P1387">
            <v>38417</v>
          </cell>
          <cell r="Q1387" t="str">
            <v>MARIE ALEXIS</v>
          </cell>
        </row>
        <row r="1388">
          <cell r="A1388" t="str">
            <v>K1D336743</v>
          </cell>
          <cell r="B1388" t="str">
            <v>K1D</v>
          </cell>
          <cell r="C1388" t="str">
            <v>J</v>
          </cell>
          <cell r="D1388" t="str">
            <v>N2</v>
          </cell>
          <cell r="E1388" t="str">
            <v>Spcoc La Colle Sur Loup</v>
          </cell>
          <cell r="F1388" t="str">
            <v>0606</v>
          </cell>
          <cell r="G1388" t="str">
            <v>Comite Departemental Ck Des Alpes Maritimes</v>
          </cell>
          <cell r="H1388" t="str">
            <v>0600</v>
          </cell>
          <cell r="I1388" t="str">
            <v>Comite Provence Alpes Cote D'azur De Canoe Kayak</v>
          </cell>
          <cell r="J1388" t="str">
            <v>CR12</v>
          </cell>
          <cell r="K1388" t="str">
            <v>552.95</v>
          </cell>
          <cell r="L1388">
            <v>336743</v>
          </cell>
          <cell r="M1388" t="str">
            <v>DORDONNAT</v>
          </cell>
          <cell r="N1388" t="str">
            <v>CLEMENCE</v>
          </cell>
          <cell r="O1388" t="str">
            <v>F</v>
          </cell>
          <cell r="P1388">
            <v>39094</v>
          </cell>
          <cell r="Q1388" t="str">
            <v>CLEMENCE DORDONNAT</v>
          </cell>
        </row>
        <row r="1389">
          <cell r="A1389" t="str">
            <v>K1D338439</v>
          </cell>
          <cell r="B1389" t="str">
            <v>K1D</v>
          </cell>
          <cell r="C1389" t="str">
            <v>J</v>
          </cell>
          <cell r="D1389" t="str">
            <v>N2</v>
          </cell>
          <cell r="E1389" t="str">
            <v>Kayak Club De Metz</v>
          </cell>
          <cell r="F1389" t="str">
            <v>5704</v>
          </cell>
          <cell r="G1389" t="str">
            <v>Comite Departemental Ck De La Moselle</v>
          </cell>
          <cell r="H1389" t="str">
            <v>5700</v>
          </cell>
          <cell r="I1389" t="str">
            <v>Comite Regional Grand Est Ck</v>
          </cell>
          <cell r="J1389" t="str">
            <v>CR05</v>
          </cell>
          <cell r="K1389" t="str">
            <v>346.62</v>
          </cell>
          <cell r="L1389">
            <v>338439</v>
          </cell>
          <cell r="M1389" t="str">
            <v>MIRGUET MONTOYA</v>
          </cell>
          <cell r="N1389" t="str">
            <v>EVA</v>
          </cell>
          <cell r="O1389" t="str">
            <v>F</v>
          </cell>
          <cell r="P1389">
            <v>39154</v>
          </cell>
          <cell r="Q1389" t="str">
            <v>EVA MIRGUET MONTOYA</v>
          </cell>
        </row>
        <row r="1390">
          <cell r="A1390" t="str">
            <v>K1D339309</v>
          </cell>
          <cell r="B1390" t="str">
            <v>K1D</v>
          </cell>
          <cell r="C1390" t="str">
            <v>S</v>
          </cell>
          <cell r="D1390" t="str">
            <v>N2</v>
          </cell>
          <cell r="E1390" t="str">
            <v>Ck Lyon Oullins La Mulatiere</v>
          </cell>
          <cell r="F1390" t="str">
            <v>6910</v>
          </cell>
          <cell r="G1390" t="str">
            <v>Comite Departemental Ck Du Rhone</v>
          </cell>
          <cell r="H1390" t="str">
            <v>6900</v>
          </cell>
          <cell r="I1390" t="str">
            <v>Comite Regional Auvergne RhÔne Alpes Ck</v>
          </cell>
          <cell r="J1390" t="str">
            <v>CR01</v>
          </cell>
          <cell r="K1390" t="str">
            <v>364.37</v>
          </cell>
          <cell r="L1390">
            <v>339309</v>
          </cell>
          <cell r="M1390" t="str">
            <v>REICHERT</v>
          </cell>
          <cell r="N1390" t="str">
            <v>LEONIE</v>
          </cell>
          <cell r="O1390" t="str">
            <v>F</v>
          </cell>
          <cell r="P1390">
            <v>38413</v>
          </cell>
          <cell r="Q1390" t="str">
            <v>LEONIE REICHERT</v>
          </cell>
        </row>
        <row r="1391">
          <cell r="A1391" t="str">
            <v>K1D339345</v>
          </cell>
          <cell r="B1391" t="str">
            <v>K1D</v>
          </cell>
          <cell r="C1391" t="str">
            <v>J</v>
          </cell>
          <cell r="D1391" t="str">
            <v>N3</v>
          </cell>
          <cell r="E1391" t="str">
            <v>Ascpa C.k. Strasbourg</v>
          </cell>
          <cell r="F1391" t="str">
            <v>6718</v>
          </cell>
          <cell r="G1391" t="str">
            <v>Comite Departemental Ck Du Bas Rhin</v>
          </cell>
          <cell r="H1391" t="str">
            <v>6700</v>
          </cell>
          <cell r="I1391" t="str">
            <v>Comite Regional Grand Est Ck</v>
          </cell>
          <cell r="J1391" t="str">
            <v>CR05</v>
          </cell>
          <cell r="K1391" t="str">
            <v>843.58</v>
          </cell>
          <cell r="L1391">
            <v>339345</v>
          </cell>
          <cell r="M1391" t="str">
            <v>JACOB</v>
          </cell>
          <cell r="N1391" t="str">
            <v>AGATHE</v>
          </cell>
          <cell r="O1391" t="str">
            <v>F</v>
          </cell>
          <cell r="P1391">
            <v>39413</v>
          </cell>
          <cell r="Q1391" t="str">
            <v>AGATHE JACOB</v>
          </cell>
        </row>
        <row r="1392">
          <cell r="A1392" t="str">
            <v>K1D339470</v>
          </cell>
          <cell r="B1392" t="str">
            <v>K1D</v>
          </cell>
          <cell r="C1392" t="str">
            <v>C</v>
          </cell>
          <cell r="D1392" t="str">
            <v>N2</v>
          </cell>
          <cell r="E1392" t="str">
            <v>Orthez Nautique C.k.</v>
          </cell>
          <cell r="F1392" t="str">
            <v>6403</v>
          </cell>
          <cell r="G1392" t="str">
            <v>Comite Departemental Ck Des Pyrenees Atlantiques</v>
          </cell>
          <cell r="H1392" t="str">
            <v>6400</v>
          </cell>
          <cell r="I1392" t="str">
            <v>Comite Regional Nouvelle Aquitaine Ck</v>
          </cell>
          <cell r="J1392" t="str">
            <v>CR09</v>
          </cell>
          <cell r="K1392" t="str">
            <v>471.54</v>
          </cell>
          <cell r="L1392">
            <v>339470</v>
          </cell>
          <cell r="M1392" t="str">
            <v>DUCASSE</v>
          </cell>
          <cell r="N1392" t="str">
            <v>CLOE</v>
          </cell>
          <cell r="O1392" t="str">
            <v>F</v>
          </cell>
          <cell r="P1392">
            <v>39519</v>
          </cell>
          <cell r="Q1392" t="str">
            <v>CLOE DUCASSE</v>
          </cell>
        </row>
        <row r="1393">
          <cell r="A1393" t="str">
            <v>K1D339786</v>
          </cell>
          <cell r="B1393" t="str">
            <v>K1D</v>
          </cell>
          <cell r="C1393" t="str">
            <v>C</v>
          </cell>
          <cell r="D1393" t="str">
            <v>Reg</v>
          </cell>
          <cell r="E1393" t="str">
            <v>Canoe Kayak Club De Tours</v>
          </cell>
          <cell r="F1393" t="str">
            <v>3701</v>
          </cell>
          <cell r="G1393" t="str">
            <v>Comite Departemental Ck D'indre Et Loire</v>
          </cell>
          <cell r="H1393" t="str">
            <v>3700</v>
          </cell>
          <cell r="I1393" t="str">
            <v>Comite Regional Centre Val De Loire Ck</v>
          </cell>
          <cell r="J1393" t="str">
            <v>CR04</v>
          </cell>
          <cell r="K1393" t="str">
            <v>3144.94</v>
          </cell>
          <cell r="L1393">
            <v>339786</v>
          </cell>
          <cell r="M1393" t="str">
            <v>ABERT</v>
          </cell>
          <cell r="N1393" t="str">
            <v>EMILIE</v>
          </cell>
          <cell r="O1393" t="str">
            <v>F</v>
          </cell>
          <cell r="P1393">
            <v>39897</v>
          </cell>
          <cell r="Q1393" t="str">
            <v>EMILIE ABERT</v>
          </cell>
        </row>
        <row r="1394">
          <cell r="A1394" t="str">
            <v>K1D340036</v>
          </cell>
          <cell r="B1394" t="str">
            <v>K1D</v>
          </cell>
          <cell r="C1394" t="str">
            <v>C</v>
          </cell>
          <cell r="D1394" t="str">
            <v>Reg</v>
          </cell>
          <cell r="E1394" t="str">
            <v>Amicale Laique Toul Canoe Kayak</v>
          </cell>
          <cell r="F1394" t="str">
            <v>5414</v>
          </cell>
          <cell r="G1394" t="str">
            <v>Comite Departemental Ck De Meurthe Et Moselle</v>
          </cell>
          <cell r="H1394" t="str">
            <v>5400</v>
          </cell>
          <cell r="I1394" t="str">
            <v>Comite Regional Grand Est Ck</v>
          </cell>
          <cell r="J1394" t="str">
            <v>CR05</v>
          </cell>
          <cell r="K1394" t="str">
            <v>1142.89</v>
          </cell>
          <cell r="L1394">
            <v>340036</v>
          </cell>
          <cell r="M1394" t="str">
            <v>DRIGET</v>
          </cell>
          <cell r="N1394" t="str">
            <v>ANAE</v>
          </cell>
          <cell r="O1394" t="str">
            <v>F</v>
          </cell>
          <cell r="P1394">
            <v>39990</v>
          </cell>
          <cell r="Q1394" t="str">
            <v>ANAE DRIGET</v>
          </cell>
        </row>
        <row r="1395">
          <cell r="A1395" t="str">
            <v>K1D340222</v>
          </cell>
          <cell r="B1395" t="str">
            <v>K1D</v>
          </cell>
          <cell r="C1395" t="str">
            <v>C</v>
          </cell>
          <cell r="D1395" t="str">
            <v>N3</v>
          </cell>
          <cell r="E1395" t="str">
            <v>Grenoble Alpes Canoe Kayak</v>
          </cell>
          <cell r="F1395" t="str">
            <v>3812</v>
          </cell>
          <cell r="G1395" t="str">
            <v>Comite Departemental Ck De L'isere</v>
          </cell>
          <cell r="H1395" t="str">
            <v>3800</v>
          </cell>
          <cell r="I1395" t="str">
            <v>Comite Regional Auvergne RhÔne Alpes Ck</v>
          </cell>
          <cell r="J1395" t="str">
            <v>CR01</v>
          </cell>
          <cell r="K1395" t="str">
            <v>757.87</v>
          </cell>
          <cell r="L1395">
            <v>340222</v>
          </cell>
          <cell r="M1395" t="str">
            <v>BRISSAUD</v>
          </cell>
          <cell r="N1395" t="str">
            <v>ANAT</v>
          </cell>
          <cell r="O1395" t="str">
            <v>F</v>
          </cell>
          <cell r="P1395">
            <v>39681</v>
          </cell>
          <cell r="Q1395" t="str">
            <v>ANAT BRISSAUD</v>
          </cell>
        </row>
        <row r="1396">
          <cell r="A1396" t="str">
            <v>K1D340241</v>
          </cell>
          <cell r="B1396" t="str">
            <v>K1D</v>
          </cell>
          <cell r="C1396" t="str">
            <v>V3</v>
          </cell>
          <cell r="D1396" t="str">
            <v>N3</v>
          </cell>
          <cell r="E1396" t="str">
            <v>Torcy Canoe Kayak</v>
          </cell>
          <cell r="F1396" t="str">
            <v>7705</v>
          </cell>
          <cell r="G1396" t="str">
            <v>Comite Departemental Ck De Seine Et Marne</v>
          </cell>
          <cell r="H1396" t="str">
            <v>7700</v>
          </cell>
          <cell r="I1396" t="str">
            <v>Comite Regional Ile De France Ck</v>
          </cell>
          <cell r="J1396" t="str">
            <v>CR07</v>
          </cell>
          <cell r="K1396" t="str">
            <v>657.94</v>
          </cell>
          <cell r="L1396">
            <v>340241</v>
          </cell>
          <cell r="M1396" t="str">
            <v>PAYEN</v>
          </cell>
          <cell r="N1396" t="str">
            <v>KARELLE</v>
          </cell>
          <cell r="O1396" t="str">
            <v>F</v>
          </cell>
          <cell r="P1396">
            <v>27986</v>
          </cell>
          <cell r="Q1396" t="str">
            <v>KARELLE PAYEN</v>
          </cell>
        </row>
        <row r="1397">
          <cell r="A1397" t="str">
            <v>K1D340416</v>
          </cell>
          <cell r="B1397" t="str">
            <v>K1D</v>
          </cell>
          <cell r="C1397" t="str">
            <v>J</v>
          </cell>
          <cell r="D1397" t="str">
            <v>Reg</v>
          </cell>
          <cell r="E1397" t="str">
            <v>Club Loisirs Pop. Lochrist</v>
          </cell>
          <cell r="F1397" t="str">
            <v>5604</v>
          </cell>
          <cell r="G1397" t="str">
            <v>Comite Departemental Ck Du Morbihan</v>
          </cell>
          <cell r="H1397" t="str">
            <v>5600</v>
          </cell>
          <cell r="I1397" t="str">
            <v>Comite Regional Bretagne Ck</v>
          </cell>
          <cell r="J1397" t="str">
            <v>CR03</v>
          </cell>
          <cell r="K1397" t="str">
            <v>1051.35</v>
          </cell>
          <cell r="L1397">
            <v>340416</v>
          </cell>
          <cell r="M1397" t="str">
            <v>MOINIER</v>
          </cell>
          <cell r="N1397" t="str">
            <v>JULIETTE</v>
          </cell>
          <cell r="O1397" t="str">
            <v>F</v>
          </cell>
          <cell r="P1397">
            <v>38766</v>
          </cell>
          <cell r="Q1397" t="str">
            <v>JULIETTE MOINIER</v>
          </cell>
        </row>
        <row r="1398">
          <cell r="A1398" t="str">
            <v>K1D342387</v>
          </cell>
          <cell r="B1398" t="str">
            <v>K1D</v>
          </cell>
          <cell r="C1398" t="str">
            <v>C</v>
          </cell>
          <cell r="D1398" t="str">
            <v>N1</v>
          </cell>
          <cell r="E1398" t="str">
            <v>Golbey Epinal St Nabord</v>
          </cell>
          <cell r="F1398" t="str">
            <v>8803</v>
          </cell>
          <cell r="G1398" t="str">
            <v>Comite Departemental Ck Des Vosges</v>
          </cell>
          <cell r="H1398" t="str">
            <v>8800</v>
          </cell>
          <cell r="I1398" t="str">
            <v>Comite Regional Grand Est Ck</v>
          </cell>
          <cell r="J1398" t="str">
            <v>CR05</v>
          </cell>
          <cell r="K1398" t="str">
            <v>304.69</v>
          </cell>
          <cell r="L1398">
            <v>342387</v>
          </cell>
          <cell r="M1398" t="str">
            <v>MORET</v>
          </cell>
          <cell r="N1398" t="str">
            <v>EMILIE</v>
          </cell>
          <cell r="O1398" t="str">
            <v>F</v>
          </cell>
          <cell r="P1398">
            <v>39585</v>
          </cell>
          <cell r="Q1398" t="str">
            <v>EMILIE MORET</v>
          </cell>
        </row>
        <row r="1399">
          <cell r="A1399" t="str">
            <v>K1D343753</v>
          </cell>
          <cell r="B1399" t="str">
            <v>K1D</v>
          </cell>
          <cell r="C1399" t="str">
            <v>C</v>
          </cell>
          <cell r="D1399" t="str">
            <v>N2</v>
          </cell>
          <cell r="E1399" t="str">
            <v>Golbey Epinal St Nabord</v>
          </cell>
          <cell r="F1399" t="str">
            <v>8803</v>
          </cell>
          <cell r="G1399" t="str">
            <v>Comite Departemental Ck Des Vosges</v>
          </cell>
          <cell r="H1399" t="str">
            <v>8800</v>
          </cell>
          <cell r="I1399" t="str">
            <v>Comite Regional Grand Est Ck</v>
          </cell>
          <cell r="J1399" t="str">
            <v>CR05</v>
          </cell>
          <cell r="K1399" t="str">
            <v>393.64</v>
          </cell>
          <cell r="L1399">
            <v>343753</v>
          </cell>
          <cell r="M1399" t="str">
            <v>HATON</v>
          </cell>
          <cell r="N1399" t="str">
            <v>ANAIS</v>
          </cell>
          <cell r="O1399" t="str">
            <v>F</v>
          </cell>
          <cell r="P1399">
            <v>39799</v>
          </cell>
          <cell r="Q1399" t="str">
            <v>ANAIS HATON</v>
          </cell>
        </row>
        <row r="1400">
          <cell r="A1400" t="str">
            <v>K1D343811</v>
          </cell>
          <cell r="B1400" t="str">
            <v>K1D</v>
          </cell>
          <cell r="C1400" t="str">
            <v>S</v>
          </cell>
          <cell r="D1400" t="str">
            <v>N3</v>
          </cell>
          <cell r="E1400" t="str">
            <v>Eaux Vives Oyonnax C.k.</v>
          </cell>
          <cell r="F1400" t="str">
            <v>0107</v>
          </cell>
          <cell r="G1400" t="str">
            <v>Comite Departemental Ck De L'ain</v>
          </cell>
          <cell r="H1400" t="str">
            <v>0100</v>
          </cell>
          <cell r="I1400" t="str">
            <v>Comite Regional Auvergne RhÔne Alpes Ck</v>
          </cell>
          <cell r="J1400" t="str">
            <v>CR01</v>
          </cell>
          <cell r="K1400" t="str">
            <v>723.49</v>
          </cell>
          <cell r="L1400">
            <v>343811</v>
          </cell>
          <cell r="M1400" t="str">
            <v>GROSJEAN</v>
          </cell>
          <cell r="N1400" t="str">
            <v>JULIE</v>
          </cell>
          <cell r="O1400" t="str">
            <v>F</v>
          </cell>
          <cell r="P1400">
            <v>35886</v>
          </cell>
          <cell r="Q1400" t="str">
            <v>JULIE GROSJEAN</v>
          </cell>
        </row>
        <row r="1401">
          <cell r="A1401" t="str">
            <v>K1D346888</v>
          </cell>
          <cell r="B1401" t="str">
            <v>K1D</v>
          </cell>
          <cell r="C1401" t="str">
            <v>C</v>
          </cell>
          <cell r="D1401" t="str">
            <v>N2</v>
          </cell>
          <cell r="E1401" t="str">
            <v>Lannion Canoe Kayak</v>
          </cell>
          <cell r="F1401" t="str">
            <v>2210</v>
          </cell>
          <cell r="G1401" t="str">
            <v>Comite Departemental Ck Cotes D'armor</v>
          </cell>
          <cell r="H1401" t="str">
            <v>2200</v>
          </cell>
          <cell r="I1401" t="str">
            <v>Comite Regional Bretagne Ck</v>
          </cell>
          <cell r="J1401" t="str">
            <v>CR03</v>
          </cell>
          <cell r="K1401" t="str">
            <v>447.91</v>
          </cell>
          <cell r="L1401">
            <v>346888</v>
          </cell>
          <cell r="M1401" t="str">
            <v>AGNIMO SEYER</v>
          </cell>
          <cell r="N1401" t="str">
            <v>KIM</v>
          </cell>
          <cell r="O1401" t="str">
            <v>F</v>
          </cell>
          <cell r="P1401">
            <v>39677</v>
          </cell>
          <cell r="Q1401" t="str">
            <v>KIM AGNIMO SEYER</v>
          </cell>
        </row>
        <row r="1402">
          <cell r="A1402" t="str">
            <v>K1D348339</v>
          </cell>
          <cell r="B1402" t="str">
            <v>K1D</v>
          </cell>
          <cell r="C1402" t="str">
            <v>C</v>
          </cell>
          <cell r="D1402" t="str">
            <v>N2</v>
          </cell>
          <cell r="E1402" t="str">
            <v>Cesson Sevigne Canoe Kayak Les Poissons Volants</v>
          </cell>
          <cell r="F1402" t="str">
            <v>3522</v>
          </cell>
          <cell r="G1402" t="str">
            <v>Comite Departemental Ck D'ille Et Vilaine</v>
          </cell>
          <cell r="H1402" t="str">
            <v>3500</v>
          </cell>
          <cell r="I1402" t="str">
            <v>Comite Regional Bretagne Ck</v>
          </cell>
          <cell r="J1402" t="str">
            <v>CR03</v>
          </cell>
          <cell r="K1402" t="str">
            <v>431.62</v>
          </cell>
          <cell r="L1402">
            <v>348339</v>
          </cell>
          <cell r="M1402" t="str">
            <v>VANDAME</v>
          </cell>
          <cell r="N1402" t="str">
            <v>NINA</v>
          </cell>
          <cell r="O1402" t="str">
            <v>F</v>
          </cell>
          <cell r="P1402">
            <v>39596</v>
          </cell>
          <cell r="Q1402" t="str">
            <v>NINA VANDAME</v>
          </cell>
        </row>
        <row r="1403">
          <cell r="A1403" t="str">
            <v>K1D348460</v>
          </cell>
          <cell r="B1403" t="str">
            <v>K1D</v>
          </cell>
          <cell r="C1403" t="str">
            <v>M</v>
          </cell>
          <cell r="D1403" t="str">
            <v>N3</v>
          </cell>
          <cell r="E1403" t="str">
            <v>Pont D'ouilly Loisirs</v>
          </cell>
          <cell r="F1403" t="str">
            <v>1409</v>
          </cell>
          <cell r="G1403" t="str">
            <v>Comite Departemental Ck Du Calvados</v>
          </cell>
          <cell r="H1403" t="str">
            <v>1400</v>
          </cell>
          <cell r="I1403" t="str">
            <v>Comite Regional Normandie Ck</v>
          </cell>
          <cell r="J1403" t="str">
            <v>CR08</v>
          </cell>
          <cell r="K1403" t="str">
            <v>694.9</v>
          </cell>
          <cell r="L1403">
            <v>348460</v>
          </cell>
          <cell r="M1403" t="str">
            <v>CARUHEL</v>
          </cell>
          <cell r="N1403" t="str">
            <v>JUSTINE</v>
          </cell>
          <cell r="O1403" t="str">
            <v>F</v>
          </cell>
          <cell r="P1403">
            <v>40200</v>
          </cell>
          <cell r="Q1403" t="str">
            <v>JUSTINE CARUHEL</v>
          </cell>
        </row>
        <row r="1404">
          <cell r="A1404" t="str">
            <v>K1D351043</v>
          </cell>
          <cell r="B1404" t="str">
            <v>K1D</v>
          </cell>
          <cell r="C1404" t="str">
            <v>S</v>
          </cell>
          <cell r="D1404" t="str">
            <v>N2</v>
          </cell>
          <cell r="E1404" t="str">
            <v>Canoe Kayak Du Pays De Broceliande</v>
          </cell>
          <cell r="F1404" t="str">
            <v>3507</v>
          </cell>
          <cell r="G1404" t="str">
            <v>Comite Departemental Ck D'ille Et Vilaine</v>
          </cell>
          <cell r="H1404" t="str">
            <v>3500</v>
          </cell>
          <cell r="I1404" t="str">
            <v>Comite Regional Bretagne Ck</v>
          </cell>
          <cell r="J1404" t="str">
            <v>CR03</v>
          </cell>
          <cell r="K1404" t="str">
            <v>462.7</v>
          </cell>
          <cell r="L1404">
            <v>351043</v>
          </cell>
          <cell r="M1404" t="str">
            <v>JEGOUX</v>
          </cell>
          <cell r="N1404" t="str">
            <v>CHLOÉ</v>
          </cell>
          <cell r="O1404" t="str">
            <v>F</v>
          </cell>
          <cell r="P1404">
            <v>37364</v>
          </cell>
          <cell r="Q1404" t="str">
            <v>CHLOÉ JEGOUX</v>
          </cell>
        </row>
        <row r="1405">
          <cell r="A1405" t="str">
            <v>K1D351422</v>
          </cell>
          <cell r="B1405" t="str">
            <v>K1D</v>
          </cell>
          <cell r="C1405" t="str">
            <v>J</v>
          </cell>
          <cell r="D1405" t="str">
            <v>N3</v>
          </cell>
          <cell r="E1405" t="str">
            <v>Bac Ck Sevres Issy</v>
          </cell>
          <cell r="F1405" t="str">
            <v>9202</v>
          </cell>
          <cell r="G1405" t="str">
            <v>Comite Departemental Ck Des Hauts De Seine</v>
          </cell>
          <cell r="H1405" t="str">
            <v>9200</v>
          </cell>
          <cell r="I1405" t="str">
            <v>Comite Regional Ile De France Ck</v>
          </cell>
          <cell r="J1405" t="str">
            <v>CR07</v>
          </cell>
          <cell r="K1405" t="str">
            <v>999.16</v>
          </cell>
          <cell r="L1405">
            <v>351422</v>
          </cell>
          <cell r="M1405" t="str">
            <v>HUIBAN-DESCOFFRE</v>
          </cell>
          <cell r="N1405" t="str">
            <v>CAROLE</v>
          </cell>
          <cell r="O1405" t="str">
            <v>F</v>
          </cell>
          <cell r="P1405">
            <v>39150</v>
          </cell>
          <cell r="Q1405" t="str">
            <v>CAROLE HUIBAN-DESCOFFRE</v>
          </cell>
        </row>
        <row r="1406">
          <cell r="A1406" t="str">
            <v>K1D351990</v>
          </cell>
          <cell r="B1406" t="str">
            <v>K1D</v>
          </cell>
          <cell r="C1406" t="str">
            <v>J</v>
          </cell>
          <cell r="D1406" t="str">
            <v>N1</v>
          </cell>
          <cell r="E1406" t="str">
            <v>Association Vezere Canoe Kayak</v>
          </cell>
          <cell r="F1406" t="str">
            <v>1964</v>
          </cell>
          <cell r="G1406" t="str">
            <v>Comite Departemental Ck De La Correze</v>
          </cell>
          <cell r="H1406" t="str">
            <v>1900</v>
          </cell>
          <cell r="I1406" t="str">
            <v>Comite Regional Nouvelle Aquitaine Ck</v>
          </cell>
          <cell r="J1406" t="str">
            <v>CR09</v>
          </cell>
          <cell r="K1406" t="str">
            <v>260.62</v>
          </cell>
          <cell r="L1406">
            <v>351990</v>
          </cell>
          <cell r="M1406" t="str">
            <v>BROSSARD</v>
          </cell>
          <cell r="N1406" t="str">
            <v>SUZANNE</v>
          </cell>
          <cell r="O1406" t="str">
            <v>F</v>
          </cell>
          <cell r="P1406">
            <v>39404</v>
          </cell>
          <cell r="Q1406" t="str">
            <v>SUZANNE BROSSARD</v>
          </cell>
        </row>
        <row r="1407">
          <cell r="A1407" t="str">
            <v>K1D352093</v>
          </cell>
          <cell r="B1407" t="str">
            <v>K1D</v>
          </cell>
          <cell r="C1407" t="str">
            <v>M</v>
          </cell>
          <cell r="D1407" t="str">
            <v>Reg</v>
          </cell>
          <cell r="E1407" t="str">
            <v>Canoe Kayak De Quimperle</v>
          </cell>
          <cell r="F1407" t="str">
            <v>2904</v>
          </cell>
          <cell r="G1407" t="str">
            <v>Comite Departemental Ck Du Finistere</v>
          </cell>
          <cell r="H1407" t="str">
            <v>2900</v>
          </cell>
          <cell r="I1407" t="str">
            <v>Comite Regional Bretagne Ck</v>
          </cell>
          <cell r="J1407" t="str">
            <v>CR03</v>
          </cell>
          <cell r="K1407" t="str">
            <v>1263.74</v>
          </cell>
          <cell r="L1407">
            <v>352093</v>
          </cell>
          <cell r="M1407" t="str">
            <v>VIDET-POMEL</v>
          </cell>
          <cell r="N1407" t="str">
            <v>PETRONILLE</v>
          </cell>
          <cell r="O1407" t="str">
            <v>F</v>
          </cell>
          <cell r="P1407">
            <v>40217</v>
          </cell>
          <cell r="Q1407" t="str">
            <v>PETRONILLE VIDET-POMEL</v>
          </cell>
        </row>
        <row r="1408">
          <cell r="A1408" t="str">
            <v>K1D352369</v>
          </cell>
          <cell r="B1408" t="str">
            <v>K1D</v>
          </cell>
          <cell r="C1408" t="str">
            <v>C</v>
          </cell>
          <cell r="D1408" t="str">
            <v>N2</v>
          </cell>
          <cell r="E1408" t="str">
            <v>Red Star Club Champigny</v>
          </cell>
          <cell r="F1408" t="str">
            <v>9407</v>
          </cell>
          <cell r="G1408" t="str">
            <v>Comite Departemental Ck Du Val De Marne</v>
          </cell>
          <cell r="H1408" t="str">
            <v>9400</v>
          </cell>
          <cell r="I1408" t="str">
            <v>Comite Regional Ile De France Ck</v>
          </cell>
          <cell r="J1408" t="str">
            <v>CR07</v>
          </cell>
          <cell r="K1408" t="str">
            <v>275.02</v>
          </cell>
          <cell r="L1408">
            <v>352369</v>
          </cell>
          <cell r="M1408" t="str">
            <v>BELHADDAD</v>
          </cell>
          <cell r="N1408" t="str">
            <v>LINA</v>
          </cell>
          <cell r="O1408" t="str">
            <v>F</v>
          </cell>
          <cell r="P1408">
            <v>39997</v>
          </cell>
          <cell r="Q1408" t="str">
            <v>LINA BELHADDAD</v>
          </cell>
        </row>
        <row r="1409">
          <cell r="A1409" t="str">
            <v>K1D352779</v>
          </cell>
          <cell r="B1409" t="str">
            <v>K1D</v>
          </cell>
          <cell r="C1409" t="str">
            <v>J</v>
          </cell>
          <cell r="D1409" t="str">
            <v>N1</v>
          </cell>
          <cell r="E1409" t="str">
            <v>Torcy Canoe Kayak</v>
          </cell>
          <cell r="F1409" t="str">
            <v>7705</v>
          </cell>
          <cell r="G1409" t="str">
            <v>Comite Departemental Ck De Seine Et Marne</v>
          </cell>
          <cell r="H1409" t="str">
            <v>7700</v>
          </cell>
          <cell r="I1409" t="str">
            <v>Comite Regional Ile De France Ck</v>
          </cell>
          <cell r="J1409" t="str">
            <v>CR07</v>
          </cell>
          <cell r="K1409" t="str">
            <v>213.05</v>
          </cell>
          <cell r="L1409">
            <v>352779</v>
          </cell>
          <cell r="M1409" t="str">
            <v>BRUGVIN</v>
          </cell>
          <cell r="N1409" t="str">
            <v>CAMILLE</v>
          </cell>
          <cell r="O1409" t="str">
            <v>F</v>
          </cell>
          <cell r="P1409">
            <v>38895</v>
          </cell>
          <cell r="Q1409" t="str">
            <v>CAMILLE BRUGVIN</v>
          </cell>
        </row>
        <row r="1410">
          <cell r="A1410" t="str">
            <v>K1D352804</v>
          </cell>
          <cell r="B1410" t="str">
            <v>K1D</v>
          </cell>
          <cell r="C1410" t="str">
            <v>M</v>
          </cell>
          <cell r="D1410" t="str">
            <v>N3</v>
          </cell>
          <cell r="E1410" t="str">
            <v>Club Canoe Kayak L'islois</v>
          </cell>
          <cell r="F1410" t="str">
            <v>8404</v>
          </cell>
          <cell r="G1410" t="str">
            <v>Comite Departemental Ck Du Vaucluse De La Ffck</v>
          </cell>
          <cell r="H1410" t="str">
            <v>8400</v>
          </cell>
          <cell r="I1410" t="str">
            <v>Comite Provence Alpes Cote D'azur De Canoe Kayak</v>
          </cell>
          <cell r="J1410" t="str">
            <v>CR12</v>
          </cell>
          <cell r="K1410" t="str">
            <v>633.66</v>
          </cell>
          <cell r="L1410">
            <v>352804</v>
          </cell>
          <cell r="M1410" t="str">
            <v>TAPPERO</v>
          </cell>
          <cell r="N1410" t="str">
            <v>MELYNE</v>
          </cell>
          <cell r="O1410" t="str">
            <v>F</v>
          </cell>
          <cell r="P1410">
            <v>40317</v>
          </cell>
          <cell r="Q1410" t="str">
            <v>MELYNE TAPPERO</v>
          </cell>
        </row>
        <row r="1411">
          <cell r="A1411" t="str">
            <v>K1D353145</v>
          </cell>
          <cell r="B1411" t="str">
            <v>K1D</v>
          </cell>
          <cell r="C1411" t="str">
            <v>J</v>
          </cell>
          <cell r="D1411" t="str">
            <v>N3</v>
          </cell>
          <cell r="E1411" t="str">
            <v>Canoe Kayak Club Senonais</v>
          </cell>
          <cell r="F1411" t="str">
            <v>8904</v>
          </cell>
          <cell r="G1411" t="str">
            <v>Comite Departemental Ck De L'yonne</v>
          </cell>
          <cell r="H1411" t="str">
            <v>8900</v>
          </cell>
          <cell r="I1411" t="str">
            <v>Comite Regional Bourgogne Franche Comte Ck</v>
          </cell>
          <cell r="J1411" t="str">
            <v>CR02</v>
          </cell>
          <cell r="K1411" t="str">
            <v>706.71</v>
          </cell>
          <cell r="L1411">
            <v>353145</v>
          </cell>
          <cell r="M1411" t="str">
            <v>DABIN</v>
          </cell>
          <cell r="N1411" t="str">
            <v>LOU ANN</v>
          </cell>
          <cell r="O1411" t="str">
            <v>F</v>
          </cell>
          <cell r="P1411">
            <v>38967</v>
          </cell>
          <cell r="Q1411" t="str">
            <v>LOU ANN DABIN</v>
          </cell>
        </row>
        <row r="1412">
          <cell r="A1412" t="str">
            <v>K1D353186</v>
          </cell>
          <cell r="B1412" t="str">
            <v>K1D</v>
          </cell>
          <cell r="C1412" t="str">
            <v>C</v>
          </cell>
          <cell r="D1412" t="str">
            <v>N2</v>
          </cell>
          <cell r="E1412" t="str">
            <v>Canoe Kayak Montreuil</v>
          </cell>
          <cell r="F1412" t="str">
            <v>6205</v>
          </cell>
          <cell r="G1412" t="str">
            <v>Comite Departemental Ck  Du Pas De Calais</v>
          </cell>
          <cell r="H1412" t="str">
            <v>6200</v>
          </cell>
          <cell r="I1412" t="str">
            <v>Comite Regional Hauts De France Ck</v>
          </cell>
          <cell r="J1412" t="str">
            <v>CR06</v>
          </cell>
          <cell r="K1412" t="str">
            <v>535.17</v>
          </cell>
          <cell r="L1412">
            <v>353186</v>
          </cell>
          <cell r="M1412" t="str">
            <v>DEMANET</v>
          </cell>
          <cell r="N1412" t="str">
            <v>LOUANN</v>
          </cell>
          <cell r="O1412" t="str">
            <v>F</v>
          </cell>
          <cell r="P1412">
            <v>39636</v>
          </cell>
          <cell r="Q1412" t="str">
            <v>LOUANN DEMANET</v>
          </cell>
        </row>
        <row r="1413">
          <cell r="A1413" t="str">
            <v>K1D353221</v>
          </cell>
          <cell r="B1413" t="str">
            <v>K1D</v>
          </cell>
          <cell r="C1413" t="str">
            <v>J</v>
          </cell>
          <cell r="D1413" t="str">
            <v>N2</v>
          </cell>
          <cell r="E1413" t="str">
            <v>Pau Canoe-kayak Club Universitaire</v>
          </cell>
          <cell r="F1413" t="str">
            <v>6411</v>
          </cell>
          <cell r="G1413" t="str">
            <v>Comite Departemental Ck Des Pyrenees Atlantiques</v>
          </cell>
          <cell r="H1413" t="str">
            <v>6400</v>
          </cell>
          <cell r="I1413" t="str">
            <v>Comite Regional Nouvelle Aquitaine Ck</v>
          </cell>
          <cell r="J1413" t="str">
            <v>CR09</v>
          </cell>
          <cell r="K1413" t="str">
            <v>359.24</v>
          </cell>
          <cell r="L1413">
            <v>353221</v>
          </cell>
          <cell r="M1413" t="str">
            <v>NARDUZZI</v>
          </cell>
          <cell r="N1413" t="str">
            <v>ESTER</v>
          </cell>
          <cell r="O1413" t="str">
            <v>F</v>
          </cell>
          <cell r="P1413">
            <v>39041</v>
          </cell>
          <cell r="Q1413" t="str">
            <v>ESTER NARDUZZI</v>
          </cell>
        </row>
        <row r="1414">
          <cell r="A1414" t="str">
            <v>K1D353228</v>
          </cell>
          <cell r="B1414" t="str">
            <v>K1D</v>
          </cell>
          <cell r="C1414" t="str">
            <v>J</v>
          </cell>
          <cell r="D1414" t="str">
            <v>N2</v>
          </cell>
          <cell r="E1414" t="str">
            <v>Pau Canoe-kayak Club Universitaire</v>
          </cell>
          <cell r="F1414" t="str">
            <v>6411</v>
          </cell>
          <cell r="G1414" t="str">
            <v>Comite Departemental Ck Des Pyrenees Atlantiques</v>
          </cell>
          <cell r="H1414" t="str">
            <v>6400</v>
          </cell>
          <cell r="I1414" t="str">
            <v>Comite Regional Nouvelle Aquitaine Ck</v>
          </cell>
          <cell r="J1414" t="str">
            <v>CR09</v>
          </cell>
          <cell r="K1414" t="str">
            <v>438.58</v>
          </cell>
          <cell r="L1414">
            <v>353228</v>
          </cell>
          <cell r="M1414" t="str">
            <v>GERBET</v>
          </cell>
          <cell r="N1414" t="str">
            <v>MAELLE</v>
          </cell>
          <cell r="O1414" t="str">
            <v>F</v>
          </cell>
          <cell r="P1414">
            <v>39007</v>
          </cell>
          <cell r="Q1414" t="str">
            <v>MAELLE GERBET</v>
          </cell>
        </row>
        <row r="1415">
          <cell r="A1415" t="str">
            <v>K1D353538</v>
          </cell>
          <cell r="B1415" t="str">
            <v>K1D</v>
          </cell>
          <cell r="C1415" t="str">
            <v>C</v>
          </cell>
          <cell r="D1415" t="str">
            <v>N3</v>
          </cell>
          <cell r="E1415" t="str">
            <v>C.k. Dormans Eaux Libres</v>
          </cell>
          <cell r="F1415" t="str">
            <v>5102</v>
          </cell>
          <cell r="G1415" t="str">
            <v>Comite Departemental Ck De La Marne</v>
          </cell>
          <cell r="H1415" t="str">
            <v>5100</v>
          </cell>
          <cell r="I1415" t="str">
            <v>Comite Regional Grand Est Ck</v>
          </cell>
          <cell r="J1415" t="str">
            <v>CR05</v>
          </cell>
          <cell r="K1415" t="str">
            <v>1312.86</v>
          </cell>
          <cell r="L1415">
            <v>353538</v>
          </cell>
          <cell r="M1415" t="str">
            <v>LEMAIRE</v>
          </cell>
          <cell r="N1415" t="str">
            <v>JUSTINE</v>
          </cell>
          <cell r="O1415" t="str">
            <v>F</v>
          </cell>
          <cell r="P1415">
            <v>40142</v>
          </cell>
          <cell r="Q1415" t="str">
            <v>JUSTINE LEMAIRE</v>
          </cell>
        </row>
        <row r="1416">
          <cell r="A1416" t="str">
            <v>K1D353646</v>
          </cell>
          <cell r="B1416" t="str">
            <v>K1D</v>
          </cell>
          <cell r="C1416" t="str">
            <v>V3</v>
          </cell>
          <cell r="D1416" t="str">
            <v>N3</v>
          </cell>
          <cell r="E1416" t="str">
            <v>Canoe Kayak Florentais</v>
          </cell>
          <cell r="F1416" t="str">
            <v>1803</v>
          </cell>
          <cell r="G1416" t="str">
            <v>Comite Departemental Ck Du Cher</v>
          </cell>
          <cell r="H1416" t="str">
            <v>1800</v>
          </cell>
          <cell r="I1416" t="str">
            <v>Comite Regional Centre Val De Loire Ck</v>
          </cell>
          <cell r="J1416" t="str">
            <v>CR04</v>
          </cell>
          <cell r="K1416" t="str">
            <v>953.02</v>
          </cell>
          <cell r="L1416">
            <v>353646</v>
          </cell>
          <cell r="M1416" t="str">
            <v>TALBOT</v>
          </cell>
          <cell r="N1416" t="str">
            <v>KATIA</v>
          </cell>
          <cell r="O1416" t="str">
            <v>F</v>
          </cell>
          <cell r="P1416">
            <v>28991</v>
          </cell>
          <cell r="Q1416" t="str">
            <v>KATIA TALBOT</v>
          </cell>
        </row>
        <row r="1417">
          <cell r="A1417" t="str">
            <v>K1D353647</v>
          </cell>
          <cell r="B1417" t="str">
            <v>K1D</v>
          </cell>
          <cell r="C1417" t="str">
            <v>J</v>
          </cell>
          <cell r="D1417" t="str">
            <v>N2</v>
          </cell>
          <cell r="E1417" t="str">
            <v>Canoe Kayak Florentais</v>
          </cell>
          <cell r="F1417" t="str">
            <v>1803</v>
          </cell>
          <cell r="G1417" t="str">
            <v>Comite Departemental Ck Du Cher</v>
          </cell>
          <cell r="H1417" t="str">
            <v>1800</v>
          </cell>
          <cell r="I1417" t="str">
            <v>Comite Regional Centre Val De Loire Ck</v>
          </cell>
          <cell r="J1417" t="str">
            <v>CR04</v>
          </cell>
          <cell r="K1417" t="str">
            <v>462.67</v>
          </cell>
          <cell r="L1417">
            <v>353647</v>
          </cell>
          <cell r="M1417" t="str">
            <v>TALBOT</v>
          </cell>
          <cell r="N1417" t="str">
            <v>MAELYS</v>
          </cell>
          <cell r="O1417" t="str">
            <v>F</v>
          </cell>
          <cell r="P1417">
            <v>39086</v>
          </cell>
          <cell r="Q1417" t="str">
            <v>MAELYS TALBOT</v>
          </cell>
        </row>
        <row r="1418">
          <cell r="A1418" t="str">
            <v>K1D355625</v>
          </cell>
          <cell r="B1418" t="str">
            <v>K1D</v>
          </cell>
          <cell r="C1418" t="str">
            <v>C</v>
          </cell>
          <cell r="D1418" t="str">
            <v>Reg</v>
          </cell>
          <cell r="E1418" t="str">
            <v>Ckc Vallee De L'ain</v>
          </cell>
          <cell r="F1418" t="str">
            <v>0108</v>
          </cell>
          <cell r="G1418" t="str">
            <v>Comite Departemental Ck De L'ain</v>
          </cell>
          <cell r="H1418" t="str">
            <v>0100</v>
          </cell>
          <cell r="I1418" t="str">
            <v>Comite Regional Auvergne RhÔne Alpes Ck</v>
          </cell>
          <cell r="J1418" t="str">
            <v>CR01</v>
          </cell>
          <cell r="K1418" t="str">
            <v>2168.8</v>
          </cell>
          <cell r="L1418">
            <v>355625</v>
          </cell>
          <cell r="M1418" t="str">
            <v>FLAMANT</v>
          </cell>
          <cell r="N1418" t="str">
            <v>MAELINE</v>
          </cell>
          <cell r="O1418" t="str">
            <v>F</v>
          </cell>
          <cell r="P1418">
            <v>39775</v>
          </cell>
          <cell r="Q1418" t="str">
            <v>MAELINE FLAMANT</v>
          </cell>
        </row>
        <row r="1419">
          <cell r="A1419" t="str">
            <v>K1D358041</v>
          </cell>
          <cell r="B1419" t="str">
            <v>K1D</v>
          </cell>
          <cell r="C1419" t="str">
            <v>S</v>
          </cell>
          <cell r="D1419" t="str">
            <v>Reg</v>
          </cell>
          <cell r="E1419" t="str">
            <v>Canoe Kayak Club Cessenon</v>
          </cell>
          <cell r="F1419" t="str">
            <v>3405</v>
          </cell>
          <cell r="G1419" t="str">
            <v>Comite Departemental Ck De L'herault</v>
          </cell>
          <cell r="H1419" t="str">
            <v>3400</v>
          </cell>
          <cell r="I1419" t="str">
            <v>Comite Regional Occitanie Ck</v>
          </cell>
          <cell r="J1419" t="str">
            <v>CR10</v>
          </cell>
          <cell r="K1419" t="str">
            <v>1068.28</v>
          </cell>
          <cell r="L1419">
            <v>358041</v>
          </cell>
          <cell r="M1419" t="str">
            <v>BARDOLLET</v>
          </cell>
          <cell r="N1419" t="str">
            <v>MELODIE</v>
          </cell>
          <cell r="O1419" t="str">
            <v>F</v>
          </cell>
          <cell r="P1419">
            <v>37824</v>
          </cell>
          <cell r="Q1419" t="str">
            <v>MELODIE BARDOLLET</v>
          </cell>
        </row>
        <row r="1420">
          <cell r="A1420" t="str">
            <v>K1D359441</v>
          </cell>
          <cell r="B1420" t="str">
            <v>K1D</v>
          </cell>
          <cell r="C1420" t="str">
            <v>M</v>
          </cell>
          <cell r="D1420" t="str">
            <v>N3</v>
          </cell>
          <cell r="E1420" t="str">
            <v>Val De L'indre Canoe Kayak</v>
          </cell>
          <cell r="F1420" t="str">
            <v>3703</v>
          </cell>
          <cell r="G1420" t="str">
            <v>Comite Departemental Ck D'indre Et Loire</v>
          </cell>
          <cell r="H1420" t="str">
            <v>3700</v>
          </cell>
          <cell r="I1420" t="str">
            <v>Comite Regional Centre Val De Loire Ck</v>
          </cell>
          <cell r="J1420" t="str">
            <v>CR04</v>
          </cell>
          <cell r="K1420" t="str">
            <v>709.74</v>
          </cell>
          <cell r="L1420">
            <v>359441</v>
          </cell>
          <cell r="M1420" t="str">
            <v>SANTAMARIA</v>
          </cell>
          <cell r="N1420" t="str">
            <v>MILA</v>
          </cell>
          <cell r="O1420" t="str">
            <v>F</v>
          </cell>
          <cell r="P1420">
            <v>40651</v>
          </cell>
          <cell r="Q1420" t="str">
            <v>MILA SANTAMARIA</v>
          </cell>
        </row>
        <row r="1421">
          <cell r="A1421" t="str">
            <v>K1D360665</v>
          </cell>
          <cell r="B1421" t="str">
            <v>K1D</v>
          </cell>
          <cell r="C1421" t="str">
            <v>C</v>
          </cell>
          <cell r="D1421" t="str">
            <v>N3</v>
          </cell>
          <cell r="E1421" t="str">
            <v>Spcoc La Colle Sur Loup</v>
          </cell>
          <cell r="F1421" t="str">
            <v>0606</v>
          </cell>
          <cell r="G1421" t="str">
            <v>Comite Departemental Ck Des Alpes Maritimes</v>
          </cell>
          <cell r="H1421" t="str">
            <v>0600</v>
          </cell>
          <cell r="I1421" t="str">
            <v>Comite Provence Alpes Cote D'azur De Canoe Kayak</v>
          </cell>
          <cell r="J1421" t="str">
            <v>CR12</v>
          </cell>
          <cell r="K1421" t="str">
            <v>599</v>
          </cell>
          <cell r="L1421">
            <v>360665</v>
          </cell>
          <cell r="M1421" t="str">
            <v>DORDONNAT</v>
          </cell>
          <cell r="N1421" t="str">
            <v>ELISE</v>
          </cell>
          <cell r="O1421" t="str">
            <v>F</v>
          </cell>
          <cell r="P1421">
            <v>39905</v>
          </cell>
          <cell r="Q1421" t="str">
            <v>ELISE DORDONNAT</v>
          </cell>
        </row>
        <row r="1422">
          <cell r="A1422" t="str">
            <v>K1D362449</v>
          </cell>
          <cell r="B1422" t="str">
            <v>K1D</v>
          </cell>
          <cell r="C1422" t="str">
            <v>M</v>
          </cell>
          <cell r="D1422" t="str">
            <v>Reg</v>
          </cell>
          <cell r="E1422" t="str">
            <v>Ass. Estienne Canoe Kayak</v>
          </cell>
          <cell r="F1422" t="str">
            <v>2801</v>
          </cell>
          <cell r="G1422" t="str">
            <v>Comite Departemental Ck D'eure Et Loir</v>
          </cell>
          <cell r="H1422" t="str">
            <v>2800</v>
          </cell>
          <cell r="I1422" t="str">
            <v>Comite Regional Centre Val De Loire Ck</v>
          </cell>
          <cell r="J1422" t="str">
            <v>CR04</v>
          </cell>
          <cell r="K1422" t="str">
            <v>2048.02</v>
          </cell>
          <cell r="L1422">
            <v>362449</v>
          </cell>
          <cell r="M1422" t="str">
            <v>ROBERT</v>
          </cell>
          <cell r="N1422" t="str">
            <v>COLINE</v>
          </cell>
          <cell r="O1422" t="str">
            <v>F</v>
          </cell>
          <cell r="P1422">
            <v>40252</v>
          </cell>
          <cell r="Q1422" t="str">
            <v>COLINE ROBERT</v>
          </cell>
        </row>
        <row r="1423">
          <cell r="A1423" t="str">
            <v>K1D365500</v>
          </cell>
          <cell r="B1423" t="str">
            <v>K1D</v>
          </cell>
          <cell r="C1423" t="str">
            <v>J</v>
          </cell>
          <cell r="D1423" t="str">
            <v>N3</v>
          </cell>
          <cell r="E1423" t="str">
            <v>Club Canoe Kayak Vienne</v>
          </cell>
          <cell r="F1423" t="str">
            <v>3804</v>
          </cell>
          <cell r="G1423" t="str">
            <v>Comite Departemental Ck De L'isere</v>
          </cell>
          <cell r="H1423" t="str">
            <v>3800</v>
          </cell>
          <cell r="I1423" t="str">
            <v>Comite Regional Auvergne RhÔne Alpes Ck</v>
          </cell>
          <cell r="J1423" t="str">
            <v>CR01</v>
          </cell>
          <cell r="K1423" t="str">
            <v>617.85</v>
          </cell>
          <cell r="L1423">
            <v>365500</v>
          </cell>
          <cell r="M1423" t="str">
            <v>DESMERGER</v>
          </cell>
          <cell r="N1423" t="str">
            <v>CAMILLE</v>
          </cell>
          <cell r="O1423" t="str">
            <v>F</v>
          </cell>
          <cell r="P1423">
            <v>38831</v>
          </cell>
          <cell r="Q1423" t="str">
            <v>CAMILLE DESMERGER</v>
          </cell>
        </row>
        <row r="1424">
          <cell r="A1424" t="str">
            <v>K1D367095</v>
          </cell>
          <cell r="B1424" t="str">
            <v>K1D</v>
          </cell>
          <cell r="C1424" t="str">
            <v>C</v>
          </cell>
          <cell r="D1424" t="str">
            <v>N2</v>
          </cell>
          <cell r="E1424" t="str">
            <v>Canoe Kayak Toulousain</v>
          </cell>
          <cell r="F1424" t="str">
            <v>3102</v>
          </cell>
          <cell r="G1424" t="str">
            <v>Comite Departemental Ck De Haute Garonne</v>
          </cell>
          <cell r="H1424" t="str">
            <v>3100</v>
          </cell>
          <cell r="I1424" t="str">
            <v>Comite Regional Occitanie Ck</v>
          </cell>
          <cell r="J1424" t="str">
            <v>CR10</v>
          </cell>
          <cell r="K1424" t="str">
            <v>352.62</v>
          </cell>
          <cell r="L1424">
            <v>367095</v>
          </cell>
          <cell r="M1424" t="str">
            <v>L'HOTE</v>
          </cell>
          <cell r="N1424" t="str">
            <v>INÈS</v>
          </cell>
          <cell r="O1424" t="str">
            <v>F</v>
          </cell>
          <cell r="P1424">
            <v>39732</v>
          </cell>
          <cell r="Q1424" t="str">
            <v>INÈS L'HOTE</v>
          </cell>
        </row>
        <row r="1425">
          <cell r="A1425" t="str">
            <v>K1D370007</v>
          </cell>
          <cell r="B1425" t="str">
            <v>K1D</v>
          </cell>
          <cell r="C1425" t="str">
            <v>J</v>
          </cell>
          <cell r="D1425" t="str">
            <v>N3</v>
          </cell>
          <cell r="E1425" t="str">
            <v>Amicale Laique Toul Canoe Kayak</v>
          </cell>
          <cell r="F1425" t="str">
            <v>5414</v>
          </cell>
          <cell r="G1425" t="str">
            <v>Comite Departemental Ck De Meurthe Et Moselle</v>
          </cell>
          <cell r="H1425" t="str">
            <v>5400</v>
          </cell>
          <cell r="I1425" t="str">
            <v>Comite Regional Grand Est Ck</v>
          </cell>
          <cell r="J1425" t="str">
            <v>CR05</v>
          </cell>
          <cell r="K1425" t="str">
            <v>926.83</v>
          </cell>
          <cell r="L1425">
            <v>370007</v>
          </cell>
          <cell r="M1425" t="str">
            <v>THUILLIER</v>
          </cell>
          <cell r="N1425" t="str">
            <v>ARIANE</v>
          </cell>
          <cell r="O1425" t="str">
            <v>F</v>
          </cell>
          <cell r="P1425">
            <v>39415</v>
          </cell>
          <cell r="Q1425" t="str">
            <v>ARIANE THUILLIER</v>
          </cell>
        </row>
        <row r="1426">
          <cell r="A1426" t="str">
            <v>K1D370946</v>
          </cell>
          <cell r="B1426" t="str">
            <v>K1D</v>
          </cell>
          <cell r="C1426" t="str">
            <v>C</v>
          </cell>
          <cell r="D1426" t="str">
            <v>N3</v>
          </cell>
          <cell r="E1426" t="str">
            <v>Canoe Kayak De Quimperle</v>
          </cell>
          <cell r="F1426" t="str">
            <v>2904</v>
          </cell>
          <cell r="G1426" t="str">
            <v>Comite Departemental Ck Du Finistere</v>
          </cell>
          <cell r="H1426" t="str">
            <v>2900</v>
          </cell>
          <cell r="I1426" t="str">
            <v>Comite Regional Bretagne Ck</v>
          </cell>
          <cell r="J1426" t="str">
            <v>CR03</v>
          </cell>
          <cell r="K1426" t="str">
            <v>1119.99</v>
          </cell>
          <cell r="L1426">
            <v>370946</v>
          </cell>
          <cell r="M1426" t="str">
            <v>GESLIN</v>
          </cell>
          <cell r="N1426" t="str">
            <v>MAUREEN</v>
          </cell>
          <cell r="O1426" t="str">
            <v>F</v>
          </cell>
          <cell r="P1426">
            <v>39520</v>
          </cell>
          <cell r="Q1426" t="str">
            <v>MAUREEN GESLIN</v>
          </cell>
        </row>
        <row r="1427">
          <cell r="A1427" t="str">
            <v>K1D371313</v>
          </cell>
          <cell r="B1427" t="str">
            <v>K1D</v>
          </cell>
          <cell r="C1427" t="str">
            <v>C</v>
          </cell>
          <cell r="D1427" t="str">
            <v>N3</v>
          </cell>
          <cell r="E1427" t="str">
            <v>Canoe Kayak Du Pays De Broceliande</v>
          </cell>
          <cell r="F1427" t="str">
            <v>3507</v>
          </cell>
          <cell r="G1427" t="str">
            <v>Comite Departemental Ck D'ille Et Vilaine</v>
          </cell>
          <cell r="H1427" t="str">
            <v>3500</v>
          </cell>
          <cell r="I1427" t="str">
            <v>Comite Regional Bretagne Ck</v>
          </cell>
          <cell r="J1427" t="str">
            <v>CR03</v>
          </cell>
          <cell r="K1427" t="str">
            <v>899.67</v>
          </cell>
          <cell r="L1427">
            <v>371313</v>
          </cell>
          <cell r="M1427" t="str">
            <v>MOUSSON</v>
          </cell>
          <cell r="N1427" t="str">
            <v>ANGELE</v>
          </cell>
          <cell r="O1427" t="str">
            <v>F</v>
          </cell>
          <cell r="P1427">
            <v>39974</v>
          </cell>
          <cell r="Q1427" t="str">
            <v>ANGELE MOUSSON</v>
          </cell>
        </row>
        <row r="1428">
          <cell r="A1428" t="str">
            <v>K1D371805</v>
          </cell>
          <cell r="B1428" t="str">
            <v>K1D</v>
          </cell>
          <cell r="C1428" t="str">
            <v>J</v>
          </cell>
          <cell r="D1428" t="str">
            <v>N2</v>
          </cell>
          <cell r="E1428" t="str">
            <v>Ancerville-bar Le Duc</v>
          </cell>
          <cell r="F1428" t="str">
            <v>5505</v>
          </cell>
          <cell r="G1428" t="str">
            <v>Comite Departemental Ck De La Meuse</v>
          </cell>
          <cell r="H1428" t="str">
            <v>5500</v>
          </cell>
          <cell r="I1428" t="str">
            <v>Comite Regional Grand Est Ck</v>
          </cell>
          <cell r="J1428" t="str">
            <v>CR05</v>
          </cell>
          <cell r="K1428" t="str">
            <v>298.05</v>
          </cell>
          <cell r="L1428">
            <v>371805</v>
          </cell>
          <cell r="M1428" t="str">
            <v>HANNEQUIN</v>
          </cell>
          <cell r="N1428" t="str">
            <v>MATTEA</v>
          </cell>
          <cell r="O1428" t="str">
            <v>F</v>
          </cell>
          <cell r="P1428">
            <v>39128</v>
          </cell>
          <cell r="Q1428" t="str">
            <v>MATTEA HANNEQUIN</v>
          </cell>
        </row>
        <row r="1429">
          <cell r="A1429" t="str">
            <v>K1D373439</v>
          </cell>
          <cell r="B1429" t="str">
            <v>K1D</v>
          </cell>
          <cell r="C1429" t="str">
            <v>M</v>
          </cell>
          <cell r="D1429" t="str">
            <v>N3</v>
          </cell>
          <cell r="E1429" t="str">
            <v>Golbey Epinal St Nabord</v>
          </cell>
          <cell r="F1429" t="str">
            <v>8803</v>
          </cell>
          <cell r="G1429" t="str">
            <v>Comite Departemental Ck Des Vosges</v>
          </cell>
          <cell r="H1429" t="str">
            <v>8800</v>
          </cell>
          <cell r="I1429" t="str">
            <v>Comite Regional Grand Est Ck</v>
          </cell>
          <cell r="J1429" t="str">
            <v>CR05</v>
          </cell>
          <cell r="K1429" t="str">
            <v>597.96</v>
          </cell>
          <cell r="L1429">
            <v>373439</v>
          </cell>
          <cell r="M1429" t="str">
            <v>MATHIS</v>
          </cell>
          <cell r="N1429" t="str">
            <v>EMMIE</v>
          </cell>
          <cell r="O1429" t="str">
            <v>F</v>
          </cell>
          <cell r="P1429">
            <v>40266</v>
          </cell>
          <cell r="Q1429" t="str">
            <v>EMMIE MATHIS</v>
          </cell>
        </row>
        <row r="1430">
          <cell r="A1430" t="str">
            <v>K1D373569</v>
          </cell>
          <cell r="B1430" t="str">
            <v>K1D</v>
          </cell>
          <cell r="C1430" t="str">
            <v>J</v>
          </cell>
          <cell r="D1430" t="str">
            <v>N3</v>
          </cell>
          <cell r="E1430" t="str">
            <v>C.k. Audincourtois</v>
          </cell>
          <cell r="F1430" t="str">
            <v>2514</v>
          </cell>
          <cell r="G1430" t="str">
            <v>Comite Departemental Ck Du Doubs</v>
          </cell>
          <cell r="H1430" t="str">
            <v>2500</v>
          </cell>
          <cell r="I1430" t="str">
            <v>Comite Regional Bourgogne Franche Comte Ck</v>
          </cell>
          <cell r="J1430" t="str">
            <v>CR02</v>
          </cell>
          <cell r="K1430" t="str">
            <v>954.32</v>
          </cell>
          <cell r="L1430">
            <v>373569</v>
          </cell>
          <cell r="M1430" t="str">
            <v>CARREY</v>
          </cell>
          <cell r="N1430" t="str">
            <v>CORALIE</v>
          </cell>
          <cell r="O1430" t="str">
            <v>F</v>
          </cell>
          <cell r="P1430">
            <v>38853</v>
          </cell>
          <cell r="Q1430" t="str">
            <v>CORALIE CARREY</v>
          </cell>
        </row>
        <row r="1431">
          <cell r="A1431" t="str">
            <v>K1D373612</v>
          </cell>
          <cell r="B1431" t="str">
            <v>K1D</v>
          </cell>
          <cell r="C1431" t="str">
            <v>C</v>
          </cell>
          <cell r="D1431" t="str">
            <v>Reg</v>
          </cell>
          <cell r="E1431" t="str">
            <v>C.k. Audincourtois</v>
          </cell>
          <cell r="F1431" t="str">
            <v>2514</v>
          </cell>
          <cell r="G1431" t="str">
            <v>Comite Departemental Ck Du Doubs</v>
          </cell>
          <cell r="H1431" t="str">
            <v>2500</v>
          </cell>
          <cell r="I1431" t="str">
            <v>Comite Regional Bourgogne Franche Comte Ck</v>
          </cell>
          <cell r="J1431" t="str">
            <v>CR02</v>
          </cell>
          <cell r="K1431" t="str">
            <v>1530.74</v>
          </cell>
          <cell r="L1431">
            <v>373612</v>
          </cell>
          <cell r="M1431" t="str">
            <v>CARREY</v>
          </cell>
          <cell r="N1431" t="str">
            <v>JULIETTE</v>
          </cell>
          <cell r="O1431" t="str">
            <v>F</v>
          </cell>
          <cell r="P1431">
            <v>39694</v>
          </cell>
          <cell r="Q1431" t="str">
            <v>JULIETTE CARREY</v>
          </cell>
        </row>
        <row r="1432">
          <cell r="A1432" t="str">
            <v>K1D373845</v>
          </cell>
          <cell r="B1432" t="str">
            <v>K1D</v>
          </cell>
          <cell r="C1432" t="str">
            <v>C</v>
          </cell>
          <cell r="D1432" t="str">
            <v>N3</v>
          </cell>
          <cell r="E1432" t="str">
            <v>Canoe Kayak Toulousain</v>
          </cell>
          <cell r="F1432" t="str">
            <v>3102</v>
          </cell>
          <cell r="G1432" t="str">
            <v>Comite Departemental Ck De Haute Garonne</v>
          </cell>
          <cell r="H1432" t="str">
            <v>3100</v>
          </cell>
          <cell r="I1432" t="str">
            <v>Comite Regional Occitanie Ck</v>
          </cell>
          <cell r="J1432" t="str">
            <v>CR10</v>
          </cell>
          <cell r="K1432" t="str">
            <v>729.42</v>
          </cell>
          <cell r="L1432">
            <v>373845</v>
          </cell>
          <cell r="M1432" t="str">
            <v>BONNEAUD RAIMBAULT</v>
          </cell>
          <cell r="N1432" t="str">
            <v>ESTHER</v>
          </cell>
          <cell r="O1432" t="str">
            <v>F</v>
          </cell>
          <cell r="P1432">
            <v>39836</v>
          </cell>
          <cell r="Q1432" t="str">
            <v>ESTHER BONNEAUD RAIMBAULT</v>
          </cell>
        </row>
        <row r="1433">
          <cell r="A1433" t="str">
            <v>K1D374063</v>
          </cell>
          <cell r="B1433" t="str">
            <v>K1D</v>
          </cell>
          <cell r="C1433" t="str">
            <v>M</v>
          </cell>
          <cell r="D1433" t="str">
            <v>Reg</v>
          </cell>
          <cell r="E1433" t="str">
            <v>C.k.c.i.r. St Gregoire</v>
          </cell>
          <cell r="F1433" t="str">
            <v>3506</v>
          </cell>
          <cell r="G1433" t="str">
            <v>Comite Departemental Ck D'ille Et Vilaine</v>
          </cell>
          <cell r="H1433" t="str">
            <v>3500</v>
          </cell>
          <cell r="I1433" t="str">
            <v>Comite Regional Bretagne Ck</v>
          </cell>
          <cell r="J1433" t="str">
            <v>CR03</v>
          </cell>
          <cell r="K1433" t="str">
            <v>1476.33</v>
          </cell>
          <cell r="L1433">
            <v>374063</v>
          </cell>
          <cell r="M1433" t="str">
            <v>GENTRIC</v>
          </cell>
          <cell r="N1433" t="str">
            <v>MANON</v>
          </cell>
          <cell r="O1433" t="str">
            <v>F</v>
          </cell>
          <cell r="P1433">
            <v>40646</v>
          </cell>
          <cell r="Q1433" t="str">
            <v>MANON GENTRIC</v>
          </cell>
        </row>
        <row r="1434">
          <cell r="A1434" t="str">
            <v>K1D374127</v>
          </cell>
          <cell r="B1434" t="str">
            <v>K1D</v>
          </cell>
          <cell r="C1434" t="str">
            <v>C</v>
          </cell>
          <cell r="D1434" t="str">
            <v>N2</v>
          </cell>
          <cell r="E1434" t="str">
            <v>U.s.c. Nay Canoe Kayak</v>
          </cell>
          <cell r="F1434" t="str">
            <v>6414</v>
          </cell>
          <cell r="G1434" t="str">
            <v>Comite Departemental Ck Des Pyrenees Atlantiques</v>
          </cell>
          <cell r="H1434" t="str">
            <v>6400</v>
          </cell>
          <cell r="I1434" t="str">
            <v>Comite Regional Nouvelle Aquitaine Ck</v>
          </cell>
          <cell r="J1434" t="str">
            <v>CR09</v>
          </cell>
          <cell r="K1434" t="str">
            <v>439.19</v>
          </cell>
          <cell r="L1434">
            <v>374127</v>
          </cell>
          <cell r="M1434" t="str">
            <v>GABY</v>
          </cell>
          <cell r="N1434" t="str">
            <v>LOREDY</v>
          </cell>
          <cell r="O1434" t="str">
            <v>F</v>
          </cell>
          <cell r="P1434">
            <v>39535</v>
          </cell>
          <cell r="Q1434" t="str">
            <v>LOREDY GABY</v>
          </cell>
        </row>
        <row r="1435">
          <cell r="A1435" t="str">
            <v>K1D375055</v>
          </cell>
          <cell r="B1435" t="str">
            <v>K1D</v>
          </cell>
          <cell r="C1435" t="str">
            <v>J</v>
          </cell>
          <cell r="D1435" t="str">
            <v>N2</v>
          </cell>
          <cell r="E1435" t="str">
            <v>Eaux Vives Oyonnax C.k.</v>
          </cell>
          <cell r="F1435" t="str">
            <v>0107</v>
          </cell>
          <cell r="G1435" t="str">
            <v>Comite Departemental Ck De L'ain</v>
          </cell>
          <cell r="H1435" t="str">
            <v>0100</v>
          </cell>
          <cell r="I1435" t="str">
            <v>Comite Regional Auvergne RhÔne Alpes Ck</v>
          </cell>
          <cell r="J1435" t="str">
            <v>CR01</v>
          </cell>
          <cell r="K1435" t="str">
            <v>271.96</v>
          </cell>
          <cell r="L1435">
            <v>375055</v>
          </cell>
          <cell r="M1435" t="str">
            <v>LOCATELLI</v>
          </cell>
          <cell r="N1435" t="str">
            <v>JUDITH</v>
          </cell>
          <cell r="O1435" t="str">
            <v>F</v>
          </cell>
          <cell r="P1435">
            <v>39278</v>
          </cell>
          <cell r="Q1435" t="str">
            <v>JUDITH LOCATELLI</v>
          </cell>
        </row>
        <row r="1436">
          <cell r="A1436" t="str">
            <v>K1D375356</v>
          </cell>
          <cell r="B1436" t="str">
            <v>K1D</v>
          </cell>
          <cell r="C1436" t="str">
            <v>C</v>
          </cell>
          <cell r="D1436" t="str">
            <v>N3</v>
          </cell>
          <cell r="E1436" t="str">
            <v>Canoe Club Du Lie</v>
          </cell>
          <cell r="F1436" t="str">
            <v>2209</v>
          </cell>
          <cell r="G1436" t="str">
            <v>Comite Departemental Ck Cotes D'armor</v>
          </cell>
          <cell r="H1436" t="str">
            <v>2200</v>
          </cell>
          <cell r="I1436" t="str">
            <v>Comite Regional Bretagne Ck</v>
          </cell>
          <cell r="J1436" t="str">
            <v>CR03</v>
          </cell>
          <cell r="K1436" t="str">
            <v>757.54</v>
          </cell>
          <cell r="L1436">
            <v>375356</v>
          </cell>
          <cell r="M1436" t="str">
            <v>GOHIN</v>
          </cell>
          <cell r="N1436" t="str">
            <v>JULIETTE</v>
          </cell>
          <cell r="O1436" t="str">
            <v>F</v>
          </cell>
          <cell r="P1436">
            <v>39462</v>
          </cell>
          <cell r="Q1436" t="str">
            <v>JULIETTE GOHIN</v>
          </cell>
        </row>
        <row r="1437">
          <cell r="A1437" t="str">
            <v>K1D375808</v>
          </cell>
          <cell r="B1437" t="str">
            <v>K1D</v>
          </cell>
          <cell r="C1437" t="str">
            <v>S</v>
          </cell>
          <cell r="D1437" t="str">
            <v>N3</v>
          </cell>
          <cell r="E1437" t="str">
            <v>A.s. Corbeil- Essonnes Ck</v>
          </cell>
          <cell r="F1437" t="str">
            <v>9101</v>
          </cell>
          <cell r="G1437" t="str">
            <v>Comite Departemental Ck De L'essonne</v>
          </cell>
          <cell r="H1437" t="str">
            <v>9100</v>
          </cell>
          <cell r="I1437" t="str">
            <v>Comite Regional Ile De France Ck</v>
          </cell>
          <cell r="J1437" t="str">
            <v>CR07</v>
          </cell>
          <cell r="K1437" t="str">
            <v>837.71</v>
          </cell>
          <cell r="L1437">
            <v>375808</v>
          </cell>
          <cell r="M1437" t="str">
            <v>WEYDMANN</v>
          </cell>
          <cell r="N1437" t="str">
            <v>NATACHA</v>
          </cell>
          <cell r="O1437" t="str">
            <v>F</v>
          </cell>
          <cell r="P1437">
            <v>38422</v>
          </cell>
          <cell r="Q1437" t="str">
            <v>NATACHA WEYDMANN</v>
          </cell>
        </row>
        <row r="1438">
          <cell r="A1438" t="str">
            <v>K1D375814</v>
          </cell>
          <cell r="B1438" t="str">
            <v>K1D</v>
          </cell>
          <cell r="C1438" t="str">
            <v>M</v>
          </cell>
          <cell r="D1438" t="str">
            <v>N3</v>
          </cell>
          <cell r="E1438" t="str">
            <v>La Plagne Eaux Vives</v>
          </cell>
          <cell r="F1438" t="str">
            <v>7308</v>
          </cell>
          <cell r="G1438" t="str">
            <v>Comite Departemental Ck De La Savoie</v>
          </cell>
          <cell r="H1438" t="str">
            <v>7300</v>
          </cell>
          <cell r="I1438" t="str">
            <v>Comite Regional Auvergne RhÔne Alpes Ck</v>
          </cell>
          <cell r="J1438" t="str">
            <v>CR01</v>
          </cell>
          <cell r="K1438" t="str">
            <v>642.37</v>
          </cell>
          <cell r="L1438">
            <v>375814</v>
          </cell>
          <cell r="M1438" t="str">
            <v>LUTINIER</v>
          </cell>
          <cell r="N1438" t="str">
            <v>ELEA</v>
          </cell>
          <cell r="O1438" t="str">
            <v>F</v>
          </cell>
          <cell r="P1438">
            <v>40485</v>
          </cell>
          <cell r="Q1438" t="str">
            <v>ELEA LUTINIER</v>
          </cell>
        </row>
        <row r="1439">
          <cell r="A1439" t="str">
            <v>K1D376032</v>
          </cell>
          <cell r="B1439" t="str">
            <v>K1D</v>
          </cell>
          <cell r="C1439" t="str">
            <v>J</v>
          </cell>
          <cell r="D1439" t="str">
            <v>N3</v>
          </cell>
          <cell r="E1439" t="str">
            <v>Canoe Kayak Haute Isere</v>
          </cell>
          <cell r="F1439" t="str">
            <v>7304</v>
          </cell>
          <cell r="G1439" t="str">
            <v>Comite Departemental Ck De La Savoie</v>
          </cell>
          <cell r="H1439" t="str">
            <v>7300</v>
          </cell>
          <cell r="I1439" t="str">
            <v>Comite Regional Auvergne RhÔne Alpes Ck</v>
          </cell>
          <cell r="J1439" t="str">
            <v>CR01</v>
          </cell>
          <cell r="K1439" t="str">
            <v>886.63</v>
          </cell>
          <cell r="L1439">
            <v>376032</v>
          </cell>
          <cell r="M1439" t="str">
            <v>CLEMENT</v>
          </cell>
          <cell r="N1439" t="str">
            <v>DIANE</v>
          </cell>
          <cell r="O1439" t="str">
            <v>F</v>
          </cell>
          <cell r="P1439">
            <v>39143</v>
          </cell>
          <cell r="Q1439" t="str">
            <v>DIANE CLEMENT</v>
          </cell>
        </row>
        <row r="1440">
          <cell r="A1440" t="str">
            <v>K1D376294</v>
          </cell>
          <cell r="B1440" t="str">
            <v>K1D</v>
          </cell>
          <cell r="C1440" t="str">
            <v>M</v>
          </cell>
          <cell r="D1440" t="str">
            <v>N3</v>
          </cell>
          <cell r="E1440" t="str">
            <v>V.p.a. Pont D'arc</v>
          </cell>
          <cell r="F1440" t="str">
            <v>0708</v>
          </cell>
          <cell r="G1440" t="str">
            <v>Comite Departemental Ck De L'ardeche</v>
          </cell>
          <cell r="H1440" t="str">
            <v>0700</v>
          </cell>
          <cell r="I1440" t="str">
            <v>Comite Regional Auvergne RhÔne Alpes Ck</v>
          </cell>
          <cell r="J1440" t="str">
            <v>CR01</v>
          </cell>
          <cell r="K1440" t="str">
            <v>791.25</v>
          </cell>
          <cell r="L1440">
            <v>376294</v>
          </cell>
          <cell r="M1440" t="str">
            <v>MARTEL</v>
          </cell>
          <cell r="N1440" t="str">
            <v>MANON</v>
          </cell>
          <cell r="O1440" t="str">
            <v>F</v>
          </cell>
          <cell r="P1440">
            <v>40379</v>
          </cell>
          <cell r="Q1440" t="str">
            <v>MANON MARTEL</v>
          </cell>
        </row>
        <row r="1441">
          <cell r="A1441" t="str">
            <v>K1D376606</v>
          </cell>
          <cell r="B1441" t="str">
            <v>K1D</v>
          </cell>
          <cell r="C1441" t="str">
            <v>C</v>
          </cell>
          <cell r="D1441" t="str">
            <v>Reg</v>
          </cell>
          <cell r="E1441" t="str">
            <v>C.k. Bousse Hagondange</v>
          </cell>
          <cell r="F1441" t="str">
            <v>5701</v>
          </cell>
          <cell r="G1441" t="str">
            <v>Comite Departemental Ck De La Moselle</v>
          </cell>
          <cell r="H1441" t="str">
            <v>5700</v>
          </cell>
          <cell r="I1441" t="str">
            <v>Comite Regional Grand Est Ck</v>
          </cell>
          <cell r="J1441" t="str">
            <v>CR05</v>
          </cell>
          <cell r="K1441" t="str">
            <v>1209.04</v>
          </cell>
          <cell r="L1441">
            <v>376606</v>
          </cell>
          <cell r="M1441" t="str">
            <v>GREIVELDINGER</v>
          </cell>
          <cell r="N1441" t="str">
            <v>TESS</v>
          </cell>
          <cell r="O1441" t="str">
            <v>F</v>
          </cell>
          <cell r="P1441">
            <v>39931</v>
          </cell>
          <cell r="Q1441" t="str">
            <v>TESS GREIVELDINGER</v>
          </cell>
        </row>
        <row r="1442">
          <cell r="A1442" t="str">
            <v>K1D376683</v>
          </cell>
          <cell r="B1442" t="str">
            <v>K1D</v>
          </cell>
          <cell r="C1442" t="str">
            <v>M</v>
          </cell>
          <cell r="D1442" t="str">
            <v>Reg</v>
          </cell>
          <cell r="E1442" t="str">
            <v>Canoe Kayak Club Therain</v>
          </cell>
          <cell r="F1442" t="str">
            <v>6002</v>
          </cell>
          <cell r="G1442" t="str">
            <v>Comite Departemental Ck De L'oise</v>
          </cell>
          <cell r="H1442" t="str">
            <v>6000</v>
          </cell>
          <cell r="I1442" t="str">
            <v>Comite Regional Hauts De France Ck</v>
          </cell>
          <cell r="J1442" t="str">
            <v>CR06</v>
          </cell>
          <cell r="K1442" t="str">
            <v>1425.27</v>
          </cell>
          <cell r="L1442">
            <v>376683</v>
          </cell>
          <cell r="M1442" t="str">
            <v>VAN CORTENBOSCH</v>
          </cell>
          <cell r="N1442" t="str">
            <v>LIZA</v>
          </cell>
          <cell r="O1442" t="str">
            <v>F</v>
          </cell>
          <cell r="P1442">
            <v>40625</v>
          </cell>
          <cell r="Q1442" t="str">
            <v>LIZA VAN CORTENBOSCH</v>
          </cell>
        </row>
        <row r="1443">
          <cell r="A1443" t="str">
            <v>K1D377409</v>
          </cell>
          <cell r="B1443" t="str">
            <v>K1D</v>
          </cell>
          <cell r="C1443" t="str">
            <v>M</v>
          </cell>
          <cell r="D1443" t="str">
            <v>N3</v>
          </cell>
          <cell r="E1443" t="str">
            <v>Red Star Club Champigny</v>
          </cell>
          <cell r="F1443" t="str">
            <v>9407</v>
          </cell>
          <cell r="G1443" t="str">
            <v>Comite Departemental Ck Du Val De Marne</v>
          </cell>
          <cell r="H1443" t="str">
            <v>9400</v>
          </cell>
          <cell r="I1443" t="str">
            <v>Comite Regional Ile De France Ck</v>
          </cell>
          <cell r="J1443" t="str">
            <v>CR07</v>
          </cell>
          <cell r="K1443" t="str">
            <v>441.82</v>
          </cell>
          <cell r="L1443">
            <v>377409</v>
          </cell>
          <cell r="M1443" t="str">
            <v>RENOUX</v>
          </cell>
          <cell r="N1443" t="str">
            <v>AMAL</v>
          </cell>
          <cell r="O1443" t="str">
            <v>F</v>
          </cell>
          <cell r="P1443">
            <v>40403</v>
          </cell>
          <cell r="Q1443" t="str">
            <v>AMAL RENOUX</v>
          </cell>
        </row>
        <row r="1444">
          <cell r="A1444" t="str">
            <v>K1D378129</v>
          </cell>
          <cell r="B1444" t="str">
            <v>K1D</v>
          </cell>
          <cell r="C1444" t="str">
            <v>J</v>
          </cell>
          <cell r="D1444" t="str">
            <v>N3</v>
          </cell>
          <cell r="E1444" t="str">
            <v>Pagaie Orleans Metropole</v>
          </cell>
          <cell r="F1444" t="str">
            <v>4566</v>
          </cell>
          <cell r="G1444" t="str">
            <v>Comite Departemental Ck Du Loiret</v>
          </cell>
          <cell r="H1444" t="str">
            <v>4500</v>
          </cell>
          <cell r="I1444" t="str">
            <v>Comite Regional Centre Val De Loire Ck</v>
          </cell>
          <cell r="J1444" t="str">
            <v>CR04</v>
          </cell>
          <cell r="K1444" t="str">
            <v>754.07</v>
          </cell>
          <cell r="L1444">
            <v>378129</v>
          </cell>
          <cell r="M1444" t="str">
            <v>DENIS</v>
          </cell>
          <cell r="N1444" t="str">
            <v>MAUD</v>
          </cell>
          <cell r="O1444" t="str">
            <v>F</v>
          </cell>
          <cell r="P1444">
            <v>39067</v>
          </cell>
          <cell r="Q1444" t="str">
            <v>MAUD DENIS</v>
          </cell>
        </row>
        <row r="1445">
          <cell r="A1445" t="str">
            <v>K1D379401</v>
          </cell>
          <cell r="B1445" t="str">
            <v>K1D</v>
          </cell>
          <cell r="C1445" t="str">
            <v>C</v>
          </cell>
          <cell r="D1445" t="str">
            <v>N3</v>
          </cell>
          <cell r="E1445" t="str">
            <v>Fjep Bazancourt</v>
          </cell>
          <cell r="F1445" t="str">
            <v>5103</v>
          </cell>
          <cell r="G1445" t="str">
            <v>Comite Departemental Ck De La Marne</v>
          </cell>
          <cell r="H1445" t="str">
            <v>5100</v>
          </cell>
          <cell r="I1445" t="str">
            <v>Comite Regional Grand Est Ck</v>
          </cell>
          <cell r="J1445" t="str">
            <v>CR05</v>
          </cell>
          <cell r="K1445" t="str">
            <v>741.98</v>
          </cell>
          <cell r="L1445">
            <v>379401</v>
          </cell>
          <cell r="M1445" t="str">
            <v>MASSOIS BRASTEL</v>
          </cell>
          <cell r="N1445" t="str">
            <v>CAMILLE</v>
          </cell>
          <cell r="O1445" t="str">
            <v>F</v>
          </cell>
          <cell r="P1445">
            <v>39624</v>
          </cell>
          <cell r="Q1445" t="str">
            <v>CAMILLE MASSOIS BRASTEL</v>
          </cell>
        </row>
        <row r="1446">
          <cell r="A1446" t="str">
            <v>K1D379849</v>
          </cell>
          <cell r="B1446" t="str">
            <v>K1D</v>
          </cell>
          <cell r="C1446" t="str">
            <v>J</v>
          </cell>
          <cell r="D1446" t="str">
            <v>N2</v>
          </cell>
          <cell r="E1446" t="str">
            <v>Association Vezere Canoe Kayak</v>
          </cell>
          <cell r="F1446" t="str">
            <v>1964</v>
          </cell>
          <cell r="G1446" t="str">
            <v>Comite Departemental Ck De La Correze</v>
          </cell>
          <cell r="H1446" t="str">
            <v>1900</v>
          </cell>
          <cell r="I1446" t="str">
            <v>Comite Regional Nouvelle Aquitaine Ck</v>
          </cell>
          <cell r="J1446" t="str">
            <v>CR09</v>
          </cell>
          <cell r="K1446" t="str">
            <v>557.36</v>
          </cell>
          <cell r="L1446">
            <v>379849</v>
          </cell>
          <cell r="M1446" t="str">
            <v>VIGLIOTTI</v>
          </cell>
          <cell r="N1446" t="str">
            <v>CARLA</v>
          </cell>
          <cell r="O1446" t="str">
            <v>F</v>
          </cell>
          <cell r="P1446">
            <v>39219</v>
          </cell>
          <cell r="Q1446" t="str">
            <v>CARLA VIGLIOTTI</v>
          </cell>
        </row>
        <row r="1447">
          <cell r="A1447" t="str">
            <v>K1D380384</v>
          </cell>
          <cell r="B1447" t="str">
            <v>K1D</v>
          </cell>
          <cell r="C1447" t="str">
            <v>J</v>
          </cell>
          <cell r="D1447" t="str">
            <v>N2</v>
          </cell>
          <cell r="E1447" t="str">
            <v>Pau Canoe-kayak Club Universitaire</v>
          </cell>
          <cell r="F1447" t="str">
            <v>6411</v>
          </cell>
          <cell r="G1447" t="str">
            <v>Comite Departemental Ck Des Pyrenees Atlantiques</v>
          </cell>
          <cell r="H1447" t="str">
            <v>6400</v>
          </cell>
          <cell r="I1447" t="str">
            <v>Comite Regional Nouvelle Aquitaine Ck</v>
          </cell>
          <cell r="J1447" t="str">
            <v>CR09</v>
          </cell>
          <cell r="K1447" t="str">
            <v>341.9</v>
          </cell>
          <cell r="L1447">
            <v>380384</v>
          </cell>
          <cell r="M1447" t="str">
            <v>ANDRE-CONDURET</v>
          </cell>
          <cell r="N1447" t="str">
            <v>LÉONIE</v>
          </cell>
          <cell r="O1447" t="str">
            <v>F</v>
          </cell>
          <cell r="P1447">
            <v>39248</v>
          </cell>
          <cell r="Q1447" t="str">
            <v>LÉONIE ANDRE-CONDURET</v>
          </cell>
        </row>
        <row r="1448">
          <cell r="A1448" t="str">
            <v>K1D380394</v>
          </cell>
          <cell r="B1448" t="str">
            <v>K1D</v>
          </cell>
          <cell r="C1448" t="str">
            <v>S</v>
          </cell>
          <cell r="D1448" t="str">
            <v>N2</v>
          </cell>
          <cell r="E1448" t="str">
            <v>Pau Canoe-kayak Club Universitaire</v>
          </cell>
          <cell r="F1448" t="str">
            <v>6411</v>
          </cell>
          <cell r="G1448" t="str">
            <v>Comite Departemental Ck Des Pyrenees Atlantiques</v>
          </cell>
          <cell r="H1448" t="str">
            <v>6400</v>
          </cell>
          <cell r="I1448" t="str">
            <v>Comite Regional Nouvelle Aquitaine Ck</v>
          </cell>
          <cell r="J1448" t="str">
            <v>CR09</v>
          </cell>
          <cell r="K1448" t="str">
            <v>323.01</v>
          </cell>
          <cell r="L1448">
            <v>380394</v>
          </cell>
          <cell r="M1448" t="str">
            <v>DASTUGUE LAVIGNASSE</v>
          </cell>
          <cell r="N1448" t="str">
            <v>MILA</v>
          </cell>
          <cell r="O1448" t="str">
            <v>F</v>
          </cell>
          <cell r="P1448">
            <v>38526</v>
          </cell>
          <cell r="Q1448" t="str">
            <v>MILA DASTUGUE LAVIGNASSE</v>
          </cell>
        </row>
        <row r="1449">
          <cell r="A1449" t="str">
            <v>K1D380401</v>
          </cell>
          <cell r="B1449" t="str">
            <v>K1D</v>
          </cell>
          <cell r="C1449" t="str">
            <v>J</v>
          </cell>
          <cell r="D1449" t="str">
            <v>N1</v>
          </cell>
          <cell r="E1449" t="str">
            <v>Pau Canoe-kayak Club Universitaire</v>
          </cell>
          <cell r="F1449" t="str">
            <v>6411</v>
          </cell>
          <cell r="G1449" t="str">
            <v>Comite Departemental Ck Des Pyrenees Atlantiques</v>
          </cell>
          <cell r="H1449" t="str">
            <v>6400</v>
          </cell>
          <cell r="I1449" t="str">
            <v>Comite Regional Nouvelle Aquitaine Ck</v>
          </cell>
          <cell r="J1449" t="str">
            <v>CR09</v>
          </cell>
          <cell r="K1449" t="str">
            <v>309.98</v>
          </cell>
          <cell r="L1449">
            <v>380401</v>
          </cell>
          <cell r="M1449" t="str">
            <v>ESTANGUET</v>
          </cell>
          <cell r="N1449" t="str">
            <v>ROZMARINA</v>
          </cell>
          <cell r="O1449" t="str">
            <v>F</v>
          </cell>
          <cell r="P1449">
            <v>38940</v>
          </cell>
          <cell r="Q1449" t="str">
            <v>ROZMARINA ESTANGUET</v>
          </cell>
        </row>
        <row r="1450">
          <cell r="A1450" t="str">
            <v>K1D380462</v>
          </cell>
          <cell r="B1450" t="str">
            <v>K1D</v>
          </cell>
          <cell r="C1450" t="str">
            <v>J</v>
          </cell>
          <cell r="D1450" t="str">
            <v>N3</v>
          </cell>
          <cell r="E1450" t="str">
            <v>Muret Olympique C.k.</v>
          </cell>
          <cell r="F1450" t="str">
            <v>3112</v>
          </cell>
          <cell r="G1450" t="str">
            <v>Comite Departemental Ck De Haute Garonne</v>
          </cell>
          <cell r="H1450" t="str">
            <v>3100</v>
          </cell>
          <cell r="I1450" t="str">
            <v>Comite Regional Occitanie Ck</v>
          </cell>
          <cell r="J1450" t="str">
            <v>CR10</v>
          </cell>
          <cell r="K1450" t="str">
            <v>692.42</v>
          </cell>
          <cell r="L1450">
            <v>380462</v>
          </cell>
          <cell r="M1450" t="str">
            <v>CAVIER</v>
          </cell>
          <cell r="N1450" t="str">
            <v>MATHILDE</v>
          </cell>
          <cell r="O1450" t="str">
            <v>F</v>
          </cell>
          <cell r="P1450">
            <v>38965</v>
          </cell>
          <cell r="Q1450" t="str">
            <v>MATHILDE CAVIER</v>
          </cell>
        </row>
        <row r="1451">
          <cell r="A1451" t="str">
            <v>K1D380467</v>
          </cell>
          <cell r="B1451" t="str">
            <v>K1D</v>
          </cell>
          <cell r="C1451" t="str">
            <v>C</v>
          </cell>
          <cell r="D1451" t="str">
            <v>N3</v>
          </cell>
          <cell r="E1451" t="str">
            <v>Muret Olympique C.k.</v>
          </cell>
          <cell r="F1451" t="str">
            <v>3112</v>
          </cell>
          <cell r="G1451" t="str">
            <v>Comite Departemental Ck De Haute Garonne</v>
          </cell>
          <cell r="H1451" t="str">
            <v>3100</v>
          </cell>
          <cell r="I1451" t="str">
            <v>Comite Regional Occitanie Ck</v>
          </cell>
          <cell r="J1451" t="str">
            <v>CR10</v>
          </cell>
          <cell r="K1451" t="str">
            <v>1011.1</v>
          </cell>
          <cell r="L1451">
            <v>380467</v>
          </cell>
          <cell r="M1451" t="str">
            <v>DANTEPAL</v>
          </cell>
          <cell r="N1451" t="str">
            <v>AMBRE</v>
          </cell>
          <cell r="O1451" t="str">
            <v>F</v>
          </cell>
          <cell r="P1451">
            <v>39565</v>
          </cell>
          <cell r="Q1451" t="str">
            <v>AMBRE DANTEPAL</v>
          </cell>
        </row>
        <row r="1452">
          <cell r="A1452" t="str">
            <v>K1D381335</v>
          </cell>
          <cell r="B1452" t="str">
            <v>K1D</v>
          </cell>
          <cell r="C1452" t="str">
            <v>M</v>
          </cell>
          <cell r="D1452" t="str">
            <v>N3</v>
          </cell>
          <cell r="E1452" t="str">
            <v>Canoe Kayak Club Sabolien</v>
          </cell>
          <cell r="F1452" t="str">
            <v>7208</v>
          </cell>
          <cell r="G1452" t="str">
            <v>Comite Departemental Ck De La Sarthe</v>
          </cell>
          <cell r="H1452" t="str">
            <v>7200</v>
          </cell>
          <cell r="I1452" t="str">
            <v>Comite Regional Pays De La Loire Ck</v>
          </cell>
          <cell r="J1452" t="str">
            <v>CR11</v>
          </cell>
          <cell r="K1452" t="str">
            <v>974.4</v>
          </cell>
          <cell r="L1452">
            <v>381335</v>
          </cell>
          <cell r="M1452" t="str">
            <v>MASSEAU</v>
          </cell>
          <cell r="N1452" t="str">
            <v>CHLOE</v>
          </cell>
          <cell r="O1452" t="str">
            <v>F</v>
          </cell>
          <cell r="P1452">
            <v>40220</v>
          </cell>
          <cell r="Q1452" t="str">
            <v>CHLOE MASSEAU</v>
          </cell>
        </row>
        <row r="1453">
          <cell r="A1453" t="str">
            <v>K1D382445</v>
          </cell>
          <cell r="B1453" t="str">
            <v>K1D</v>
          </cell>
          <cell r="C1453" t="str">
            <v>S</v>
          </cell>
          <cell r="D1453" t="str">
            <v>N1</v>
          </cell>
          <cell r="E1453" t="str">
            <v>Kayak Club De Metz</v>
          </cell>
          <cell r="F1453" t="str">
            <v>5704</v>
          </cell>
          <cell r="G1453" t="str">
            <v>Comite Departemental Ck De La Moselle</v>
          </cell>
          <cell r="H1453" t="str">
            <v>5700</v>
          </cell>
          <cell r="I1453" t="str">
            <v>Comite Regional Grand Est Ck</v>
          </cell>
          <cell r="J1453" t="str">
            <v>CR05</v>
          </cell>
          <cell r="K1453" t="str">
            <v>236.89</v>
          </cell>
          <cell r="L1453">
            <v>382445</v>
          </cell>
          <cell r="M1453" t="str">
            <v>BURNER</v>
          </cell>
          <cell r="N1453" t="str">
            <v>LUISA</v>
          </cell>
          <cell r="O1453" t="str">
            <v>F</v>
          </cell>
          <cell r="P1453">
            <v>37634</v>
          </cell>
          <cell r="Q1453" t="str">
            <v>LUISA BURNER</v>
          </cell>
        </row>
        <row r="1454">
          <cell r="A1454" t="str">
            <v>K1D382503</v>
          </cell>
          <cell r="B1454" t="str">
            <v>K1D</v>
          </cell>
          <cell r="C1454" t="str">
            <v>C</v>
          </cell>
          <cell r="D1454" t="str">
            <v>N3</v>
          </cell>
          <cell r="E1454" t="str">
            <v>Canoe Kayak Jarnac Sports</v>
          </cell>
          <cell r="F1454" t="str">
            <v>1608</v>
          </cell>
          <cell r="G1454" t="str">
            <v>Comite Departemental Ck De La Charente</v>
          </cell>
          <cell r="H1454" t="str">
            <v>1600</v>
          </cell>
          <cell r="I1454" t="str">
            <v>Comite Regional Nouvelle Aquitaine Ck</v>
          </cell>
          <cell r="J1454" t="str">
            <v>CR09</v>
          </cell>
          <cell r="K1454" t="str">
            <v>791.15</v>
          </cell>
          <cell r="L1454">
            <v>382503</v>
          </cell>
          <cell r="M1454" t="str">
            <v>CHAUMONNOT</v>
          </cell>
          <cell r="N1454" t="str">
            <v>LOUNA</v>
          </cell>
          <cell r="O1454" t="str">
            <v>F</v>
          </cell>
          <cell r="P1454">
            <v>39794</v>
          </cell>
          <cell r="Q1454" t="str">
            <v>LOUNA CHAUMONNOT</v>
          </cell>
        </row>
        <row r="1455">
          <cell r="A1455" t="str">
            <v>K1D382595</v>
          </cell>
          <cell r="B1455" t="str">
            <v>K1D</v>
          </cell>
          <cell r="C1455" t="str">
            <v>S</v>
          </cell>
          <cell r="D1455" t="str">
            <v>N1</v>
          </cell>
          <cell r="E1455" t="str">
            <v>Kayak Club De Metz</v>
          </cell>
          <cell r="F1455" t="str">
            <v>5704</v>
          </cell>
          <cell r="G1455" t="str">
            <v>Comite Departemental Ck De La Moselle</v>
          </cell>
          <cell r="H1455" t="str">
            <v>5700</v>
          </cell>
          <cell r="I1455" t="str">
            <v>Comite Regional Grand Est Ck</v>
          </cell>
          <cell r="J1455" t="str">
            <v>CR05</v>
          </cell>
          <cell r="K1455" t="str">
            <v>146.59</v>
          </cell>
          <cell r="L1455">
            <v>382595</v>
          </cell>
          <cell r="M1455" t="str">
            <v>GRANZOW</v>
          </cell>
          <cell r="N1455" t="str">
            <v>FRANSISKA</v>
          </cell>
          <cell r="O1455" t="str">
            <v>F</v>
          </cell>
          <cell r="P1455">
            <v>36810</v>
          </cell>
          <cell r="Q1455" t="str">
            <v>FRANSISKA GRANZOW</v>
          </cell>
        </row>
        <row r="1456">
          <cell r="A1456" t="str">
            <v>K1D383710</v>
          </cell>
          <cell r="B1456" t="str">
            <v>K1D</v>
          </cell>
          <cell r="C1456" t="str">
            <v>J</v>
          </cell>
          <cell r="D1456" t="str">
            <v>N2</v>
          </cell>
          <cell r="E1456" t="str">
            <v>Val De L'indre Canoe Kayak</v>
          </cell>
          <cell r="F1456" t="str">
            <v>3703</v>
          </cell>
          <cell r="G1456" t="str">
            <v>Comite Departemental Ck D'indre Et Loire</v>
          </cell>
          <cell r="H1456" t="str">
            <v>3700</v>
          </cell>
          <cell r="I1456" t="str">
            <v>Comite Regional Centre Val De Loire Ck</v>
          </cell>
          <cell r="J1456" t="str">
            <v>CR04</v>
          </cell>
          <cell r="K1456" t="str">
            <v>409.88</v>
          </cell>
          <cell r="L1456">
            <v>383710</v>
          </cell>
          <cell r="M1456" t="str">
            <v>GIORDANO BOBEE</v>
          </cell>
          <cell r="N1456" t="str">
            <v>LYNN</v>
          </cell>
          <cell r="O1456" t="str">
            <v>F</v>
          </cell>
          <cell r="P1456">
            <v>38878</v>
          </cell>
          <cell r="Q1456" t="str">
            <v>LYNN GIORDANO BOBEE</v>
          </cell>
        </row>
        <row r="1457">
          <cell r="A1457" t="str">
            <v>K1D386384</v>
          </cell>
          <cell r="B1457" t="str">
            <v>K1D</v>
          </cell>
          <cell r="C1457" t="str">
            <v>C</v>
          </cell>
          <cell r="D1457" t="str">
            <v>N3</v>
          </cell>
          <cell r="E1457" t="str">
            <v>Eyrieux Canoe Kayak</v>
          </cell>
          <cell r="F1457" t="str">
            <v>0705</v>
          </cell>
          <cell r="G1457" t="str">
            <v>Comite Departemental Ck De L'ardeche</v>
          </cell>
          <cell r="H1457" t="str">
            <v>0700</v>
          </cell>
          <cell r="I1457" t="str">
            <v>Comite Regional Auvergne RhÔne Alpes Ck</v>
          </cell>
          <cell r="J1457" t="str">
            <v>CR01</v>
          </cell>
          <cell r="K1457" t="str">
            <v>756.59</v>
          </cell>
          <cell r="L1457">
            <v>386384</v>
          </cell>
          <cell r="M1457" t="str">
            <v>AUDRA</v>
          </cell>
          <cell r="N1457" t="str">
            <v>SASHA</v>
          </cell>
          <cell r="O1457" t="str">
            <v>F</v>
          </cell>
          <cell r="P1457">
            <v>39716</v>
          </cell>
          <cell r="Q1457" t="str">
            <v>SASHA AUDRA</v>
          </cell>
        </row>
        <row r="1458">
          <cell r="A1458" t="str">
            <v>K1D386464</v>
          </cell>
          <cell r="B1458" t="str">
            <v>K1D</v>
          </cell>
          <cell r="C1458" t="str">
            <v>C</v>
          </cell>
          <cell r="D1458" t="str">
            <v>N2</v>
          </cell>
          <cell r="E1458" t="str">
            <v>C.k.c. Beaurainvillois</v>
          </cell>
          <cell r="F1458" t="str">
            <v>6211</v>
          </cell>
          <cell r="G1458" t="str">
            <v>Comite Departemental Ck  Du Pas De Calais</v>
          </cell>
          <cell r="H1458" t="str">
            <v>6200</v>
          </cell>
          <cell r="I1458" t="str">
            <v>Comite Regional Hauts De France Ck</v>
          </cell>
          <cell r="J1458" t="str">
            <v>CR06</v>
          </cell>
          <cell r="K1458" t="str">
            <v>465.7</v>
          </cell>
          <cell r="L1458">
            <v>386464</v>
          </cell>
          <cell r="M1458" t="str">
            <v>DELVALLE</v>
          </cell>
          <cell r="N1458" t="str">
            <v>LUCIE</v>
          </cell>
          <cell r="O1458" t="str">
            <v>F</v>
          </cell>
          <cell r="P1458">
            <v>39471</v>
          </cell>
          <cell r="Q1458" t="str">
            <v>LUCIE DELVALLE</v>
          </cell>
        </row>
        <row r="1459">
          <cell r="A1459" t="str">
            <v>K1D387183</v>
          </cell>
          <cell r="B1459" t="str">
            <v>K1D</v>
          </cell>
          <cell r="C1459" t="str">
            <v>J</v>
          </cell>
          <cell r="D1459" t="str">
            <v>N3</v>
          </cell>
          <cell r="E1459" t="str">
            <v>Ckc Vallee De L'ain</v>
          </cell>
          <cell r="F1459" t="str">
            <v>0108</v>
          </cell>
          <cell r="G1459" t="str">
            <v>Comite Departemental Ck De L'ain</v>
          </cell>
          <cell r="H1459" t="str">
            <v>0100</v>
          </cell>
          <cell r="I1459" t="str">
            <v>Comite Regional Auvergne RhÔne Alpes Ck</v>
          </cell>
          <cell r="J1459" t="str">
            <v>CR01</v>
          </cell>
          <cell r="K1459" t="str">
            <v>1123.88</v>
          </cell>
          <cell r="L1459">
            <v>387183</v>
          </cell>
          <cell r="M1459" t="str">
            <v>CAVROIS</v>
          </cell>
          <cell r="N1459" t="str">
            <v>CAPUCINE</v>
          </cell>
          <cell r="O1459" t="str">
            <v>F</v>
          </cell>
          <cell r="P1459">
            <v>39385</v>
          </cell>
          <cell r="Q1459" t="str">
            <v>CAPUCINE CAVROIS</v>
          </cell>
        </row>
        <row r="1460">
          <cell r="A1460" t="str">
            <v>K1D387351</v>
          </cell>
          <cell r="B1460" t="str">
            <v>K1D</v>
          </cell>
          <cell r="C1460" t="str">
            <v>M</v>
          </cell>
          <cell r="D1460" t="str">
            <v>N3</v>
          </cell>
          <cell r="E1460" t="str">
            <v>Niagara Canoe Kayak Club</v>
          </cell>
          <cell r="F1460" t="str">
            <v>9D02</v>
          </cell>
          <cell r="G1460" t="str">
            <v>Comite Departemental Ck De La Reunion</v>
          </cell>
          <cell r="H1460" t="str">
            <v>9D00</v>
          </cell>
          <cell r="I1460" t="str">
            <v>Comite Regional Reunion Ck</v>
          </cell>
          <cell r="J1460" t="str">
            <v>CR24</v>
          </cell>
          <cell r="K1460" t="str">
            <v>646.37</v>
          </cell>
          <cell r="L1460">
            <v>387351</v>
          </cell>
          <cell r="M1460" t="str">
            <v>BISO</v>
          </cell>
          <cell r="N1460" t="str">
            <v>LILY</v>
          </cell>
          <cell r="O1460" t="str">
            <v>F</v>
          </cell>
          <cell r="P1460">
            <v>40493</v>
          </cell>
          <cell r="Q1460" t="str">
            <v>LILY BISO</v>
          </cell>
        </row>
        <row r="1461">
          <cell r="A1461" t="str">
            <v>K1D389331</v>
          </cell>
          <cell r="B1461" t="str">
            <v>K1D</v>
          </cell>
          <cell r="C1461" t="str">
            <v>C</v>
          </cell>
          <cell r="D1461" t="str">
            <v>N2</v>
          </cell>
          <cell r="E1461" t="str">
            <v>Ckc Vallee De L'ain</v>
          </cell>
          <cell r="F1461" t="str">
            <v>0108</v>
          </cell>
          <cell r="G1461" t="str">
            <v>Comite Departemental Ck De L'ain</v>
          </cell>
          <cell r="H1461" t="str">
            <v>0100</v>
          </cell>
          <cell r="I1461" t="str">
            <v>Comite Regional Auvergne RhÔne Alpes Ck</v>
          </cell>
          <cell r="J1461" t="str">
            <v>CR01</v>
          </cell>
          <cell r="K1461" t="str">
            <v>570.33</v>
          </cell>
          <cell r="L1461">
            <v>389331</v>
          </cell>
          <cell r="M1461" t="str">
            <v>DUPUIS</v>
          </cell>
          <cell r="N1461" t="str">
            <v>GLADYS</v>
          </cell>
          <cell r="O1461" t="str">
            <v>F</v>
          </cell>
          <cell r="P1461">
            <v>40083</v>
          </cell>
          <cell r="Q1461" t="str">
            <v>GLADYS DUPUIS</v>
          </cell>
        </row>
        <row r="1462">
          <cell r="A1462" t="str">
            <v>K1D393418</v>
          </cell>
          <cell r="B1462" t="str">
            <v>K1D</v>
          </cell>
          <cell r="C1462" t="str">
            <v>J</v>
          </cell>
          <cell r="D1462" t="str">
            <v>N2</v>
          </cell>
          <cell r="E1462" t="str">
            <v>Orthez Nautique C.k.</v>
          </cell>
          <cell r="F1462" t="str">
            <v>6403</v>
          </cell>
          <cell r="G1462" t="str">
            <v>Comite Departemental Ck Des Pyrenees Atlantiques</v>
          </cell>
          <cell r="H1462" t="str">
            <v>6400</v>
          </cell>
          <cell r="I1462" t="str">
            <v>Comite Regional Nouvelle Aquitaine Ck</v>
          </cell>
          <cell r="J1462" t="str">
            <v>CR09</v>
          </cell>
          <cell r="K1462" t="str">
            <v>264.89</v>
          </cell>
          <cell r="L1462">
            <v>393418</v>
          </cell>
          <cell r="M1462" t="str">
            <v>MANIET</v>
          </cell>
          <cell r="N1462" t="str">
            <v>LILOU</v>
          </cell>
          <cell r="O1462" t="str">
            <v>F</v>
          </cell>
          <cell r="P1462">
            <v>39306</v>
          </cell>
          <cell r="Q1462" t="str">
            <v>LILOU MANIET</v>
          </cell>
        </row>
        <row r="1463">
          <cell r="A1463" t="str">
            <v>K1D394405</v>
          </cell>
          <cell r="B1463" t="str">
            <v>K1D</v>
          </cell>
          <cell r="C1463" t="str">
            <v>M</v>
          </cell>
          <cell r="D1463" t="str">
            <v>Reg</v>
          </cell>
          <cell r="E1463" t="str">
            <v>Club Nautique Ecouflant</v>
          </cell>
          <cell r="F1463" t="str">
            <v>4913</v>
          </cell>
          <cell r="G1463" t="str">
            <v>Comite Departemental Ck Du Maine Et Loire</v>
          </cell>
          <cell r="H1463" t="str">
            <v>4900</v>
          </cell>
          <cell r="I1463" t="str">
            <v>Comite Regional Pays De La Loire Ck</v>
          </cell>
          <cell r="J1463" t="str">
            <v>CR11</v>
          </cell>
          <cell r="K1463" t="str">
            <v>3726.48</v>
          </cell>
          <cell r="L1463">
            <v>394405</v>
          </cell>
          <cell r="M1463" t="str">
            <v>PICHERIT</v>
          </cell>
          <cell r="N1463" t="str">
            <v>ADELE</v>
          </cell>
          <cell r="O1463" t="str">
            <v>F</v>
          </cell>
          <cell r="P1463">
            <v>40187</v>
          </cell>
          <cell r="Q1463" t="str">
            <v>ADELE PICHERIT</v>
          </cell>
        </row>
        <row r="1464">
          <cell r="A1464" t="str">
            <v>K1D395900</v>
          </cell>
          <cell r="B1464" t="str">
            <v>K1D</v>
          </cell>
          <cell r="C1464" t="str">
            <v>C</v>
          </cell>
          <cell r="D1464" t="str">
            <v>N2</v>
          </cell>
          <cell r="E1464" t="str">
            <v>Spcoc La Colle Sur Loup</v>
          </cell>
          <cell r="F1464" t="str">
            <v>0606</v>
          </cell>
          <cell r="G1464" t="str">
            <v>Comite Departemental Ck Des Alpes Maritimes</v>
          </cell>
          <cell r="H1464" t="str">
            <v>0600</v>
          </cell>
          <cell r="I1464" t="str">
            <v>Comite Provence Alpes Cote D'azur De Canoe Kayak</v>
          </cell>
          <cell r="J1464" t="str">
            <v>CR12</v>
          </cell>
          <cell r="K1464" t="str">
            <v>474.93</v>
          </cell>
          <cell r="L1464">
            <v>395900</v>
          </cell>
          <cell r="M1464" t="str">
            <v>OURMIERES</v>
          </cell>
          <cell r="N1464" t="str">
            <v>LOU</v>
          </cell>
          <cell r="O1464" t="str">
            <v>F</v>
          </cell>
          <cell r="P1464">
            <v>39788</v>
          </cell>
          <cell r="Q1464" t="str">
            <v>LOU OURMIERES</v>
          </cell>
        </row>
        <row r="1465">
          <cell r="A1465" t="str">
            <v>K1D400080</v>
          </cell>
          <cell r="B1465" t="str">
            <v>K1D</v>
          </cell>
          <cell r="C1465" t="str">
            <v>C</v>
          </cell>
          <cell r="D1465" t="str">
            <v>N3</v>
          </cell>
          <cell r="E1465" t="str">
            <v>C.k. Pont De Roide</v>
          </cell>
          <cell r="F1465" t="str">
            <v>2522</v>
          </cell>
          <cell r="G1465" t="str">
            <v>Comite Departemental Ck Du Doubs</v>
          </cell>
          <cell r="H1465" t="str">
            <v>2500</v>
          </cell>
          <cell r="I1465" t="str">
            <v>Comite Regional Bourgogne Franche Comte Ck</v>
          </cell>
          <cell r="J1465" t="str">
            <v>CR02</v>
          </cell>
          <cell r="K1465" t="str">
            <v>861.23</v>
          </cell>
          <cell r="L1465">
            <v>400080</v>
          </cell>
          <cell r="M1465" t="str">
            <v>BOUHELIER</v>
          </cell>
          <cell r="N1465" t="str">
            <v>LAURA</v>
          </cell>
          <cell r="O1465" t="str">
            <v>F</v>
          </cell>
          <cell r="P1465">
            <v>39867</v>
          </cell>
          <cell r="Q1465" t="str">
            <v>LAURA BOUHELIER</v>
          </cell>
        </row>
        <row r="1466">
          <cell r="A1466" t="str">
            <v>K1D410671</v>
          </cell>
          <cell r="B1466" t="str">
            <v>K1D</v>
          </cell>
          <cell r="C1466" t="str">
            <v>C</v>
          </cell>
          <cell r="D1466" t="str">
            <v>N2</v>
          </cell>
          <cell r="E1466" t="str">
            <v>Kayak Club De Metz</v>
          </cell>
          <cell r="F1466" t="str">
            <v>5704</v>
          </cell>
          <cell r="G1466" t="str">
            <v>Comite Departemental Ck De La Moselle</v>
          </cell>
          <cell r="H1466" t="str">
            <v>5700</v>
          </cell>
          <cell r="I1466" t="str">
            <v>Comite Regional Grand Est Ck</v>
          </cell>
          <cell r="J1466" t="str">
            <v>CR05</v>
          </cell>
          <cell r="K1466" t="str">
            <v>369.91</v>
          </cell>
          <cell r="L1466">
            <v>410671</v>
          </cell>
          <cell r="M1466" t="str">
            <v>MARIEL-BRUNO</v>
          </cell>
          <cell r="N1466" t="str">
            <v>MAYLIS</v>
          </cell>
          <cell r="O1466" t="str">
            <v>F</v>
          </cell>
          <cell r="P1466">
            <v>39657</v>
          </cell>
          <cell r="Q1466" t="str">
            <v>MAYLIS MARIEL-BRUNO</v>
          </cell>
        </row>
        <row r="1467">
          <cell r="A1467" t="str">
            <v>K1D411106</v>
          </cell>
          <cell r="B1467" t="str">
            <v>K1D</v>
          </cell>
          <cell r="C1467" t="str">
            <v>M</v>
          </cell>
          <cell r="D1467" t="str">
            <v>N3</v>
          </cell>
          <cell r="E1467" t="str">
            <v>U.s.c. Nay Canoe Kayak</v>
          </cell>
          <cell r="F1467" t="str">
            <v>6414</v>
          </cell>
          <cell r="G1467" t="str">
            <v>Comite Departemental Ck Des Pyrenees Atlantiques</v>
          </cell>
          <cell r="H1467" t="str">
            <v>6400</v>
          </cell>
          <cell r="I1467" t="str">
            <v>Comite Regional Nouvelle Aquitaine Ck</v>
          </cell>
          <cell r="J1467" t="str">
            <v>CR09</v>
          </cell>
          <cell r="K1467" t="str">
            <v>725.8</v>
          </cell>
          <cell r="L1467">
            <v>411106</v>
          </cell>
          <cell r="M1467" t="str">
            <v>MALPELI</v>
          </cell>
          <cell r="N1467" t="str">
            <v>CHARLINE</v>
          </cell>
          <cell r="O1467" t="str">
            <v>F</v>
          </cell>
          <cell r="P1467">
            <v>40541</v>
          </cell>
          <cell r="Q1467" t="str">
            <v>CHARLINE MALPELI</v>
          </cell>
        </row>
        <row r="1468">
          <cell r="A1468" t="str">
            <v>K1D412874</v>
          </cell>
          <cell r="B1468" t="str">
            <v>K1D</v>
          </cell>
          <cell r="C1468" t="str">
            <v>J</v>
          </cell>
          <cell r="D1468" t="str">
            <v>N2</v>
          </cell>
          <cell r="E1468" t="str">
            <v>Grenoble Alpes Canoe Kayak</v>
          </cell>
          <cell r="F1468" t="str">
            <v>3812</v>
          </cell>
          <cell r="G1468" t="str">
            <v>Comite Departemental Ck De L'isere</v>
          </cell>
          <cell r="H1468" t="str">
            <v>3800</v>
          </cell>
          <cell r="I1468" t="str">
            <v>Comite Regional Auvergne RhÔne Alpes Ck</v>
          </cell>
          <cell r="J1468" t="str">
            <v>CR01</v>
          </cell>
          <cell r="K1468" t="str">
            <v>455.25</v>
          </cell>
          <cell r="L1468">
            <v>412874</v>
          </cell>
          <cell r="M1468" t="str">
            <v>HEINTZ</v>
          </cell>
          <cell r="N1468" t="str">
            <v>CLEMENCE</v>
          </cell>
          <cell r="O1468" t="str">
            <v>F</v>
          </cell>
          <cell r="P1468">
            <v>38799</v>
          </cell>
          <cell r="Q1468" t="str">
            <v>CLEMENCE HEINTZ</v>
          </cell>
        </row>
        <row r="1469">
          <cell r="A1469" t="str">
            <v>K1D413635</v>
          </cell>
          <cell r="B1469" t="str">
            <v>K1D</v>
          </cell>
          <cell r="C1469" t="str">
            <v>M</v>
          </cell>
          <cell r="D1469" t="str">
            <v>N3</v>
          </cell>
          <cell r="E1469" t="str">
            <v>C.k. Chateau Thebaud</v>
          </cell>
          <cell r="F1469" t="str">
            <v>4404</v>
          </cell>
          <cell r="G1469" t="str">
            <v>Comite Departemental Ck De Loire Atlantique</v>
          </cell>
          <cell r="H1469" t="str">
            <v>4400</v>
          </cell>
          <cell r="I1469" t="str">
            <v>Comite Regional Pays De La Loire Ck</v>
          </cell>
          <cell r="J1469" t="str">
            <v>CR11</v>
          </cell>
          <cell r="K1469" t="str">
            <v>767.02</v>
          </cell>
          <cell r="L1469">
            <v>413635</v>
          </cell>
          <cell r="M1469" t="str">
            <v>LANDERRETCHE</v>
          </cell>
          <cell r="N1469" t="str">
            <v>LOUISE</v>
          </cell>
          <cell r="O1469" t="str">
            <v>F</v>
          </cell>
          <cell r="P1469">
            <v>40377</v>
          </cell>
          <cell r="Q1469" t="str">
            <v>LOUISE LANDERRETCHE</v>
          </cell>
        </row>
        <row r="1470">
          <cell r="A1470" t="str">
            <v>K1D414728</v>
          </cell>
          <cell r="B1470" t="str">
            <v>K1D</v>
          </cell>
          <cell r="C1470" t="str">
            <v>C</v>
          </cell>
          <cell r="D1470" t="str">
            <v>N2</v>
          </cell>
          <cell r="E1470" t="str">
            <v>Canoe Kayak Club France</v>
          </cell>
          <cell r="F1470" t="str">
            <v>9402</v>
          </cell>
          <cell r="G1470" t="str">
            <v>Comite Departemental Ck Du Val De Marne</v>
          </cell>
          <cell r="H1470" t="str">
            <v>9400</v>
          </cell>
          <cell r="I1470" t="str">
            <v>Comite Regional Ile De France Ck</v>
          </cell>
          <cell r="J1470" t="str">
            <v>CR07</v>
          </cell>
          <cell r="K1470" t="str">
            <v>338.98</v>
          </cell>
          <cell r="L1470">
            <v>414728</v>
          </cell>
          <cell r="M1470" t="str">
            <v>COMBES</v>
          </cell>
          <cell r="N1470" t="str">
            <v>IRENE</v>
          </cell>
          <cell r="O1470" t="str">
            <v>F</v>
          </cell>
          <cell r="P1470">
            <v>39507</v>
          </cell>
          <cell r="Q1470" t="str">
            <v>IRENE COMBES</v>
          </cell>
        </row>
        <row r="1471">
          <cell r="A1471" t="str">
            <v>K1D415723</v>
          </cell>
          <cell r="B1471" t="str">
            <v>K1D</v>
          </cell>
          <cell r="C1471" t="str">
            <v>M</v>
          </cell>
          <cell r="D1471" t="str">
            <v>Reg</v>
          </cell>
          <cell r="E1471" t="str">
            <v>U.s. Sauveterre C.k.</v>
          </cell>
          <cell r="F1471" t="str">
            <v>6415</v>
          </cell>
          <cell r="G1471" t="str">
            <v>Comite Departemental Ck Des Pyrenees Atlantiques</v>
          </cell>
          <cell r="H1471" t="str">
            <v>6400</v>
          </cell>
          <cell r="I1471" t="str">
            <v>Comite Regional Nouvelle Aquitaine Ck</v>
          </cell>
          <cell r="J1471" t="str">
            <v>CR09</v>
          </cell>
          <cell r="K1471" t="str">
            <v>1795.59</v>
          </cell>
          <cell r="L1471">
            <v>415723</v>
          </cell>
          <cell r="M1471" t="str">
            <v>LAMY</v>
          </cell>
          <cell r="N1471" t="str">
            <v>CEOLANE</v>
          </cell>
          <cell r="O1471" t="str">
            <v>F</v>
          </cell>
          <cell r="P1471">
            <v>40456</v>
          </cell>
          <cell r="Q1471" t="str">
            <v>CEOLANE LAMY</v>
          </cell>
        </row>
        <row r="1472">
          <cell r="A1472" t="str">
            <v>K1D415739</v>
          </cell>
          <cell r="B1472" t="str">
            <v>K1D</v>
          </cell>
          <cell r="C1472" t="str">
            <v>J</v>
          </cell>
          <cell r="D1472" t="str">
            <v>N2</v>
          </cell>
          <cell r="E1472" t="str">
            <v>Club Nautique De La Platiere</v>
          </cell>
          <cell r="F1472" t="str">
            <v>3803</v>
          </cell>
          <cell r="G1472" t="str">
            <v>Comite Departemental Ck De L'isere</v>
          </cell>
          <cell r="H1472" t="str">
            <v>3800</v>
          </cell>
          <cell r="I1472" t="str">
            <v>Comite Regional Auvergne RhÔne Alpes Ck</v>
          </cell>
          <cell r="J1472" t="str">
            <v>CR01</v>
          </cell>
          <cell r="K1472" t="str">
            <v>517.05</v>
          </cell>
          <cell r="L1472">
            <v>415739</v>
          </cell>
          <cell r="M1472" t="str">
            <v>GERY</v>
          </cell>
          <cell r="N1472" t="str">
            <v>JUDITH</v>
          </cell>
          <cell r="O1472" t="str">
            <v>F</v>
          </cell>
          <cell r="P1472">
            <v>38980</v>
          </cell>
          <cell r="Q1472" t="str">
            <v>JUDITH GERY</v>
          </cell>
        </row>
        <row r="1473">
          <cell r="A1473" t="str">
            <v>K1D415763</v>
          </cell>
          <cell r="B1473" t="str">
            <v>K1D</v>
          </cell>
          <cell r="C1473" t="str">
            <v>M</v>
          </cell>
          <cell r="D1473" t="str">
            <v>N3</v>
          </cell>
          <cell r="E1473" t="str">
            <v>Orthez Nautique C.k.</v>
          </cell>
          <cell r="F1473" t="str">
            <v>6403</v>
          </cell>
          <cell r="G1473" t="str">
            <v>Comite Departemental Ck Des Pyrenees Atlantiques</v>
          </cell>
          <cell r="H1473" t="str">
            <v>6400</v>
          </cell>
          <cell r="I1473" t="str">
            <v>Comite Regional Nouvelle Aquitaine Ck</v>
          </cell>
          <cell r="J1473" t="str">
            <v>CR09</v>
          </cell>
          <cell r="K1473" t="str">
            <v>451.28</v>
          </cell>
          <cell r="L1473">
            <v>415763</v>
          </cell>
          <cell r="M1473" t="str">
            <v>LAPEZE</v>
          </cell>
          <cell r="N1473" t="str">
            <v>ALIX</v>
          </cell>
          <cell r="O1473" t="str">
            <v>F</v>
          </cell>
          <cell r="P1473">
            <v>40558</v>
          </cell>
          <cell r="Q1473" t="str">
            <v>ALIX LAPEZE</v>
          </cell>
        </row>
        <row r="1474">
          <cell r="A1474" t="str">
            <v>K1D416470</v>
          </cell>
          <cell r="B1474" t="str">
            <v>K1D</v>
          </cell>
          <cell r="C1474" t="str">
            <v>M</v>
          </cell>
          <cell r="D1474" t="str">
            <v>N3</v>
          </cell>
          <cell r="E1474" t="str">
            <v>Ascpa C.k. Strasbourg</v>
          </cell>
          <cell r="F1474" t="str">
            <v>6718</v>
          </cell>
          <cell r="G1474" t="str">
            <v>Comite Departemental Ck Du Bas Rhin</v>
          </cell>
          <cell r="H1474" t="str">
            <v>6700</v>
          </cell>
          <cell r="I1474" t="str">
            <v>Comite Regional Grand Est Ck</v>
          </cell>
          <cell r="J1474" t="str">
            <v>CR05</v>
          </cell>
          <cell r="K1474" t="str">
            <v>999.35</v>
          </cell>
          <cell r="L1474">
            <v>416470</v>
          </cell>
          <cell r="M1474" t="str">
            <v>GARNIER</v>
          </cell>
          <cell r="N1474" t="str">
            <v>LILOU PEARL</v>
          </cell>
          <cell r="O1474" t="str">
            <v>F</v>
          </cell>
          <cell r="P1474">
            <v>40511</v>
          </cell>
          <cell r="Q1474" t="str">
            <v>LILOU PEARL GARNIER</v>
          </cell>
        </row>
        <row r="1475">
          <cell r="A1475" t="str">
            <v>K1D416637</v>
          </cell>
          <cell r="B1475" t="str">
            <v>K1D</v>
          </cell>
          <cell r="C1475" t="str">
            <v>S</v>
          </cell>
          <cell r="D1475" t="str">
            <v>N3</v>
          </cell>
          <cell r="E1475" t="str">
            <v>Ck Lyon Oullins La Mulatiere</v>
          </cell>
          <cell r="F1475" t="str">
            <v>6910</v>
          </cell>
          <cell r="G1475" t="str">
            <v>Comite Departemental Ck Du Rhone</v>
          </cell>
          <cell r="H1475" t="str">
            <v>6900</v>
          </cell>
          <cell r="I1475" t="str">
            <v>Comite Regional Auvergne RhÔne Alpes Ck</v>
          </cell>
          <cell r="J1475" t="str">
            <v>CR01</v>
          </cell>
          <cell r="K1475" t="str">
            <v>997.96</v>
          </cell>
          <cell r="L1475">
            <v>416637</v>
          </cell>
          <cell r="M1475" t="str">
            <v>DAVAL</v>
          </cell>
          <cell r="N1475" t="str">
            <v>MARIE-JULIE</v>
          </cell>
          <cell r="O1475" t="str">
            <v>F</v>
          </cell>
          <cell r="P1475">
            <v>38225</v>
          </cell>
          <cell r="Q1475" t="str">
            <v>MARIE-JULIE DAVAL</v>
          </cell>
        </row>
        <row r="1476">
          <cell r="A1476" t="str">
            <v>K1D417197</v>
          </cell>
          <cell r="B1476" t="str">
            <v>K1D</v>
          </cell>
          <cell r="C1476" t="str">
            <v>M</v>
          </cell>
          <cell r="D1476" t="str">
            <v>N3</v>
          </cell>
          <cell r="E1476" t="str">
            <v>C.k.c. De L'ill Selestat</v>
          </cell>
          <cell r="F1476" t="str">
            <v>6715</v>
          </cell>
          <cell r="G1476" t="str">
            <v>Comite Departemental Ck Du Bas Rhin</v>
          </cell>
          <cell r="H1476" t="str">
            <v>6700</v>
          </cell>
          <cell r="I1476" t="str">
            <v>Comite Regional Grand Est Ck</v>
          </cell>
          <cell r="J1476" t="str">
            <v>CR05</v>
          </cell>
          <cell r="K1476" t="str">
            <v>1328.09</v>
          </cell>
          <cell r="L1476">
            <v>417197</v>
          </cell>
          <cell r="M1476" t="str">
            <v>KERROUCHE</v>
          </cell>
          <cell r="N1476" t="str">
            <v>LILA</v>
          </cell>
          <cell r="O1476" t="str">
            <v>F</v>
          </cell>
          <cell r="P1476">
            <v>40328</v>
          </cell>
          <cell r="Q1476" t="str">
            <v>LILA KERROUCHE</v>
          </cell>
        </row>
        <row r="1477">
          <cell r="A1477" t="str">
            <v>K1D417696</v>
          </cell>
          <cell r="B1477" t="str">
            <v>K1D</v>
          </cell>
          <cell r="C1477" t="str">
            <v>M</v>
          </cell>
          <cell r="D1477" t="str">
            <v>Reg</v>
          </cell>
          <cell r="E1477" t="str">
            <v>Kayak Club Pont Rean</v>
          </cell>
          <cell r="F1477" t="str">
            <v>3501</v>
          </cell>
          <cell r="G1477" t="str">
            <v>Comite Departemental Ck D'ille Et Vilaine</v>
          </cell>
          <cell r="H1477" t="str">
            <v>3500</v>
          </cell>
          <cell r="I1477" t="str">
            <v>Comite Regional Bretagne Ck</v>
          </cell>
          <cell r="J1477" t="str">
            <v>CR03</v>
          </cell>
          <cell r="K1477" t="str">
            <v>3059.44</v>
          </cell>
          <cell r="L1477">
            <v>417696</v>
          </cell>
          <cell r="M1477" t="str">
            <v>GOUJON</v>
          </cell>
          <cell r="N1477" t="str">
            <v>LEONTINE</v>
          </cell>
          <cell r="O1477" t="str">
            <v>F</v>
          </cell>
          <cell r="P1477">
            <v>40407</v>
          </cell>
          <cell r="Q1477" t="str">
            <v>LEONTINE GOUJON</v>
          </cell>
        </row>
        <row r="1478">
          <cell r="A1478" t="str">
            <v>K1D417731</v>
          </cell>
          <cell r="B1478" t="str">
            <v>K1D</v>
          </cell>
          <cell r="C1478" t="str">
            <v>C</v>
          </cell>
          <cell r="D1478" t="str">
            <v>N2</v>
          </cell>
          <cell r="E1478" t="str">
            <v>Eaux Vives Oyonnax C.k.</v>
          </cell>
          <cell r="F1478" t="str">
            <v>0107</v>
          </cell>
          <cell r="G1478" t="str">
            <v>Comite Departemental Ck De L'ain</v>
          </cell>
          <cell r="H1478" t="str">
            <v>0100</v>
          </cell>
          <cell r="I1478" t="str">
            <v>Comite Regional Auvergne RhÔne Alpes Ck</v>
          </cell>
          <cell r="J1478" t="str">
            <v>CR01</v>
          </cell>
          <cell r="K1478" t="str">
            <v>491.24</v>
          </cell>
          <cell r="L1478">
            <v>417731</v>
          </cell>
          <cell r="M1478" t="str">
            <v>CHRISTIN</v>
          </cell>
          <cell r="N1478" t="str">
            <v>AMBRE</v>
          </cell>
          <cell r="O1478" t="str">
            <v>F</v>
          </cell>
          <cell r="P1478">
            <v>39583</v>
          </cell>
          <cell r="Q1478" t="str">
            <v>AMBRE CHRISTIN</v>
          </cell>
        </row>
        <row r="1479">
          <cell r="A1479" t="str">
            <v>K1D418025</v>
          </cell>
          <cell r="B1479" t="str">
            <v>K1D</v>
          </cell>
          <cell r="C1479" t="str">
            <v>J</v>
          </cell>
          <cell r="D1479" t="str">
            <v>N3</v>
          </cell>
          <cell r="E1479" t="str">
            <v>U.s.c. Nay Canoe Kayak</v>
          </cell>
          <cell r="F1479" t="str">
            <v>6414</v>
          </cell>
          <cell r="G1479" t="str">
            <v>Comite Departemental Ck Des Pyrenees Atlantiques</v>
          </cell>
          <cell r="H1479" t="str">
            <v>6400</v>
          </cell>
          <cell r="I1479" t="str">
            <v>Comite Regional Nouvelle Aquitaine Ck</v>
          </cell>
          <cell r="J1479" t="str">
            <v>CR09</v>
          </cell>
          <cell r="K1479" t="str">
            <v>772.24</v>
          </cell>
          <cell r="L1479">
            <v>418025</v>
          </cell>
          <cell r="M1479" t="str">
            <v>GRZESKOWIAK</v>
          </cell>
          <cell r="N1479" t="str">
            <v>AIMIE</v>
          </cell>
          <cell r="O1479" t="str">
            <v>F</v>
          </cell>
          <cell r="P1479">
            <v>39061</v>
          </cell>
          <cell r="Q1479" t="str">
            <v>AIMIE GRZESKOWIAK</v>
          </cell>
        </row>
        <row r="1480">
          <cell r="A1480" t="str">
            <v>K1D418125</v>
          </cell>
          <cell r="B1480" t="str">
            <v>K1D</v>
          </cell>
          <cell r="C1480" t="str">
            <v>S</v>
          </cell>
          <cell r="D1480" t="str">
            <v>N3</v>
          </cell>
          <cell r="E1480" t="str">
            <v>Montpellier Eaux Vives</v>
          </cell>
          <cell r="F1480" t="str">
            <v>3421</v>
          </cell>
          <cell r="G1480" t="str">
            <v>Comite Departemental Ck De L'herault</v>
          </cell>
          <cell r="H1480" t="str">
            <v>3400</v>
          </cell>
          <cell r="I1480" t="str">
            <v>Comite Regional Occitanie Ck</v>
          </cell>
          <cell r="J1480" t="str">
            <v>CR10</v>
          </cell>
          <cell r="K1480" t="str">
            <v>732.64</v>
          </cell>
          <cell r="L1480">
            <v>418125</v>
          </cell>
          <cell r="M1480" t="str">
            <v>FAURE</v>
          </cell>
          <cell r="N1480" t="str">
            <v>ELODIE</v>
          </cell>
          <cell r="O1480" t="str">
            <v>F</v>
          </cell>
          <cell r="P1480">
            <v>34439</v>
          </cell>
          <cell r="Q1480" t="str">
            <v>ELODIE FAURE</v>
          </cell>
        </row>
        <row r="1481">
          <cell r="A1481" t="str">
            <v>K1D418207</v>
          </cell>
          <cell r="B1481" t="str">
            <v>K1D</v>
          </cell>
          <cell r="C1481" t="str">
            <v>C</v>
          </cell>
          <cell r="D1481" t="str">
            <v>Reg</v>
          </cell>
          <cell r="E1481" t="str">
            <v>Canoe Kayak Vivonne Les Pagayous</v>
          </cell>
          <cell r="F1481" t="str">
            <v>8604</v>
          </cell>
          <cell r="G1481" t="str">
            <v>Comite Departemental Ck De La Vienne</v>
          </cell>
          <cell r="H1481" t="str">
            <v>8600</v>
          </cell>
          <cell r="I1481" t="str">
            <v>Comite Regional Nouvelle Aquitaine Ck</v>
          </cell>
          <cell r="J1481" t="str">
            <v>CR09</v>
          </cell>
          <cell r="K1481" t="str">
            <v>1555.86</v>
          </cell>
          <cell r="L1481">
            <v>418207</v>
          </cell>
          <cell r="M1481" t="str">
            <v>DUQUERROY</v>
          </cell>
          <cell r="N1481" t="str">
            <v>NOELLIE</v>
          </cell>
          <cell r="O1481" t="str">
            <v>F</v>
          </cell>
          <cell r="P1481">
            <v>40116</v>
          </cell>
          <cell r="Q1481" t="str">
            <v>NOELLIE DUQUERROY</v>
          </cell>
        </row>
        <row r="1482">
          <cell r="A1482" t="str">
            <v>K1D418326</v>
          </cell>
          <cell r="B1482" t="str">
            <v>K1D</v>
          </cell>
          <cell r="C1482" t="str">
            <v>C</v>
          </cell>
          <cell r="D1482" t="str">
            <v>N2</v>
          </cell>
          <cell r="E1482" t="str">
            <v>Canoe Kayak Clisson</v>
          </cell>
          <cell r="F1482" t="str">
            <v>4405</v>
          </cell>
          <cell r="G1482" t="str">
            <v>Comite Departemental Ck De Loire Atlantique</v>
          </cell>
          <cell r="H1482" t="str">
            <v>4400</v>
          </cell>
          <cell r="I1482" t="str">
            <v>Comite Regional Pays De La Loire Ck</v>
          </cell>
          <cell r="J1482" t="str">
            <v>CR11</v>
          </cell>
          <cell r="K1482" t="str">
            <v>456</v>
          </cell>
          <cell r="L1482">
            <v>418326</v>
          </cell>
          <cell r="M1482" t="str">
            <v>RENAUDINEAU</v>
          </cell>
          <cell r="N1482" t="str">
            <v>MARGOT</v>
          </cell>
          <cell r="O1482" t="str">
            <v>F</v>
          </cell>
          <cell r="P1482">
            <v>39545</v>
          </cell>
          <cell r="Q1482" t="str">
            <v>MARGOT RENAUDINEAU</v>
          </cell>
        </row>
        <row r="1483">
          <cell r="A1483" t="str">
            <v>K1D418331</v>
          </cell>
          <cell r="B1483" t="str">
            <v>K1D</v>
          </cell>
          <cell r="C1483" t="str">
            <v>J</v>
          </cell>
          <cell r="D1483" t="str">
            <v>N3</v>
          </cell>
          <cell r="E1483" t="str">
            <v>Canoe Kayak Clisson</v>
          </cell>
          <cell r="F1483" t="str">
            <v>4405</v>
          </cell>
          <cell r="G1483" t="str">
            <v>Comite Departemental Ck De Loire Atlantique</v>
          </cell>
          <cell r="H1483" t="str">
            <v>4400</v>
          </cell>
          <cell r="I1483" t="str">
            <v>Comite Regional Pays De La Loire Ck</v>
          </cell>
          <cell r="J1483" t="str">
            <v>CR11</v>
          </cell>
          <cell r="K1483" t="str">
            <v>866.73</v>
          </cell>
          <cell r="L1483">
            <v>418331</v>
          </cell>
          <cell r="M1483" t="str">
            <v>DUVAL-POURRIEUX</v>
          </cell>
          <cell r="N1483" t="str">
            <v>JOHANNE</v>
          </cell>
          <cell r="O1483" t="str">
            <v>F</v>
          </cell>
          <cell r="P1483">
            <v>39405</v>
          </cell>
          <cell r="Q1483" t="str">
            <v>JOHANNE DUVAL-POURRIEUX</v>
          </cell>
        </row>
        <row r="1484">
          <cell r="A1484" t="str">
            <v>K1D419189</v>
          </cell>
          <cell r="B1484" t="str">
            <v>K1D</v>
          </cell>
          <cell r="C1484" t="str">
            <v>C</v>
          </cell>
          <cell r="D1484" t="str">
            <v>N3</v>
          </cell>
          <cell r="E1484" t="str">
            <v>Kayak Club De Metz</v>
          </cell>
          <cell r="F1484" t="str">
            <v>5704</v>
          </cell>
          <cell r="G1484" t="str">
            <v>Comite Departemental Ck De La Moselle</v>
          </cell>
          <cell r="H1484" t="str">
            <v>5700</v>
          </cell>
          <cell r="I1484" t="str">
            <v>Comite Regional Grand Est Ck</v>
          </cell>
          <cell r="J1484" t="str">
            <v>CR05</v>
          </cell>
          <cell r="K1484" t="str">
            <v>722.07</v>
          </cell>
          <cell r="L1484">
            <v>419189</v>
          </cell>
          <cell r="M1484" t="str">
            <v>LANG</v>
          </cell>
          <cell r="N1484" t="str">
            <v>CALIE</v>
          </cell>
          <cell r="O1484" t="str">
            <v>F</v>
          </cell>
          <cell r="P1484">
            <v>39821</v>
          </cell>
          <cell r="Q1484" t="str">
            <v>CALIE LANG</v>
          </cell>
        </row>
        <row r="1485">
          <cell r="A1485" t="str">
            <v>K1D420847</v>
          </cell>
          <cell r="B1485" t="str">
            <v>K1D</v>
          </cell>
          <cell r="C1485" t="str">
            <v>C</v>
          </cell>
          <cell r="D1485" t="str">
            <v>N2</v>
          </cell>
          <cell r="E1485" t="str">
            <v>Eaux Vives Oyonnax C.k.</v>
          </cell>
          <cell r="F1485" t="str">
            <v>0107</v>
          </cell>
          <cell r="G1485" t="str">
            <v>Comite Departemental Ck De L'ain</v>
          </cell>
          <cell r="H1485" t="str">
            <v>0100</v>
          </cell>
          <cell r="I1485" t="str">
            <v>Comite Regional Auvergne RhÔne Alpes Ck</v>
          </cell>
          <cell r="J1485" t="str">
            <v>CR01</v>
          </cell>
          <cell r="K1485" t="str">
            <v>634.61</v>
          </cell>
          <cell r="L1485">
            <v>420847</v>
          </cell>
          <cell r="M1485" t="str">
            <v>DI GIOVANNI</v>
          </cell>
          <cell r="N1485" t="str">
            <v>AGATHE</v>
          </cell>
          <cell r="O1485" t="str">
            <v>F</v>
          </cell>
          <cell r="P1485">
            <v>39907</v>
          </cell>
          <cell r="Q1485" t="str">
            <v>AGATHE DI GIOVANNI</v>
          </cell>
        </row>
        <row r="1486">
          <cell r="A1486" t="str">
            <v>K1D421090</v>
          </cell>
          <cell r="B1486" t="str">
            <v>K1D</v>
          </cell>
          <cell r="C1486" t="str">
            <v>C</v>
          </cell>
          <cell r="D1486" t="str">
            <v>N3</v>
          </cell>
          <cell r="E1486" t="str">
            <v>Les Castors Rislois Ck Pont-audemer</v>
          </cell>
          <cell r="F1486" t="str">
            <v>2705</v>
          </cell>
          <cell r="G1486" t="str">
            <v>Comite Departemental Ck De L'eure</v>
          </cell>
          <cell r="H1486" t="str">
            <v>2700</v>
          </cell>
          <cell r="I1486" t="str">
            <v>Comite Regional Normandie Ck</v>
          </cell>
          <cell r="J1486" t="str">
            <v>CR08</v>
          </cell>
          <cell r="K1486" t="str">
            <v>596.84</v>
          </cell>
          <cell r="L1486">
            <v>421090</v>
          </cell>
          <cell r="M1486" t="str">
            <v>TAPON</v>
          </cell>
          <cell r="N1486" t="str">
            <v>MAELLE</v>
          </cell>
          <cell r="O1486" t="str">
            <v>F</v>
          </cell>
          <cell r="P1486">
            <v>39483</v>
          </cell>
          <cell r="Q1486" t="str">
            <v>MAELLE TAPON</v>
          </cell>
        </row>
        <row r="1487">
          <cell r="A1487" t="str">
            <v>K1D421137</v>
          </cell>
          <cell r="B1487" t="str">
            <v>K1D</v>
          </cell>
          <cell r="C1487" t="str">
            <v>C</v>
          </cell>
          <cell r="D1487" t="str">
            <v>N3</v>
          </cell>
          <cell r="E1487" t="str">
            <v>Cadpa Huningue</v>
          </cell>
          <cell r="F1487" t="str">
            <v>6801</v>
          </cell>
          <cell r="G1487" t="str">
            <v>Comite Departemental Ck Du Haut Rhin</v>
          </cell>
          <cell r="H1487" t="str">
            <v>6800</v>
          </cell>
          <cell r="I1487" t="str">
            <v>Comite Regional Grand Est Ck</v>
          </cell>
          <cell r="J1487" t="str">
            <v>CR05</v>
          </cell>
          <cell r="K1487" t="str">
            <v>969.71</v>
          </cell>
          <cell r="L1487">
            <v>421137</v>
          </cell>
          <cell r="M1487" t="str">
            <v>KUKALAJ</v>
          </cell>
          <cell r="N1487" t="str">
            <v>KLEA</v>
          </cell>
          <cell r="O1487" t="str">
            <v>F</v>
          </cell>
          <cell r="P1487">
            <v>40137</v>
          </cell>
          <cell r="Q1487" t="str">
            <v>KLEA KUKALAJ</v>
          </cell>
        </row>
        <row r="1488">
          <cell r="A1488" t="str">
            <v>K1D421187</v>
          </cell>
          <cell r="B1488" t="str">
            <v>K1D</v>
          </cell>
          <cell r="C1488" t="str">
            <v>M</v>
          </cell>
          <cell r="D1488" t="str">
            <v>Reg</v>
          </cell>
          <cell r="E1488" t="str">
            <v>Chateauneuf Vibrac CanoË Kayak</v>
          </cell>
          <cell r="F1488" t="str">
            <v>1667</v>
          </cell>
          <cell r="G1488" t="str">
            <v>Comite Departemental Ck De La Charente</v>
          </cell>
          <cell r="H1488" t="str">
            <v>1600</v>
          </cell>
          <cell r="I1488" t="str">
            <v>Comite Regional Nouvelle Aquitaine Ck</v>
          </cell>
          <cell r="J1488" t="str">
            <v>CR09</v>
          </cell>
          <cell r="K1488" t="str">
            <v>1287.83</v>
          </cell>
          <cell r="L1488">
            <v>421187</v>
          </cell>
          <cell r="M1488" t="str">
            <v>GARIN BOUDEY</v>
          </cell>
          <cell r="N1488" t="str">
            <v>HANAE</v>
          </cell>
          <cell r="O1488" t="str">
            <v>F</v>
          </cell>
          <cell r="P1488">
            <v>40761</v>
          </cell>
          <cell r="Q1488" t="str">
            <v>HANAE GARIN BOUDEY</v>
          </cell>
        </row>
        <row r="1489">
          <cell r="A1489" t="str">
            <v>K1D421850</v>
          </cell>
          <cell r="B1489" t="str">
            <v>K1D</v>
          </cell>
          <cell r="C1489" t="str">
            <v>J</v>
          </cell>
          <cell r="D1489" t="str">
            <v>N2</v>
          </cell>
          <cell r="E1489" t="str">
            <v>Val De Reuil Pagaie Passion</v>
          </cell>
          <cell r="F1489" t="str">
            <v>2711</v>
          </cell>
          <cell r="G1489" t="str">
            <v>Comite Departemental Ck De L'eure</v>
          </cell>
          <cell r="H1489" t="str">
            <v>2700</v>
          </cell>
          <cell r="I1489" t="str">
            <v>Comite Regional Normandie Ck</v>
          </cell>
          <cell r="J1489" t="str">
            <v>CR08</v>
          </cell>
          <cell r="K1489" t="str">
            <v>765.31</v>
          </cell>
          <cell r="L1489">
            <v>421850</v>
          </cell>
          <cell r="M1489" t="str">
            <v>PEREPELYTSYA</v>
          </cell>
          <cell r="N1489" t="str">
            <v>SALOME</v>
          </cell>
          <cell r="O1489" t="str">
            <v>F</v>
          </cell>
          <cell r="P1489">
            <v>39248</v>
          </cell>
          <cell r="Q1489" t="str">
            <v>SALOME PEREPELYTSYA</v>
          </cell>
        </row>
        <row r="1490">
          <cell r="A1490" t="str">
            <v>K1D421872</v>
          </cell>
          <cell r="B1490" t="str">
            <v>K1D</v>
          </cell>
          <cell r="C1490" t="str">
            <v>V3</v>
          </cell>
          <cell r="D1490" t="str">
            <v>N3</v>
          </cell>
          <cell r="E1490" t="str">
            <v>U.s.c. Nay Canoe Kayak</v>
          </cell>
          <cell r="F1490" t="str">
            <v>6414</v>
          </cell>
          <cell r="G1490" t="str">
            <v>Comite Departemental Ck Des Pyrenees Atlantiques</v>
          </cell>
          <cell r="H1490" t="str">
            <v>6400</v>
          </cell>
          <cell r="I1490" t="str">
            <v>Comite Regional Nouvelle Aquitaine Ck</v>
          </cell>
          <cell r="J1490" t="str">
            <v>CR09</v>
          </cell>
          <cell r="K1490" t="str">
            <v>1252.02</v>
          </cell>
          <cell r="L1490">
            <v>421872</v>
          </cell>
          <cell r="M1490" t="str">
            <v>GABY</v>
          </cell>
          <cell r="N1490" t="str">
            <v>ANNE</v>
          </cell>
          <cell r="O1490" t="str">
            <v>F</v>
          </cell>
          <cell r="P1490">
            <v>28308</v>
          </cell>
          <cell r="Q1490" t="str">
            <v>ANNE GABY</v>
          </cell>
        </row>
        <row r="1491">
          <cell r="A1491" t="str">
            <v>K1D421941</v>
          </cell>
          <cell r="B1491" t="str">
            <v>K1D</v>
          </cell>
          <cell r="C1491" t="str">
            <v>M</v>
          </cell>
          <cell r="D1491" t="str">
            <v>N2</v>
          </cell>
          <cell r="E1491" t="str">
            <v>Canoe Kayak Clisson</v>
          </cell>
          <cell r="F1491" t="str">
            <v>4405</v>
          </cell>
          <cell r="G1491" t="str">
            <v>Comite Departemental Ck De Loire Atlantique</v>
          </cell>
          <cell r="H1491" t="str">
            <v>4400</v>
          </cell>
          <cell r="I1491" t="str">
            <v>Comite Regional Pays De La Loire Ck</v>
          </cell>
          <cell r="J1491" t="str">
            <v>CR11</v>
          </cell>
          <cell r="K1491" t="str">
            <v>479.87</v>
          </cell>
          <cell r="L1491">
            <v>421941</v>
          </cell>
          <cell r="M1491" t="str">
            <v>CLAVREUL-ZERBIB</v>
          </cell>
          <cell r="N1491" t="str">
            <v>RACHEL</v>
          </cell>
          <cell r="O1491" t="str">
            <v>F</v>
          </cell>
          <cell r="P1491">
            <v>40266</v>
          </cell>
          <cell r="Q1491" t="str">
            <v>RACHEL CLAVREUL-ZERBIB</v>
          </cell>
        </row>
        <row r="1492">
          <cell r="A1492" t="str">
            <v>K1D422300</v>
          </cell>
          <cell r="B1492" t="str">
            <v>K1D</v>
          </cell>
          <cell r="C1492" t="str">
            <v>C</v>
          </cell>
          <cell r="D1492" t="str">
            <v>N2</v>
          </cell>
          <cell r="E1492" t="str">
            <v>C.k. St Maurice Gourdans</v>
          </cell>
          <cell r="F1492" t="str">
            <v>0109</v>
          </cell>
          <cell r="G1492" t="str">
            <v>Comite Departemental Ck De L'ain</v>
          </cell>
          <cell r="H1492" t="str">
            <v>0100</v>
          </cell>
          <cell r="I1492" t="str">
            <v>Comite Regional Auvergne RhÔne Alpes Ck</v>
          </cell>
          <cell r="J1492" t="str">
            <v>CR01</v>
          </cell>
          <cell r="K1492" t="str">
            <v>536.92</v>
          </cell>
          <cell r="L1492">
            <v>422300</v>
          </cell>
          <cell r="M1492" t="str">
            <v>GAILLARD</v>
          </cell>
          <cell r="N1492" t="str">
            <v>NOÉMIE</v>
          </cell>
          <cell r="O1492" t="str">
            <v>F</v>
          </cell>
          <cell r="P1492">
            <v>40094</v>
          </cell>
          <cell r="Q1492" t="str">
            <v>NOÉMIE GAILLARD</v>
          </cell>
        </row>
        <row r="1493">
          <cell r="A1493" t="str">
            <v>K1D422997</v>
          </cell>
          <cell r="B1493" t="str">
            <v>K1D</v>
          </cell>
          <cell r="C1493" t="str">
            <v>C</v>
          </cell>
          <cell r="D1493" t="str">
            <v>Reg</v>
          </cell>
          <cell r="E1493" t="str">
            <v>Chateauneuf Vibrac CanoË Kayak</v>
          </cell>
          <cell r="F1493" t="str">
            <v>1667</v>
          </cell>
          <cell r="G1493" t="str">
            <v>Comite Departemental Ck De La Charente</v>
          </cell>
          <cell r="H1493" t="str">
            <v>1600</v>
          </cell>
          <cell r="I1493" t="str">
            <v>Comite Regional Nouvelle Aquitaine Ck</v>
          </cell>
          <cell r="J1493" t="str">
            <v>CR09</v>
          </cell>
          <cell r="K1493" t="str">
            <v>1215.24</v>
          </cell>
          <cell r="L1493">
            <v>422997</v>
          </cell>
          <cell r="M1493" t="str">
            <v>BLONDET</v>
          </cell>
          <cell r="N1493" t="str">
            <v>VIOLETTE</v>
          </cell>
          <cell r="O1493" t="str">
            <v>F</v>
          </cell>
          <cell r="P1493">
            <v>40077</v>
          </cell>
          <cell r="Q1493" t="str">
            <v>VIOLETTE BLONDET</v>
          </cell>
        </row>
        <row r="1494">
          <cell r="A1494" t="str">
            <v>K1D423599</v>
          </cell>
          <cell r="B1494" t="str">
            <v>K1D</v>
          </cell>
          <cell r="C1494" t="str">
            <v>C</v>
          </cell>
          <cell r="D1494" t="str">
            <v>Reg</v>
          </cell>
          <cell r="E1494" t="str">
            <v>U.s.m. Saran Canoe Kayak</v>
          </cell>
          <cell r="F1494" t="str">
            <v>4504</v>
          </cell>
          <cell r="G1494" t="str">
            <v>Comite Departemental Ck Du Loiret</v>
          </cell>
          <cell r="H1494" t="str">
            <v>4500</v>
          </cell>
          <cell r="I1494" t="str">
            <v>Comite Regional Centre Val De Loire Ck</v>
          </cell>
          <cell r="J1494" t="str">
            <v>CR04</v>
          </cell>
          <cell r="K1494" t="str">
            <v>2167.08</v>
          </cell>
          <cell r="L1494">
            <v>423599</v>
          </cell>
          <cell r="M1494" t="str">
            <v>LOISEAU</v>
          </cell>
          <cell r="N1494" t="str">
            <v>JULINE</v>
          </cell>
          <cell r="O1494" t="str">
            <v>F</v>
          </cell>
          <cell r="P1494">
            <v>39950</v>
          </cell>
          <cell r="Q1494" t="str">
            <v>JULINE LOISEAU</v>
          </cell>
        </row>
        <row r="1495">
          <cell r="A1495" t="str">
            <v>K1D424567</v>
          </cell>
          <cell r="B1495" t="str">
            <v>K1D</v>
          </cell>
          <cell r="C1495" t="str">
            <v>J</v>
          </cell>
          <cell r="D1495" t="str">
            <v>N2</v>
          </cell>
          <cell r="E1495" t="str">
            <v>Canoe Kayak Lagny</v>
          </cell>
          <cell r="F1495" t="str">
            <v>7714</v>
          </cell>
          <cell r="G1495" t="str">
            <v>Comite Departemental Ck De Seine Et Marne</v>
          </cell>
          <cell r="H1495" t="str">
            <v>7700</v>
          </cell>
          <cell r="I1495" t="str">
            <v>Comite Regional Ile De France Ck</v>
          </cell>
          <cell r="J1495" t="str">
            <v>CR07</v>
          </cell>
          <cell r="K1495" t="str">
            <v>561.45</v>
          </cell>
          <cell r="L1495">
            <v>424567</v>
          </cell>
          <cell r="M1495" t="str">
            <v>MARCK</v>
          </cell>
          <cell r="N1495" t="str">
            <v>FANY</v>
          </cell>
          <cell r="O1495" t="str">
            <v>F</v>
          </cell>
          <cell r="P1495">
            <v>38971</v>
          </cell>
          <cell r="Q1495" t="str">
            <v>FANY MARCK</v>
          </cell>
        </row>
        <row r="1496">
          <cell r="A1496" t="str">
            <v>K1D424616</v>
          </cell>
          <cell r="B1496" t="str">
            <v>K1D</v>
          </cell>
          <cell r="C1496" t="str">
            <v>C</v>
          </cell>
          <cell r="D1496" t="str">
            <v>N3</v>
          </cell>
          <cell r="E1496" t="str">
            <v>Club La Palue Castets</v>
          </cell>
          <cell r="F1496" t="str">
            <v>4004</v>
          </cell>
          <cell r="G1496" t="str">
            <v>Comite Departemental Ck Des Landes</v>
          </cell>
          <cell r="H1496" t="str">
            <v>4000</v>
          </cell>
          <cell r="I1496" t="str">
            <v>Comite Regional Nouvelle Aquitaine Ck</v>
          </cell>
          <cell r="J1496" t="str">
            <v>CR09</v>
          </cell>
          <cell r="K1496" t="str">
            <v>1203.72</v>
          </cell>
          <cell r="L1496">
            <v>424616</v>
          </cell>
          <cell r="M1496" t="str">
            <v>LECOUTRE</v>
          </cell>
          <cell r="N1496" t="str">
            <v>ANAIS</v>
          </cell>
          <cell r="O1496" t="str">
            <v>F</v>
          </cell>
          <cell r="P1496">
            <v>39661</v>
          </cell>
          <cell r="Q1496" t="str">
            <v>ANAIS LECOUTRE</v>
          </cell>
        </row>
        <row r="1497">
          <cell r="A1497" t="str">
            <v>K1D425482</v>
          </cell>
          <cell r="B1497" t="str">
            <v>K1D</v>
          </cell>
          <cell r="C1497" t="str">
            <v>M</v>
          </cell>
          <cell r="D1497" t="str">
            <v>N3</v>
          </cell>
          <cell r="E1497" t="str">
            <v>Pau Canoe-kayak Club Universitaire</v>
          </cell>
          <cell r="F1497" t="str">
            <v>6411</v>
          </cell>
          <cell r="G1497" t="str">
            <v>Comite Departemental Ck Des Pyrenees Atlantiques</v>
          </cell>
          <cell r="H1497" t="str">
            <v>6400</v>
          </cell>
          <cell r="I1497" t="str">
            <v>Comite Regional Nouvelle Aquitaine Ck</v>
          </cell>
          <cell r="J1497" t="str">
            <v>CR09</v>
          </cell>
          <cell r="K1497" t="str">
            <v>415.37</v>
          </cell>
          <cell r="L1497">
            <v>425482</v>
          </cell>
          <cell r="M1497" t="str">
            <v>COMPAN</v>
          </cell>
          <cell r="N1497" t="str">
            <v>CHARLOTTE</v>
          </cell>
          <cell r="O1497" t="str">
            <v>F</v>
          </cell>
          <cell r="P1497">
            <v>40755</v>
          </cell>
          <cell r="Q1497" t="str">
            <v>CHARLOTTE COMPAN</v>
          </cell>
        </row>
        <row r="1498">
          <cell r="A1498" t="str">
            <v>K1D425491</v>
          </cell>
          <cell r="B1498" t="str">
            <v>K1D</v>
          </cell>
          <cell r="C1498" t="str">
            <v>J</v>
          </cell>
          <cell r="D1498" t="str">
            <v>N3</v>
          </cell>
          <cell r="E1498" t="str">
            <v>Canoe Kayak Jarnac Sports</v>
          </cell>
          <cell r="F1498" t="str">
            <v>1608</v>
          </cell>
          <cell r="G1498" t="str">
            <v>Comite Departemental Ck De La Charente</v>
          </cell>
          <cell r="H1498" t="str">
            <v>1600</v>
          </cell>
          <cell r="I1498" t="str">
            <v>Comite Regional Nouvelle Aquitaine Ck</v>
          </cell>
          <cell r="J1498" t="str">
            <v>CR09</v>
          </cell>
          <cell r="K1498" t="str">
            <v>794.56</v>
          </cell>
          <cell r="L1498">
            <v>425491</v>
          </cell>
          <cell r="M1498" t="str">
            <v>DE SUTTER</v>
          </cell>
          <cell r="N1498" t="str">
            <v>FLORE</v>
          </cell>
          <cell r="O1498" t="str">
            <v>F</v>
          </cell>
          <cell r="P1498">
            <v>38832</v>
          </cell>
          <cell r="Q1498" t="str">
            <v>FLORE DE SUTTER</v>
          </cell>
        </row>
        <row r="1499">
          <cell r="A1499" t="str">
            <v>K1D425539</v>
          </cell>
          <cell r="B1499" t="str">
            <v>K1D</v>
          </cell>
          <cell r="C1499" t="str">
            <v>M</v>
          </cell>
          <cell r="D1499" t="str">
            <v>Reg</v>
          </cell>
          <cell r="E1499" t="str">
            <v>Chateauneuf Vibrac CanoË Kayak</v>
          </cell>
          <cell r="F1499" t="str">
            <v>1667</v>
          </cell>
          <cell r="G1499" t="str">
            <v>Comite Departemental Ck De La Charente</v>
          </cell>
          <cell r="H1499" t="str">
            <v>1600</v>
          </cell>
          <cell r="I1499" t="str">
            <v>Comite Regional Nouvelle Aquitaine Ck</v>
          </cell>
          <cell r="J1499" t="str">
            <v>CR09</v>
          </cell>
          <cell r="K1499" t="str">
            <v>1303.77</v>
          </cell>
          <cell r="L1499">
            <v>425539</v>
          </cell>
          <cell r="M1499" t="str">
            <v>MARTOS</v>
          </cell>
          <cell r="N1499" t="str">
            <v>ELOISE</v>
          </cell>
          <cell r="O1499" t="str">
            <v>F</v>
          </cell>
          <cell r="P1499">
            <v>40618</v>
          </cell>
          <cell r="Q1499" t="str">
            <v>ELOISE MARTOS</v>
          </cell>
        </row>
        <row r="1500">
          <cell r="A1500" t="str">
            <v>K1D425849</v>
          </cell>
          <cell r="B1500" t="str">
            <v>K1D</v>
          </cell>
          <cell r="C1500" t="str">
            <v>M</v>
          </cell>
          <cell r="D1500" t="str">
            <v>Reg</v>
          </cell>
          <cell r="E1500" t="str">
            <v>Pont D'ouilly Loisirs</v>
          </cell>
          <cell r="F1500" t="str">
            <v>1409</v>
          </cell>
          <cell r="G1500" t="str">
            <v>Comite Departemental Ck Du Calvados</v>
          </cell>
          <cell r="H1500" t="str">
            <v>1400</v>
          </cell>
          <cell r="I1500" t="str">
            <v>Comite Regional Normandie Ck</v>
          </cell>
          <cell r="J1500" t="str">
            <v>CR08</v>
          </cell>
          <cell r="K1500" t="str">
            <v>1960.3</v>
          </cell>
          <cell r="L1500">
            <v>425849</v>
          </cell>
          <cell r="M1500" t="str">
            <v>MAISEVICIUTE</v>
          </cell>
          <cell r="N1500" t="str">
            <v>EMILIJA</v>
          </cell>
          <cell r="O1500" t="str">
            <v>F</v>
          </cell>
          <cell r="P1500">
            <v>40774</v>
          </cell>
          <cell r="Q1500" t="str">
            <v>EMILIJA MAISEVICIUTE</v>
          </cell>
        </row>
        <row r="1501">
          <cell r="A1501" t="str">
            <v>K1D426178</v>
          </cell>
          <cell r="B1501" t="str">
            <v>K1D</v>
          </cell>
          <cell r="C1501" t="str">
            <v>M</v>
          </cell>
          <cell r="D1501" t="str">
            <v>N3</v>
          </cell>
          <cell r="E1501" t="str">
            <v>Canoe Club Du Lie</v>
          </cell>
          <cell r="F1501" t="str">
            <v>2209</v>
          </cell>
          <cell r="G1501" t="str">
            <v>Comite Departemental Ck Cotes D'armor</v>
          </cell>
          <cell r="H1501" t="str">
            <v>2200</v>
          </cell>
          <cell r="I1501" t="str">
            <v>Comite Regional Bretagne Ck</v>
          </cell>
          <cell r="J1501" t="str">
            <v>CR03</v>
          </cell>
          <cell r="K1501" t="str">
            <v>935.17</v>
          </cell>
          <cell r="L1501">
            <v>426178</v>
          </cell>
          <cell r="M1501" t="str">
            <v>LE CORRE</v>
          </cell>
          <cell r="N1501" t="str">
            <v>ABIGAELLE</v>
          </cell>
          <cell r="O1501" t="str">
            <v>F</v>
          </cell>
          <cell r="P1501">
            <v>40292</v>
          </cell>
          <cell r="Q1501" t="str">
            <v>ABIGAELLE LE CORRE</v>
          </cell>
        </row>
        <row r="1502">
          <cell r="A1502" t="str">
            <v>K1D430038</v>
          </cell>
          <cell r="B1502" t="str">
            <v>K1D</v>
          </cell>
          <cell r="C1502" t="str">
            <v>C</v>
          </cell>
          <cell r="D1502" t="str">
            <v>N3</v>
          </cell>
          <cell r="E1502" t="str">
            <v>Red Star Club Champigny</v>
          </cell>
          <cell r="F1502" t="str">
            <v>9407</v>
          </cell>
          <cell r="G1502" t="str">
            <v>Comite Departemental Ck Du Val De Marne</v>
          </cell>
          <cell r="H1502" t="str">
            <v>9400</v>
          </cell>
          <cell r="I1502" t="str">
            <v>Comite Regional Ile De France Ck</v>
          </cell>
          <cell r="J1502" t="str">
            <v>CR07</v>
          </cell>
          <cell r="K1502" t="str">
            <v>370.45</v>
          </cell>
          <cell r="L1502">
            <v>430038</v>
          </cell>
          <cell r="M1502" t="str">
            <v>GHARBI-LOUYER</v>
          </cell>
          <cell r="N1502" t="str">
            <v>MORGANE</v>
          </cell>
          <cell r="O1502" t="str">
            <v>F</v>
          </cell>
          <cell r="P1502">
            <v>39884</v>
          </cell>
          <cell r="Q1502" t="str">
            <v>MORGANE GHARBI-LOUYER</v>
          </cell>
        </row>
        <row r="1503">
          <cell r="A1503" t="str">
            <v>K1D430161</v>
          </cell>
          <cell r="B1503" t="str">
            <v>K1D</v>
          </cell>
          <cell r="C1503" t="str">
            <v>J</v>
          </cell>
          <cell r="D1503" t="str">
            <v>N2</v>
          </cell>
          <cell r="E1503" t="str">
            <v>Cadpa Huningue</v>
          </cell>
          <cell r="F1503" t="str">
            <v>6801</v>
          </cell>
          <cell r="G1503" t="str">
            <v>Comite Departemental Ck Du Haut Rhin</v>
          </cell>
          <cell r="H1503" t="str">
            <v>6800</v>
          </cell>
          <cell r="I1503" t="str">
            <v>Comite Regional Grand Est Ck</v>
          </cell>
          <cell r="J1503" t="str">
            <v>CR05</v>
          </cell>
          <cell r="K1503" t="str">
            <v>284.12</v>
          </cell>
          <cell r="L1503">
            <v>430161</v>
          </cell>
          <cell r="M1503" t="str">
            <v>BUETIKOFER</v>
          </cell>
          <cell r="N1503" t="str">
            <v>FIA</v>
          </cell>
          <cell r="O1503" t="str">
            <v>F</v>
          </cell>
          <cell r="P1503">
            <v>38983</v>
          </cell>
          <cell r="Q1503" t="str">
            <v>FIA BUETIKOFER</v>
          </cell>
        </row>
        <row r="1504">
          <cell r="A1504" t="str">
            <v>K1D430398</v>
          </cell>
          <cell r="B1504" t="str">
            <v>K1D</v>
          </cell>
          <cell r="C1504" t="str">
            <v>J</v>
          </cell>
          <cell r="D1504" t="str">
            <v>N2</v>
          </cell>
          <cell r="E1504" t="str">
            <v>Chateauneuf Vibrac CanoË Kayak</v>
          </cell>
          <cell r="F1504" t="str">
            <v>1667</v>
          </cell>
          <cell r="G1504" t="str">
            <v>Comite Departemental Ck De La Charente</v>
          </cell>
          <cell r="H1504" t="str">
            <v>1600</v>
          </cell>
          <cell r="I1504" t="str">
            <v>Comite Regional Nouvelle Aquitaine Ck</v>
          </cell>
          <cell r="J1504" t="str">
            <v>CR09</v>
          </cell>
          <cell r="K1504" t="str">
            <v>459.13</v>
          </cell>
          <cell r="L1504">
            <v>430398</v>
          </cell>
          <cell r="M1504" t="str">
            <v>BROUILLET</v>
          </cell>
          <cell r="N1504" t="str">
            <v>MARION</v>
          </cell>
          <cell r="O1504" t="str">
            <v>F</v>
          </cell>
          <cell r="P1504">
            <v>39310</v>
          </cell>
          <cell r="Q1504" t="str">
            <v>MARION BROUILLET</v>
          </cell>
        </row>
        <row r="1505">
          <cell r="A1505" t="str">
            <v>K1D430421</v>
          </cell>
          <cell r="B1505" t="str">
            <v>K1D</v>
          </cell>
          <cell r="C1505" t="str">
            <v>C</v>
          </cell>
          <cell r="D1505" t="str">
            <v>N2</v>
          </cell>
          <cell r="E1505" t="str">
            <v>Ascpa C.k. Strasbourg</v>
          </cell>
          <cell r="F1505" t="str">
            <v>6718</v>
          </cell>
          <cell r="G1505" t="str">
            <v>Comite Departemental Ck Du Bas Rhin</v>
          </cell>
          <cell r="H1505" t="str">
            <v>6700</v>
          </cell>
          <cell r="I1505" t="str">
            <v>Comite Regional Grand Est Ck</v>
          </cell>
          <cell r="J1505" t="str">
            <v>CR05</v>
          </cell>
          <cell r="K1505" t="str">
            <v>527.04</v>
          </cell>
          <cell r="L1505">
            <v>430421</v>
          </cell>
          <cell r="M1505" t="str">
            <v>MOUHOUB</v>
          </cell>
          <cell r="N1505" t="str">
            <v>SOPHIA</v>
          </cell>
          <cell r="O1505" t="str">
            <v>F</v>
          </cell>
          <cell r="P1505">
            <v>39725</v>
          </cell>
          <cell r="Q1505" t="str">
            <v>SOPHIA MOUHOUB</v>
          </cell>
        </row>
        <row r="1506">
          <cell r="A1506" t="str">
            <v>K1D430518</v>
          </cell>
          <cell r="B1506" t="str">
            <v>K1D</v>
          </cell>
          <cell r="C1506" t="str">
            <v>M</v>
          </cell>
          <cell r="D1506" t="str">
            <v>N3</v>
          </cell>
          <cell r="E1506" t="str">
            <v>Canoe Kayak Club France</v>
          </cell>
          <cell r="F1506" t="str">
            <v>9402</v>
          </cell>
          <cell r="G1506" t="str">
            <v>Comite Departemental Ck Du Val De Marne</v>
          </cell>
          <cell r="H1506" t="str">
            <v>9400</v>
          </cell>
          <cell r="I1506" t="str">
            <v>Comite Regional Ile De France Ck</v>
          </cell>
          <cell r="J1506" t="str">
            <v>CR07</v>
          </cell>
          <cell r="K1506" t="str">
            <v>560.44</v>
          </cell>
          <cell r="L1506">
            <v>430518</v>
          </cell>
          <cell r="M1506" t="str">
            <v>BOLLIER</v>
          </cell>
          <cell r="N1506" t="str">
            <v>LUCIE</v>
          </cell>
          <cell r="O1506" t="str">
            <v>F</v>
          </cell>
          <cell r="P1506">
            <v>40662</v>
          </cell>
          <cell r="Q1506" t="str">
            <v>LUCIE BOLLIER</v>
          </cell>
        </row>
        <row r="1507">
          <cell r="A1507" t="str">
            <v>K1D431882</v>
          </cell>
          <cell r="B1507" t="str">
            <v>K1D</v>
          </cell>
          <cell r="C1507" t="str">
            <v>M</v>
          </cell>
          <cell r="D1507" t="str">
            <v>N3</v>
          </cell>
          <cell r="E1507" t="str">
            <v>Niagara Canoe Kayak Club</v>
          </cell>
          <cell r="F1507" t="str">
            <v>9D02</v>
          </cell>
          <cell r="G1507" t="str">
            <v>Comite Departemental Ck De La Reunion</v>
          </cell>
          <cell r="H1507" t="str">
            <v>9D00</v>
          </cell>
          <cell r="I1507" t="str">
            <v>Comite Regional Reunion Ck</v>
          </cell>
          <cell r="J1507" t="str">
            <v>CR24</v>
          </cell>
          <cell r="K1507" t="str">
            <v>854.26</v>
          </cell>
          <cell r="L1507">
            <v>431882</v>
          </cell>
          <cell r="M1507" t="str">
            <v>BEDOIRE</v>
          </cell>
          <cell r="N1507" t="str">
            <v>LILO</v>
          </cell>
          <cell r="O1507" t="str">
            <v>F</v>
          </cell>
          <cell r="P1507">
            <v>40517</v>
          </cell>
          <cell r="Q1507" t="str">
            <v>LILO BEDOIRE</v>
          </cell>
        </row>
        <row r="1508">
          <cell r="A1508" t="str">
            <v>K1D432446</v>
          </cell>
          <cell r="B1508" t="str">
            <v>K1D</v>
          </cell>
          <cell r="C1508" t="str">
            <v>S</v>
          </cell>
          <cell r="D1508" t="str">
            <v>N2</v>
          </cell>
          <cell r="E1508" t="str">
            <v>Canoe Kayak Toulousain</v>
          </cell>
          <cell r="F1508" t="str">
            <v>3102</v>
          </cell>
          <cell r="G1508" t="str">
            <v>Comite Departemental Ck De Haute Garonne</v>
          </cell>
          <cell r="H1508" t="str">
            <v>3100</v>
          </cell>
          <cell r="I1508" t="str">
            <v>Comite Regional Occitanie Ck</v>
          </cell>
          <cell r="J1508" t="str">
            <v>CR10</v>
          </cell>
          <cell r="K1508" t="str">
            <v>9999</v>
          </cell>
          <cell r="L1508">
            <v>432446</v>
          </cell>
          <cell r="M1508" t="str">
            <v>BARROSO PORTELLA</v>
          </cell>
          <cell r="N1508" t="str">
            <v>ANNA</v>
          </cell>
          <cell r="O1508" t="str">
            <v>F</v>
          </cell>
          <cell r="P1508">
            <v>37106</v>
          </cell>
          <cell r="Q1508" t="str">
            <v>ANNA BARROSO PORTELLA</v>
          </cell>
        </row>
        <row r="1509">
          <cell r="A1509" t="str">
            <v>K1D432765</v>
          </cell>
          <cell r="B1509" t="str">
            <v>K1D</v>
          </cell>
          <cell r="C1509" t="str">
            <v>M</v>
          </cell>
          <cell r="D1509" t="str">
            <v>N3</v>
          </cell>
          <cell r="E1509" t="str">
            <v>Golbey Epinal St Nabord</v>
          </cell>
          <cell r="F1509" t="str">
            <v>8803</v>
          </cell>
          <cell r="G1509" t="str">
            <v>Comite Departemental Ck Des Vosges</v>
          </cell>
          <cell r="H1509" t="str">
            <v>8800</v>
          </cell>
          <cell r="I1509" t="str">
            <v>Comite Regional Grand Est Ck</v>
          </cell>
          <cell r="J1509" t="str">
            <v>CR05</v>
          </cell>
          <cell r="K1509" t="str">
            <v>597.33</v>
          </cell>
          <cell r="L1509">
            <v>432765</v>
          </cell>
          <cell r="M1509" t="str">
            <v>BALLAND</v>
          </cell>
          <cell r="N1509" t="str">
            <v>SYBILLE</v>
          </cell>
          <cell r="O1509" t="str">
            <v>F</v>
          </cell>
          <cell r="P1509">
            <v>40536</v>
          </cell>
          <cell r="Q1509" t="str">
            <v>SYBILLE BALLAND</v>
          </cell>
        </row>
        <row r="1510">
          <cell r="A1510" t="str">
            <v>K1D433936</v>
          </cell>
          <cell r="B1510" t="str">
            <v>K1D</v>
          </cell>
          <cell r="C1510" t="str">
            <v>C</v>
          </cell>
          <cell r="D1510" t="str">
            <v>N3</v>
          </cell>
          <cell r="E1510" t="str">
            <v>Venerque Eaux Vives</v>
          </cell>
          <cell r="F1510" t="str">
            <v>3105</v>
          </cell>
          <cell r="G1510" t="str">
            <v>Comite Departemental Ck De Haute Garonne</v>
          </cell>
          <cell r="H1510" t="str">
            <v>3100</v>
          </cell>
          <cell r="I1510" t="str">
            <v>Comite Regional Occitanie Ck</v>
          </cell>
          <cell r="J1510" t="str">
            <v>CR10</v>
          </cell>
          <cell r="K1510" t="str">
            <v>858.49</v>
          </cell>
          <cell r="L1510">
            <v>433936</v>
          </cell>
          <cell r="M1510" t="str">
            <v>MAGNIEZ</v>
          </cell>
          <cell r="N1510" t="str">
            <v>RACHEL</v>
          </cell>
          <cell r="O1510" t="str">
            <v>F</v>
          </cell>
          <cell r="P1510">
            <v>39811</v>
          </cell>
          <cell r="Q1510" t="str">
            <v>RACHEL MAGNIEZ</v>
          </cell>
        </row>
        <row r="1511">
          <cell r="A1511" t="str">
            <v>K1D433941</v>
          </cell>
          <cell r="B1511" t="str">
            <v>K1D</v>
          </cell>
          <cell r="C1511" t="str">
            <v>J</v>
          </cell>
          <cell r="D1511" t="str">
            <v>N3</v>
          </cell>
          <cell r="E1511" t="str">
            <v>Venerque Eaux Vives</v>
          </cell>
          <cell r="F1511" t="str">
            <v>3105</v>
          </cell>
          <cell r="G1511" t="str">
            <v>Comite Departemental Ck De Haute Garonne</v>
          </cell>
          <cell r="H1511" t="str">
            <v>3100</v>
          </cell>
          <cell r="I1511" t="str">
            <v>Comite Regional Occitanie Ck</v>
          </cell>
          <cell r="J1511" t="str">
            <v>CR10</v>
          </cell>
          <cell r="K1511" t="str">
            <v>787.33</v>
          </cell>
          <cell r="L1511">
            <v>433941</v>
          </cell>
          <cell r="M1511" t="str">
            <v>PROCESSE</v>
          </cell>
          <cell r="N1511" t="str">
            <v>ELINA</v>
          </cell>
          <cell r="O1511" t="str">
            <v>F</v>
          </cell>
          <cell r="P1511">
            <v>38904</v>
          </cell>
          <cell r="Q1511" t="str">
            <v>ELINA PROCESSE</v>
          </cell>
        </row>
        <row r="1512">
          <cell r="A1512" t="str">
            <v>K1D437391</v>
          </cell>
          <cell r="B1512" t="str">
            <v>K1D</v>
          </cell>
          <cell r="C1512" t="str">
            <v>B</v>
          </cell>
          <cell r="D1512" t="str">
            <v>Reg</v>
          </cell>
          <cell r="E1512" t="str">
            <v>Niagara Canoe Kayak Club</v>
          </cell>
          <cell r="F1512" t="str">
            <v>9D02</v>
          </cell>
          <cell r="G1512" t="str">
            <v>Comite Departemental Ck De La Reunion</v>
          </cell>
          <cell r="H1512" t="str">
            <v>9D00</v>
          </cell>
          <cell r="I1512" t="str">
            <v>Comite Regional Reunion Ck</v>
          </cell>
          <cell r="J1512" t="str">
            <v>CR24</v>
          </cell>
          <cell r="K1512" t="str">
            <v>6245.72</v>
          </cell>
          <cell r="L1512">
            <v>437391</v>
          </cell>
          <cell r="M1512" t="str">
            <v>NARBAUD</v>
          </cell>
          <cell r="N1512" t="str">
            <v>PAULINE</v>
          </cell>
          <cell r="O1512" t="str">
            <v>F</v>
          </cell>
          <cell r="P1512">
            <v>40966</v>
          </cell>
          <cell r="Q1512" t="str">
            <v>PAULINE NARBAUD</v>
          </cell>
        </row>
        <row r="1513">
          <cell r="A1513" t="str">
            <v>K1D441148</v>
          </cell>
          <cell r="B1513" t="str">
            <v>K1D</v>
          </cell>
          <cell r="C1513" t="str">
            <v>M</v>
          </cell>
          <cell r="D1513" t="str">
            <v>Reg</v>
          </cell>
          <cell r="E1513" t="str">
            <v>Spcoc La Colle Sur Loup</v>
          </cell>
          <cell r="F1513" t="str">
            <v>0606</v>
          </cell>
          <cell r="G1513" t="str">
            <v>Comite Departemental Ck Des Alpes Maritimes</v>
          </cell>
          <cell r="H1513" t="str">
            <v>0600</v>
          </cell>
          <cell r="I1513" t="str">
            <v>Comite Provence Alpes Cote D'azur De Canoe Kayak</v>
          </cell>
          <cell r="J1513" t="str">
            <v>CR12</v>
          </cell>
          <cell r="K1513" t="str">
            <v>1343.02</v>
          </cell>
          <cell r="L1513">
            <v>441148</v>
          </cell>
          <cell r="M1513" t="str">
            <v>LESCARRET</v>
          </cell>
          <cell r="N1513" t="str">
            <v>MATHILDE</v>
          </cell>
          <cell r="O1513" t="str">
            <v>F</v>
          </cell>
          <cell r="P1513">
            <v>40858</v>
          </cell>
          <cell r="Q1513" t="str">
            <v>MATHILDE LESCARRET</v>
          </cell>
        </row>
        <row r="1514">
          <cell r="A1514" t="str">
            <v>K1D441484</v>
          </cell>
          <cell r="B1514" t="str">
            <v>K1D</v>
          </cell>
          <cell r="C1514" t="str">
            <v>M</v>
          </cell>
          <cell r="D1514" t="str">
            <v>Reg</v>
          </cell>
          <cell r="E1514" t="str">
            <v>Golbey Epinal St Nabord</v>
          </cell>
          <cell r="F1514" t="str">
            <v>8803</v>
          </cell>
          <cell r="G1514" t="str">
            <v>Comite Departemental Ck Des Vosges</v>
          </cell>
          <cell r="H1514" t="str">
            <v>8800</v>
          </cell>
          <cell r="I1514" t="str">
            <v>Comite Regional Grand Est Ck</v>
          </cell>
          <cell r="J1514" t="str">
            <v>CR05</v>
          </cell>
          <cell r="K1514" t="str">
            <v>1419.74</v>
          </cell>
          <cell r="L1514">
            <v>441484</v>
          </cell>
          <cell r="M1514" t="str">
            <v>WADIER</v>
          </cell>
          <cell r="N1514" t="str">
            <v>LOUISE</v>
          </cell>
          <cell r="O1514" t="str">
            <v>F</v>
          </cell>
          <cell r="P1514">
            <v>40708</v>
          </cell>
          <cell r="Q1514" t="str">
            <v>LOUISE WADIER</v>
          </cell>
        </row>
        <row r="1515">
          <cell r="A1515" t="str">
            <v>K1D442734</v>
          </cell>
          <cell r="B1515" t="str">
            <v>K1D</v>
          </cell>
          <cell r="C1515" t="str">
            <v>C</v>
          </cell>
          <cell r="D1515" t="str">
            <v>Reg</v>
          </cell>
          <cell r="E1515" t="str">
            <v>Lanester Canoe Kayak Club</v>
          </cell>
          <cell r="F1515" t="str">
            <v>5643</v>
          </cell>
          <cell r="G1515" t="str">
            <v>Comite Departemental Ck Du Morbihan</v>
          </cell>
          <cell r="H1515" t="str">
            <v>5600</v>
          </cell>
          <cell r="I1515" t="str">
            <v>Comite Regional Bretagne Ck</v>
          </cell>
          <cell r="J1515" t="str">
            <v>CR03</v>
          </cell>
          <cell r="K1515" t="str">
            <v>1281.37</v>
          </cell>
          <cell r="L1515">
            <v>442734</v>
          </cell>
          <cell r="M1515" t="str">
            <v>GUILLOUZO</v>
          </cell>
          <cell r="N1515" t="str">
            <v>MELODIE</v>
          </cell>
          <cell r="O1515" t="str">
            <v>F</v>
          </cell>
          <cell r="P1515">
            <v>40019</v>
          </cell>
          <cell r="Q1515" t="str">
            <v>MELODIE GUILLOUZO</v>
          </cell>
        </row>
        <row r="1516">
          <cell r="A1516" t="str">
            <v>K1D442896</v>
          </cell>
          <cell r="B1516" t="str">
            <v>K1D</v>
          </cell>
          <cell r="C1516" t="str">
            <v>M</v>
          </cell>
          <cell r="D1516" t="str">
            <v>N2</v>
          </cell>
          <cell r="E1516" t="str">
            <v>C.k.c. Guingampais</v>
          </cell>
          <cell r="F1516" t="str">
            <v>2211</v>
          </cell>
          <cell r="G1516" t="str">
            <v>Comite Departemental Ck Cotes D'armor</v>
          </cell>
          <cell r="H1516" t="str">
            <v>2200</v>
          </cell>
          <cell r="I1516" t="str">
            <v>Comite Regional Bretagne Ck</v>
          </cell>
          <cell r="J1516" t="str">
            <v>CR03</v>
          </cell>
          <cell r="K1516" t="str">
            <v>629.62</v>
          </cell>
          <cell r="L1516">
            <v>442896</v>
          </cell>
          <cell r="M1516" t="str">
            <v>LE FELT</v>
          </cell>
          <cell r="N1516" t="str">
            <v>LENAIG</v>
          </cell>
          <cell r="O1516" t="str">
            <v>F</v>
          </cell>
          <cell r="P1516">
            <v>40394</v>
          </cell>
          <cell r="Q1516" t="str">
            <v>LENAIG LE FELT</v>
          </cell>
        </row>
        <row r="1517">
          <cell r="A1517" t="str">
            <v>K1D443116</v>
          </cell>
          <cell r="B1517" t="str">
            <v>K1D</v>
          </cell>
          <cell r="C1517" t="str">
            <v>M</v>
          </cell>
          <cell r="D1517" t="str">
            <v>Reg</v>
          </cell>
          <cell r="E1517" t="str">
            <v>Club Nautique Bouchemaine</v>
          </cell>
          <cell r="F1517" t="str">
            <v>4903</v>
          </cell>
          <cell r="G1517" t="str">
            <v>Comite Departemental Ck Du Maine Et Loire</v>
          </cell>
          <cell r="H1517" t="str">
            <v>4900</v>
          </cell>
          <cell r="I1517" t="str">
            <v>Comite Regional Pays De La Loire Ck</v>
          </cell>
          <cell r="J1517" t="str">
            <v>CR11</v>
          </cell>
          <cell r="K1517" t="str">
            <v>1674.7</v>
          </cell>
          <cell r="L1517">
            <v>443116</v>
          </cell>
          <cell r="M1517" t="str">
            <v>GUINUT</v>
          </cell>
          <cell r="N1517" t="str">
            <v>ELISA</v>
          </cell>
          <cell r="O1517" t="str">
            <v>F</v>
          </cell>
          <cell r="P1517">
            <v>40397</v>
          </cell>
          <cell r="Q1517" t="str">
            <v>ELISA GUINUT</v>
          </cell>
        </row>
        <row r="1518">
          <cell r="A1518" t="str">
            <v>K1D445658</v>
          </cell>
          <cell r="B1518" t="str">
            <v>K1D</v>
          </cell>
          <cell r="C1518" t="str">
            <v>C</v>
          </cell>
          <cell r="D1518" t="str">
            <v>Reg</v>
          </cell>
          <cell r="E1518" t="str">
            <v>Canoe Kayak Club De Tours</v>
          </cell>
          <cell r="F1518" t="str">
            <v>3701</v>
          </cell>
          <cell r="G1518" t="str">
            <v>Comite Departemental Ck D'indre Et Loire</v>
          </cell>
          <cell r="H1518" t="str">
            <v>3700</v>
          </cell>
          <cell r="I1518" t="str">
            <v>Comite Regional Centre Val De Loire Ck</v>
          </cell>
          <cell r="J1518" t="str">
            <v>CR04</v>
          </cell>
          <cell r="K1518" t="str">
            <v>5842.03</v>
          </cell>
          <cell r="L1518">
            <v>445658</v>
          </cell>
          <cell r="M1518" t="str">
            <v>VERNADET</v>
          </cell>
          <cell r="N1518" t="str">
            <v>CHARLOTTE</v>
          </cell>
          <cell r="O1518" t="str">
            <v>F</v>
          </cell>
          <cell r="P1518">
            <v>39547</v>
          </cell>
          <cell r="Q1518" t="str">
            <v>CHARLOTTE VERNADET</v>
          </cell>
        </row>
        <row r="1519">
          <cell r="A1519" t="str">
            <v>K1D451411</v>
          </cell>
          <cell r="B1519" t="str">
            <v>K1D</v>
          </cell>
          <cell r="C1519" t="str">
            <v>C</v>
          </cell>
          <cell r="D1519" t="str">
            <v>N3</v>
          </cell>
          <cell r="E1519" t="str">
            <v>Les Alligators - Landerneau</v>
          </cell>
          <cell r="F1519" t="str">
            <v>2912</v>
          </cell>
          <cell r="G1519" t="str">
            <v>Comite Departemental Ck Du Finistere</v>
          </cell>
          <cell r="H1519" t="str">
            <v>2900</v>
          </cell>
          <cell r="I1519" t="str">
            <v>Comite Regional Bretagne Ck</v>
          </cell>
          <cell r="J1519" t="str">
            <v>CR03</v>
          </cell>
          <cell r="K1519" t="str">
            <v>2705.63</v>
          </cell>
          <cell r="L1519">
            <v>451411</v>
          </cell>
          <cell r="M1519" t="str">
            <v>LE LOC'H</v>
          </cell>
          <cell r="N1519" t="str">
            <v>LAURINE</v>
          </cell>
          <cell r="O1519" t="str">
            <v>F</v>
          </cell>
          <cell r="P1519">
            <v>40143</v>
          </cell>
          <cell r="Q1519" t="str">
            <v>LAURINE LE LOC'H</v>
          </cell>
        </row>
        <row r="1520">
          <cell r="A1520" t="str">
            <v>K1D453876</v>
          </cell>
          <cell r="B1520" t="str">
            <v>K1D</v>
          </cell>
          <cell r="C1520" t="str">
            <v>C</v>
          </cell>
          <cell r="D1520" t="str">
            <v>N3</v>
          </cell>
          <cell r="E1520" t="str">
            <v>Picquigny Vieille Somme</v>
          </cell>
          <cell r="F1520" t="str">
            <v>8003</v>
          </cell>
          <cell r="G1520" t="str">
            <v>Comite Departemental Ck De La Somme</v>
          </cell>
          <cell r="H1520" t="str">
            <v>8000</v>
          </cell>
          <cell r="I1520" t="str">
            <v>Comite Regional Hauts De France Ck</v>
          </cell>
          <cell r="J1520" t="str">
            <v>CR06</v>
          </cell>
          <cell r="K1520" t="str">
            <v>922.12</v>
          </cell>
          <cell r="L1520">
            <v>453876</v>
          </cell>
          <cell r="M1520" t="str">
            <v>BEN HADJ AZZOUZ</v>
          </cell>
          <cell r="N1520" t="str">
            <v>JEANNE</v>
          </cell>
          <cell r="O1520" t="str">
            <v>F</v>
          </cell>
          <cell r="P1520">
            <v>39550</v>
          </cell>
          <cell r="Q1520" t="str">
            <v>JEANNE BEN HADJ AZZOUZ</v>
          </cell>
        </row>
        <row r="1521">
          <cell r="A1521" t="str">
            <v>K1D455807</v>
          </cell>
          <cell r="B1521" t="str">
            <v>K1D</v>
          </cell>
          <cell r="C1521" t="str">
            <v>M</v>
          </cell>
          <cell r="D1521" t="str">
            <v>Reg</v>
          </cell>
          <cell r="E1521" t="str">
            <v>Les Alligators - Landerneau</v>
          </cell>
          <cell r="F1521" t="str">
            <v>2912</v>
          </cell>
          <cell r="G1521" t="str">
            <v>Comite Departemental Ck Du Finistere</v>
          </cell>
          <cell r="H1521" t="str">
            <v>2900</v>
          </cell>
          <cell r="I1521" t="str">
            <v>Comite Regional Bretagne Ck</v>
          </cell>
          <cell r="J1521" t="str">
            <v>CR03</v>
          </cell>
          <cell r="K1521" t="str">
            <v>2533.06</v>
          </cell>
          <cell r="L1521">
            <v>455807</v>
          </cell>
          <cell r="M1521" t="str">
            <v>BAILLOT</v>
          </cell>
          <cell r="N1521" t="str">
            <v>MELINE</v>
          </cell>
          <cell r="O1521" t="str">
            <v>F</v>
          </cell>
          <cell r="P1521">
            <v>40239</v>
          </cell>
          <cell r="Q1521" t="str">
            <v>MELINE BAILLOT</v>
          </cell>
        </row>
        <row r="1522">
          <cell r="A1522" t="str">
            <v>K1D457243</v>
          </cell>
          <cell r="B1522" t="str">
            <v>K1D</v>
          </cell>
          <cell r="C1522" t="str">
            <v>C</v>
          </cell>
          <cell r="D1522" t="str">
            <v>N3</v>
          </cell>
          <cell r="E1522" t="str">
            <v>C.k.c. De L'ill Selestat</v>
          </cell>
          <cell r="F1522" t="str">
            <v>6715</v>
          </cell>
          <cell r="G1522" t="str">
            <v>Comite Departemental Ck Du Bas Rhin</v>
          </cell>
          <cell r="H1522" t="str">
            <v>6700</v>
          </cell>
          <cell r="I1522" t="str">
            <v>Comite Regional Grand Est Ck</v>
          </cell>
          <cell r="J1522" t="str">
            <v>CR05</v>
          </cell>
          <cell r="K1522" t="str">
            <v>705.14</v>
          </cell>
          <cell r="L1522">
            <v>457243</v>
          </cell>
          <cell r="M1522" t="str">
            <v>LOZANO</v>
          </cell>
          <cell r="N1522" t="str">
            <v>LYNA</v>
          </cell>
          <cell r="O1522" t="str">
            <v>F</v>
          </cell>
          <cell r="P1522">
            <v>39886</v>
          </cell>
          <cell r="Q1522" t="str">
            <v>LYNA LOZANO</v>
          </cell>
        </row>
        <row r="1523">
          <cell r="A1523" t="str">
            <v>K1D457259</v>
          </cell>
          <cell r="B1523" t="str">
            <v>K1D</v>
          </cell>
          <cell r="C1523" t="str">
            <v>M</v>
          </cell>
          <cell r="D1523" t="str">
            <v>N2</v>
          </cell>
          <cell r="E1523" t="str">
            <v>Orthez Nautique C.k.</v>
          </cell>
          <cell r="F1523" t="str">
            <v>6403</v>
          </cell>
          <cell r="G1523" t="str">
            <v>Comite Departemental Ck Des Pyrenees Atlantiques</v>
          </cell>
          <cell r="H1523" t="str">
            <v>6400</v>
          </cell>
          <cell r="I1523" t="str">
            <v>Comite Regional Nouvelle Aquitaine Ck</v>
          </cell>
          <cell r="J1523" t="str">
            <v>CR09</v>
          </cell>
          <cell r="K1523" t="str">
            <v>458.16</v>
          </cell>
          <cell r="L1523">
            <v>457259</v>
          </cell>
          <cell r="M1523" t="str">
            <v>BROTONS</v>
          </cell>
          <cell r="N1523" t="str">
            <v>ROXANNE</v>
          </cell>
          <cell r="O1523" t="str">
            <v>F</v>
          </cell>
          <cell r="P1523">
            <v>40256</v>
          </cell>
          <cell r="Q1523" t="str">
            <v>ROXANNE BROTONS</v>
          </cell>
        </row>
        <row r="1524">
          <cell r="A1524" t="str">
            <v>K1D457350</v>
          </cell>
          <cell r="B1524" t="str">
            <v>K1D</v>
          </cell>
          <cell r="C1524" t="str">
            <v>C</v>
          </cell>
          <cell r="D1524" t="str">
            <v>Reg</v>
          </cell>
          <cell r="E1524" t="str">
            <v>Kayak Club De Metz</v>
          </cell>
          <cell r="F1524" t="str">
            <v>5704</v>
          </cell>
          <cell r="G1524" t="str">
            <v>Comite Departemental Ck De La Moselle</v>
          </cell>
          <cell r="H1524" t="str">
            <v>5700</v>
          </cell>
          <cell r="I1524" t="str">
            <v>Comite Regional Grand Est Ck</v>
          </cell>
          <cell r="J1524" t="str">
            <v>CR05</v>
          </cell>
          <cell r="K1524" t="str">
            <v>1187.13</v>
          </cell>
          <cell r="L1524">
            <v>457350</v>
          </cell>
          <cell r="M1524" t="str">
            <v>TAOUFIK</v>
          </cell>
          <cell r="N1524" t="str">
            <v>MERYEM</v>
          </cell>
          <cell r="O1524" t="str">
            <v>F</v>
          </cell>
          <cell r="P1524">
            <v>39674</v>
          </cell>
          <cell r="Q1524" t="str">
            <v>MERYEM TAOUFIK</v>
          </cell>
        </row>
        <row r="1525">
          <cell r="A1525" t="str">
            <v>K1D457462</v>
          </cell>
          <cell r="B1525" t="str">
            <v>K1D</v>
          </cell>
          <cell r="C1525" t="str">
            <v>J</v>
          </cell>
          <cell r="D1525" t="str">
            <v>Reg</v>
          </cell>
          <cell r="E1525" t="str">
            <v>Canoe Kayak Du Haut Morin</v>
          </cell>
          <cell r="F1525" t="str">
            <v>7711</v>
          </cell>
          <cell r="G1525" t="str">
            <v>Comite Departemental Ck De Seine Et Marne</v>
          </cell>
          <cell r="H1525" t="str">
            <v>7700</v>
          </cell>
          <cell r="I1525" t="str">
            <v>Comite Regional Ile De France Ck</v>
          </cell>
          <cell r="J1525" t="str">
            <v>CR07</v>
          </cell>
          <cell r="K1525" t="str">
            <v>2019.74</v>
          </cell>
          <cell r="L1525">
            <v>457462</v>
          </cell>
          <cell r="M1525" t="str">
            <v>GUERINET</v>
          </cell>
          <cell r="N1525" t="str">
            <v>JEANNE</v>
          </cell>
          <cell r="O1525" t="str">
            <v>F</v>
          </cell>
          <cell r="P1525">
            <v>39302</v>
          </cell>
          <cell r="Q1525" t="str">
            <v>JEANNE GUERINET</v>
          </cell>
        </row>
        <row r="1526">
          <cell r="A1526" t="str">
            <v>K1D459929</v>
          </cell>
          <cell r="B1526" t="str">
            <v>K1D</v>
          </cell>
          <cell r="C1526" t="str">
            <v>C</v>
          </cell>
          <cell r="D1526" t="str">
            <v>N3</v>
          </cell>
          <cell r="E1526" t="str">
            <v>Torcy Canoe Kayak</v>
          </cell>
          <cell r="F1526" t="str">
            <v>7705</v>
          </cell>
          <cell r="G1526" t="str">
            <v>Comite Departemental Ck De Seine Et Marne</v>
          </cell>
          <cell r="H1526" t="str">
            <v>7700</v>
          </cell>
          <cell r="I1526" t="str">
            <v>Comite Regional Ile De France Ck</v>
          </cell>
          <cell r="J1526" t="str">
            <v>CR07</v>
          </cell>
          <cell r="K1526" t="str">
            <v>637.62</v>
          </cell>
          <cell r="L1526">
            <v>459929</v>
          </cell>
          <cell r="M1526" t="str">
            <v>CALLEAU</v>
          </cell>
          <cell r="N1526" t="str">
            <v>ANAE</v>
          </cell>
          <cell r="O1526" t="str">
            <v>F</v>
          </cell>
          <cell r="P1526">
            <v>40083</v>
          </cell>
          <cell r="Q1526" t="str">
            <v>ANAE CALLEAU</v>
          </cell>
        </row>
        <row r="1527">
          <cell r="A1527" t="str">
            <v>K1D460640</v>
          </cell>
          <cell r="B1527" t="str">
            <v>K1D</v>
          </cell>
          <cell r="C1527" t="str">
            <v>S</v>
          </cell>
          <cell r="D1527" t="str">
            <v>Reg</v>
          </cell>
          <cell r="E1527" t="str">
            <v>Canoe Kayak Club Fertois</v>
          </cell>
          <cell r="F1527" t="str">
            <v>7209</v>
          </cell>
          <cell r="G1527" t="str">
            <v>Comite Departemental Ck De La Sarthe</v>
          </cell>
          <cell r="H1527" t="str">
            <v>7200</v>
          </cell>
          <cell r="I1527" t="str">
            <v>Comite Regional Pays De La Loire Ck</v>
          </cell>
          <cell r="J1527" t="str">
            <v>CR11</v>
          </cell>
          <cell r="K1527" t="str">
            <v>1694.98</v>
          </cell>
          <cell r="L1527">
            <v>460640</v>
          </cell>
          <cell r="M1527" t="str">
            <v>MORICE</v>
          </cell>
          <cell r="N1527" t="str">
            <v>AUDREY</v>
          </cell>
          <cell r="O1527" t="str">
            <v>F</v>
          </cell>
          <cell r="P1527">
            <v>38524</v>
          </cell>
          <cell r="Q1527" t="str">
            <v>AUDREY MORICE</v>
          </cell>
        </row>
        <row r="1528">
          <cell r="A1528" t="str">
            <v>K1D461098</v>
          </cell>
          <cell r="B1528" t="str">
            <v>K1D</v>
          </cell>
          <cell r="C1528" t="str">
            <v>M</v>
          </cell>
          <cell r="D1528" t="str">
            <v>N3</v>
          </cell>
          <cell r="E1528" t="str">
            <v>Ancerville-bar Le Duc</v>
          </cell>
          <cell r="F1528" t="str">
            <v>5505</v>
          </cell>
          <cell r="G1528" t="str">
            <v>Comite Departemental Ck De La Meuse</v>
          </cell>
          <cell r="H1528" t="str">
            <v>5500</v>
          </cell>
          <cell r="I1528" t="str">
            <v>Comite Regional Grand Est Ck</v>
          </cell>
          <cell r="J1528" t="str">
            <v>CR05</v>
          </cell>
          <cell r="K1528" t="str">
            <v>759.42</v>
          </cell>
          <cell r="L1528">
            <v>461098</v>
          </cell>
          <cell r="M1528" t="str">
            <v>BERTHELLEMY MERCURIALI</v>
          </cell>
          <cell r="N1528" t="str">
            <v>CAMILLE</v>
          </cell>
          <cell r="O1528" t="str">
            <v>F</v>
          </cell>
          <cell r="P1528">
            <v>40875</v>
          </cell>
          <cell r="Q1528" t="str">
            <v>CAMILLE BERTHELLEMY MERCURIALI</v>
          </cell>
        </row>
        <row r="1529">
          <cell r="A1529" t="str">
            <v>K1D462772</v>
          </cell>
          <cell r="B1529" t="str">
            <v>K1D</v>
          </cell>
          <cell r="C1529" t="str">
            <v>C</v>
          </cell>
          <cell r="D1529" t="str">
            <v>N3</v>
          </cell>
          <cell r="E1529" t="str">
            <v>Muret Olympique C.k.</v>
          </cell>
          <cell r="F1529" t="str">
            <v>3112</v>
          </cell>
          <cell r="G1529" t="str">
            <v>Comite Departemental Ck De Haute Garonne</v>
          </cell>
          <cell r="H1529" t="str">
            <v>3100</v>
          </cell>
          <cell r="I1529" t="str">
            <v>Comite Regional Occitanie Ck</v>
          </cell>
          <cell r="J1529" t="str">
            <v>CR10</v>
          </cell>
          <cell r="K1529" t="str">
            <v>1219.99</v>
          </cell>
          <cell r="L1529">
            <v>462772</v>
          </cell>
          <cell r="M1529" t="str">
            <v>DECHAUMONT</v>
          </cell>
          <cell r="N1529" t="str">
            <v>EMMA</v>
          </cell>
          <cell r="O1529" t="str">
            <v>F</v>
          </cell>
          <cell r="P1529">
            <v>39610</v>
          </cell>
          <cell r="Q1529" t="str">
            <v>EMMA DECHAUMONT</v>
          </cell>
        </row>
        <row r="1530">
          <cell r="A1530" t="str">
            <v>K1D462810</v>
          </cell>
          <cell r="B1530" t="str">
            <v>K1D</v>
          </cell>
          <cell r="C1530" t="str">
            <v>M</v>
          </cell>
          <cell r="D1530" t="str">
            <v>Reg</v>
          </cell>
          <cell r="E1530" t="str">
            <v>Niagara Canoe Kayak Club</v>
          </cell>
          <cell r="F1530" t="str">
            <v>9D02</v>
          </cell>
          <cell r="G1530" t="str">
            <v>Comite Departemental Ck De La Reunion</v>
          </cell>
          <cell r="H1530" t="str">
            <v>9D00</v>
          </cell>
          <cell r="I1530" t="str">
            <v>Comite Regional Reunion Ck</v>
          </cell>
          <cell r="J1530" t="str">
            <v>CR24</v>
          </cell>
          <cell r="K1530" t="str">
            <v>6122.25</v>
          </cell>
          <cell r="L1530">
            <v>462810</v>
          </cell>
          <cell r="M1530" t="str">
            <v>GAUTHIER</v>
          </cell>
          <cell r="N1530" t="str">
            <v>ADELE</v>
          </cell>
          <cell r="O1530" t="str">
            <v>F</v>
          </cell>
          <cell r="P1530">
            <v>40842</v>
          </cell>
          <cell r="Q1530" t="str">
            <v>ADELE GAUTHIER</v>
          </cell>
        </row>
        <row r="1531">
          <cell r="A1531" t="str">
            <v>K1D463094</v>
          </cell>
          <cell r="B1531" t="str">
            <v>K1D</v>
          </cell>
          <cell r="C1531" t="str">
            <v>C</v>
          </cell>
          <cell r="D1531" t="str">
            <v>Reg</v>
          </cell>
          <cell r="E1531" t="str">
            <v>Club Canoe Kayak De La Boulogne-rocheserviere</v>
          </cell>
          <cell r="F1531" t="str">
            <v>8515</v>
          </cell>
          <cell r="G1531" t="str">
            <v>Comite Departemental Ck De Vendee</v>
          </cell>
          <cell r="H1531" t="str">
            <v>8500</v>
          </cell>
          <cell r="I1531" t="str">
            <v>Comite Regional Pays De La Loire Ck</v>
          </cell>
          <cell r="J1531" t="str">
            <v>CR11</v>
          </cell>
          <cell r="K1531" t="str">
            <v>1237.82</v>
          </cell>
          <cell r="L1531">
            <v>463094</v>
          </cell>
          <cell r="M1531" t="str">
            <v>ETIENNE</v>
          </cell>
          <cell r="N1531" t="str">
            <v>MIA</v>
          </cell>
          <cell r="O1531" t="str">
            <v>F</v>
          </cell>
          <cell r="P1531">
            <v>39462</v>
          </cell>
          <cell r="Q1531" t="str">
            <v>MIA ETIENNE</v>
          </cell>
        </row>
        <row r="1532">
          <cell r="A1532" t="str">
            <v>K1D463336</v>
          </cell>
          <cell r="B1532" t="str">
            <v>K1D</v>
          </cell>
          <cell r="C1532" t="str">
            <v>C</v>
          </cell>
          <cell r="D1532" t="str">
            <v>N3</v>
          </cell>
          <cell r="E1532" t="str">
            <v>Torcy Canoe Kayak</v>
          </cell>
          <cell r="F1532" t="str">
            <v>7705</v>
          </cell>
          <cell r="G1532" t="str">
            <v>Comite Departemental Ck De Seine Et Marne</v>
          </cell>
          <cell r="H1532" t="str">
            <v>7700</v>
          </cell>
          <cell r="I1532" t="str">
            <v>Comite Regional Ile De France Ck</v>
          </cell>
          <cell r="J1532" t="str">
            <v>CR07</v>
          </cell>
          <cell r="K1532" t="str">
            <v>645.52</v>
          </cell>
          <cell r="L1532">
            <v>463336</v>
          </cell>
          <cell r="M1532" t="str">
            <v>FROGER</v>
          </cell>
          <cell r="N1532" t="str">
            <v>MAEVEN</v>
          </cell>
          <cell r="O1532" t="str">
            <v>F</v>
          </cell>
          <cell r="P1532">
            <v>40139</v>
          </cell>
          <cell r="Q1532" t="str">
            <v>MAEVEN FROGER</v>
          </cell>
        </row>
        <row r="1533">
          <cell r="A1533" t="str">
            <v>K1D463484</v>
          </cell>
          <cell r="B1533" t="str">
            <v>K1D</v>
          </cell>
          <cell r="C1533" t="str">
            <v>C</v>
          </cell>
          <cell r="D1533" t="str">
            <v>Reg</v>
          </cell>
          <cell r="E1533" t="str">
            <v>Canoe Kayak Club Therain</v>
          </cell>
          <cell r="F1533" t="str">
            <v>6002</v>
          </cell>
          <cell r="G1533" t="str">
            <v>Comite Departemental Ck De L'oise</v>
          </cell>
          <cell r="H1533" t="str">
            <v>6000</v>
          </cell>
          <cell r="I1533" t="str">
            <v>Comite Regional Hauts De France Ck</v>
          </cell>
          <cell r="J1533" t="str">
            <v>CR06</v>
          </cell>
          <cell r="K1533" t="str">
            <v>1442.9</v>
          </cell>
          <cell r="L1533">
            <v>463484</v>
          </cell>
          <cell r="M1533" t="str">
            <v>WAGUE</v>
          </cell>
          <cell r="N1533" t="str">
            <v>SWANNAH</v>
          </cell>
          <cell r="O1533" t="str">
            <v>F</v>
          </cell>
          <cell r="P1533">
            <v>39797</v>
          </cell>
          <cell r="Q1533" t="str">
            <v>SWANNAH WAGUE</v>
          </cell>
        </row>
        <row r="1534">
          <cell r="A1534" t="str">
            <v>K1D463676</v>
          </cell>
          <cell r="B1534" t="str">
            <v>K1D</v>
          </cell>
          <cell r="C1534" t="str">
            <v>S</v>
          </cell>
          <cell r="D1534" t="str">
            <v>N3</v>
          </cell>
          <cell r="E1534" t="str">
            <v>Club Nautique De La Platiere</v>
          </cell>
          <cell r="F1534" t="str">
            <v>3803</v>
          </cell>
          <cell r="G1534" t="str">
            <v>Comite Departemental Ck De L'isere</v>
          </cell>
          <cell r="H1534" t="str">
            <v>3800</v>
          </cell>
          <cell r="I1534" t="str">
            <v>Comite Regional Auvergne RhÔne Alpes Ck</v>
          </cell>
          <cell r="J1534" t="str">
            <v>CR01</v>
          </cell>
          <cell r="K1534" t="str">
            <v>731.51</v>
          </cell>
          <cell r="L1534">
            <v>463676</v>
          </cell>
          <cell r="M1534" t="str">
            <v>ALLAIN</v>
          </cell>
          <cell r="N1534" t="str">
            <v>GAËLLE</v>
          </cell>
          <cell r="O1534" t="str">
            <v>F</v>
          </cell>
          <cell r="P1534">
            <v>36374</v>
          </cell>
          <cell r="Q1534" t="str">
            <v>GAËLLE ALLAIN</v>
          </cell>
        </row>
        <row r="1535">
          <cell r="A1535" t="str">
            <v>K1D463798</v>
          </cell>
          <cell r="B1535" t="str">
            <v>K1D</v>
          </cell>
          <cell r="C1535" t="str">
            <v>M</v>
          </cell>
          <cell r="D1535" t="str">
            <v>Reg</v>
          </cell>
          <cell r="E1535" t="str">
            <v>Brivet Canoe Kayak</v>
          </cell>
          <cell r="F1535" t="str">
            <v>4402</v>
          </cell>
          <cell r="G1535" t="str">
            <v>Comite Departemental Ck De Loire Atlantique</v>
          </cell>
          <cell r="H1535" t="str">
            <v>4400</v>
          </cell>
          <cell r="I1535" t="str">
            <v>Comite Regional Pays De La Loire Ck</v>
          </cell>
          <cell r="J1535" t="str">
            <v>CR11</v>
          </cell>
          <cell r="K1535" t="str">
            <v>1518.65</v>
          </cell>
          <cell r="L1535">
            <v>463798</v>
          </cell>
          <cell r="M1535" t="str">
            <v>LE ROUX</v>
          </cell>
          <cell r="N1535" t="str">
            <v>ROMANE</v>
          </cell>
          <cell r="O1535" t="str">
            <v>F</v>
          </cell>
          <cell r="P1535">
            <v>40774</v>
          </cell>
          <cell r="Q1535" t="str">
            <v>ROMANE LE ROUX</v>
          </cell>
        </row>
        <row r="1536">
          <cell r="A1536" t="str">
            <v>K1D463806</v>
          </cell>
          <cell r="B1536" t="str">
            <v>K1D</v>
          </cell>
          <cell r="C1536" t="str">
            <v>C</v>
          </cell>
          <cell r="D1536" t="str">
            <v>N3</v>
          </cell>
          <cell r="E1536" t="str">
            <v>Eaux Vives Oyonnax C.k.</v>
          </cell>
          <cell r="F1536" t="str">
            <v>0107</v>
          </cell>
          <cell r="G1536" t="str">
            <v>Comite Departemental Ck De L'ain</v>
          </cell>
          <cell r="H1536" t="str">
            <v>0100</v>
          </cell>
          <cell r="I1536" t="str">
            <v>Comite Regional Auvergne RhÔne Alpes Ck</v>
          </cell>
          <cell r="J1536" t="str">
            <v>CR01</v>
          </cell>
          <cell r="K1536" t="str">
            <v>731.18</v>
          </cell>
          <cell r="L1536">
            <v>463806</v>
          </cell>
          <cell r="M1536" t="str">
            <v>OLLIVIER</v>
          </cell>
          <cell r="N1536" t="str">
            <v>MARGOT</v>
          </cell>
          <cell r="O1536" t="str">
            <v>F</v>
          </cell>
          <cell r="P1536">
            <v>39988</v>
          </cell>
          <cell r="Q1536" t="str">
            <v>MARGOT OLLIVIER</v>
          </cell>
        </row>
        <row r="1537">
          <cell r="A1537" t="str">
            <v>K1D463863</v>
          </cell>
          <cell r="B1537" t="str">
            <v>K1D</v>
          </cell>
          <cell r="C1537" t="str">
            <v>C</v>
          </cell>
          <cell r="D1537" t="str">
            <v>N2</v>
          </cell>
          <cell r="E1537" t="str">
            <v>C.k.c. Beaurainvillois</v>
          </cell>
          <cell r="F1537" t="str">
            <v>6211</v>
          </cell>
          <cell r="G1537" t="str">
            <v>Comite Departemental Ck  Du Pas De Calais</v>
          </cell>
          <cell r="H1537" t="str">
            <v>6200</v>
          </cell>
          <cell r="I1537" t="str">
            <v>Comite Regional Hauts De France Ck</v>
          </cell>
          <cell r="J1537" t="str">
            <v>CR06</v>
          </cell>
          <cell r="K1537" t="str">
            <v>517.21</v>
          </cell>
          <cell r="L1537">
            <v>463863</v>
          </cell>
          <cell r="M1537" t="str">
            <v>LEROY</v>
          </cell>
          <cell r="N1537" t="str">
            <v>CALLIE</v>
          </cell>
          <cell r="O1537" t="str">
            <v>F</v>
          </cell>
          <cell r="P1537">
            <v>39916</v>
          </cell>
          <cell r="Q1537" t="str">
            <v>CALLIE LEROY</v>
          </cell>
        </row>
        <row r="1538">
          <cell r="A1538" t="str">
            <v>K1D463963</v>
          </cell>
          <cell r="B1538" t="str">
            <v>K1D</v>
          </cell>
          <cell r="C1538" t="str">
            <v>M</v>
          </cell>
          <cell r="D1538" t="str">
            <v>Reg</v>
          </cell>
          <cell r="E1538" t="str">
            <v>C.k.c. De L'ill Selestat</v>
          </cell>
          <cell r="F1538" t="str">
            <v>6715</v>
          </cell>
          <cell r="G1538" t="str">
            <v>Comite Departemental Ck Du Bas Rhin</v>
          </cell>
          <cell r="H1538" t="str">
            <v>6700</v>
          </cell>
          <cell r="I1538" t="str">
            <v>Comite Regional Grand Est Ck</v>
          </cell>
          <cell r="J1538" t="str">
            <v>CR05</v>
          </cell>
          <cell r="K1538" t="str">
            <v>754.73</v>
          </cell>
          <cell r="L1538">
            <v>463963</v>
          </cell>
          <cell r="M1538" t="str">
            <v>NASELLO</v>
          </cell>
          <cell r="N1538" t="str">
            <v>SOLANGE</v>
          </cell>
          <cell r="O1538" t="str">
            <v>F</v>
          </cell>
          <cell r="P1538">
            <v>40783</v>
          </cell>
          <cell r="Q1538" t="str">
            <v>SOLANGE NASELLO</v>
          </cell>
        </row>
        <row r="1539">
          <cell r="A1539" t="str">
            <v>K1D464466</v>
          </cell>
          <cell r="B1539" t="str">
            <v>K1D</v>
          </cell>
          <cell r="C1539" t="str">
            <v>S</v>
          </cell>
          <cell r="D1539" t="str">
            <v>N3</v>
          </cell>
          <cell r="E1539" t="str">
            <v>Marne Et Gondoire CanoË Kayak</v>
          </cell>
          <cell r="F1539" t="str">
            <v>7723</v>
          </cell>
          <cell r="G1539" t="str">
            <v>Comite Departemental Ck De Seine Et Marne</v>
          </cell>
          <cell r="H1539" t="str">
            <v>7700</v>
          </cell>
          <cell r="I1539" t="str">
            <v>Comite Regional Ile De France Ck</v>
          </cell>
          <cell r="J1539" t="str">
            <v>CR07</v>
          </cell>
          <cell r="K1539" t="str">
            <v>1135.37</v>
          </cell>
          <cell r="L1539">
            <v>464466</v>
          </cell>
          <cell r="M1539" t="str">
            <v>JANSSEN BENNYNCK</v>
          </cell>
          <cell r="N1539" t="str">
            <v>AURIANE</v>
          </cell>
          <cell r="O1539" t="str">
            <v>F</v>
          </cell>
          <cell r="P1539">
            <v>38037</v>
          </cell>
          <cell r="Q1539" t="str">
            <v>AURIANE JANSSEN BENNYNCK</v>
          </cell>
        </row>
        <row r="1540">
          <cell r="A1540" t="str">
            <v>K1D465891</v>
          </cell>
          <cell r="B1540" t="str">
            <v>K1D</v>
          </cell>
          <cell r="C1540" t="str">
            <v>C</v>
          </cell>
          <cell r="D1540" t="str">
            <v>N2</v>
          </cell>
          <cell r="E1540" t="str">
            <v>Kayak Club Angerien</v>
          </cell>
          <cell r="F1540" t="str">
            <v>1705</v>
          </cell>
          <cell r="G1540" t="str">
            <v>Comite Departemental Ck De Charente Maritime</v>
          </cell>
          <cell r="H1540" t="str">
            <v>1700</v>
          </cell>
          <cell r="I1540" t="str">
            <v>Comite Regional Nouvelle Aquitaine Ck</v>
          </cell>
          <cell r="J1540" t="str">
            <v>CR09</v>
          </cell>
          <cell r="K1540" t="str">
            <v>521.97</v>
          </cell>
          <cell r="L1540">
            <v>465891</v>
          </cell>
          <cell r="M1540" t="str">
            <v>GAY</v>
          </cell>
          <cell r="N1540" t="str">
            <v>GRACIELLA</v>
          </cell>
          <cell r="O1540" t="str">
            <v>F</v>
          </cell>
          <cell r="P1540">
            <v>40130</v>
          </cell>
          <cell r="Q1540" t="str">
            <v>GRACIELLA GAY</v>
          </cell>
        </row>
        <row r="1541">
          <cell r="A1541" t="str">
            <v>K1D466154</v>
          </cell>
          <cell r="B1541" t="str">
            <v>K1D</v>
          </cell>
          <cell r="C1541" t="str">
            <v>J</v>
          </cell>
          <cell r="D1541" t="str">
            <v>N3</v>
          </cell>
          <cell r="E1541" t="str">
            <v>Club Nautique De La Platiere</v>
          </cell>
          <cell r="F1541" t="str">
            <v>3803</v>
          </cell>
          <cell r="G1541" t="str">
            <v>Comite Departemental Ck De L'isere</v>
          </cell>
          <cell r="H1541" t="str">
            <v>3800</v>
          </cell>
          <cell r="I1541" t="str">
            <v>Comite Regional Auvergne RhÔne Alpes Ck</v>
          </cell>
          <cell r="J1541" t="str">
            <v>CR01</v>
          </cell>
          <cell r="K1541" t="str">
            <v>733.89</v>
          </cell>
          <cell r="L1541">
            <v>466154</v>
          </cell>
          <cell r="M1541" t="str">
            <v>FERMOND</v>
          </cell>
          <cell r="N1541" t="str">
            <v>OCEANE</v>
          </cell>
          <cell r="O1541" t="str">
            <v>F</v>
          </cell>
          <cell r="P1541">
            <v>39395</v>
          </cell>
          <cell r="Q1541" t="str">
            <v>OCEANE FERMOND</v>
          </cell>
        </row>
        <row r="1542">
          <cell r="A1542" t="str">
            <v>K1D466168</v>
          </cell>
          <cell r="B1542" t="str">
            <v>K1D</v>
          </cell>
          <cell r="C1542" t="str">
            <v>J</v>
          </cell>
          <cell r="D1542" t="str">
            <v>N3</v>
          </cell>
          <cell r="E1542" t="str">
            <v>Club Nautique De La Platiere</v>
          </cell>
          <cell r="F1542" t="str">
            <v>3803</v>
          </cell>
          <cell r="G1542" t="str">
            <v>Comite Departemental Ck De L'isere</v>
          </cell>
          <cell r="H1542" t="str">
            <v>3800</v>
          </cell>
          <cell r="I1542" t="str">
            <v>Comite Regional Auvergne RhÔne Alpes Ck</v>
          </cell>
          <cell r="J1542" t="str">
            <v>CR01</v>
          </cell>
          <cell r="K1542" t="str">
            <v>1186.67</v>
          </cell>
          <cell r="L1542">
            <v>466168</v>
          </cell>
          <cell r="M1542" t="str">
            <v>PONARD</v>
          </cell>
          <cell r="N1542" t="str">
            <v>DIANE</v>
          </cell>
          <cell r="O1542" t="str">
            <v>F</v>
          </cell>
          <cell r="P1542">
            <v>39271</v>
          </cell>
          <cell r="Q1542" t="str">
            <v>DIANE PONARD</v>
          </cell>
        </row>
        <row r="1543">
          <cell r="A1543" t="str">
            <v>K1D466169</v>
          </cell>
          <cell r="B1543" t="str">
            <v>K1D</v>
          </cell>
          <cell r="C1543" t="str">
            <v>J</v>
          </cell>
          <cell r="D1543" t="str">
            <v>N3</v>
          </cell>
          <cell r="E1543" t="str">
            <v>Club Nautique De La Platiere</v>
          </cell>
          <cell r="F1543" t="str">
            <v>3803</v>
          </cell>
          <cell r="G1543" t="str">
            <v>Comite Departemental Ck De L'isere</v>
          </cell>
          <cell r="H1543" t="str">
            <v>3800</v>
          </cell>
          <cell r="I1543" t="str">
            <v>Comite Regional Auvergne RhÔne Alpes Ck</v>
          </cell>
          <cell r="J1543" t="str">
            <v>CR01</v>
          </cell>
          <cell r="K1543" t="str">
            <v>915.28</v>
          </cell>
          <cell r="L1543">
            <v>466169</v>
          </cell>
          <cell r="M1543" t="str">
            <v>GALLO</v>
          </cell>
          <cell r="N1543" t="str">
            <v>LENA</v>
          </cell>
          <cell r="O1543" t="str">
            <v>F</v>
          </cell>
          <cell r="P1543">
            <v>39366</v>
          </cell>
          <cell r="Q1543" t="str">
            <v>LENA GALLO</v>
          </cell>
        </row>
        <row r="1544">
          <cell r="A1544" t="str">
            <v>K1D468693</v>
          </cell>
          <cell r="B1544" t="str">
            <v>K1D</v>
          </cell>
          <cell r="C1544" t="str">
            <v>M</v>
          </cell>
          <cell r="D1544" t="str">
            <v>N3</v>
          </cell>
          <cell r="E1544" t="str">
            <v>Canoë Kayak Club Benedictin</v>
          </cell>
          <cell r="F1544" t="str">
            <v>9D05</v>
          </cell>
          <cell r="G1544" t="str">
            <v>Comite Departemental Ck De La Reunion</v>
          </cell>
          <cell r="H1544" t="str">
            <v>9D00</v>
          </cell>
          <cell r="I1544" t="str">
            <v>Comite Regional Reunion Ck</v>
          </cell>
          <cell r="J1544" t="str">
            <v>CR24</v>
          </cell>
          <cell r="K1544" t="str">
            <v>969.74</v>
          </cell>
          <cell r="L1544">
            <v>468693</v>
          </cell>
          <cell r="M1544" t="str">
            <v>COUZI</v>
          </cell>
          <cell r="N1544" t="str">
            <v>AMELI</v>
          </cell>
          <cell r="O1544" t="str">
            <v>F</v>
          </cell>
          <cell r="P1544">
            <v>40632</v>
          </cell>
          <cell r="Q1544" t="str">
            <v>AMELI COUZI</v>
          </cell>
        </row>
        <row r="1545">
          <cell r="A1545" t="str">
            <v>K1D471492</v>
          </cell>
          <cell r="B1545" t="str">
            <v>K1D</v>
          </cell>
          <cell r="C1545" t="str">
            <v>C</v>
          </cell>
          <cell r="D1545" t="str">
            <v>N2</v>
          </cell>
          <cell r="E1545" t="str">
            <v>Etoile Amou Canoe Kayak</v>
          </cell>
          <cell r="F1545" t="str">
            <v>4006</v>
          </cell>
          <cell r="G1545" t="str">
            <v>Comite Departemental Ck Des Landes</v>
          </cell>
          <cell r="H1545" t="str">
            <v>4000</v>
          </cell>
          <cell r="I1545" t="str">
            <v>Comite Regional Nouvelle Aquitaine Ck</v>
          </cell>
          <cell r="J1545" t="str">
            <v>CR09</v>
          </cell>
          <cell r="K1545" t="str">
            <v>413.09</v>
          </cell>
          <cell r="L1545">
            <v>471492</v>
          </cell>
          <cell r="M1545" t="str">
            <v>MIREMONT</v>
          </cell>
          <cell r="N1545" t="str">
            <v>LOLA</v>
          </cell>
          <cell r="O1545" t="str">
            <v>F</v>
          </cell>
          <cell r="P1545">
            <v>39777</v>
          </cell>
          <cell r="Q1545" t="str">
            <v>LOLA MIREMONT</v>
          </cell>
        </row>
        <row r="1546">
          <cell r="A1546" t="str">
            <v>K1D471530</v>
          </cell>
          <cell r="B1546" t="str">
            <v>K1D</v>
          </cell>
          <cell r="C1546" t="str">
            <v>S</v>
          </cell>
          <cell r="D1546" t="str">
            <v>Reg</v>
          </cell>
          <cell r="E1546" t="str">
            <v>Bac Ck Sevres Issy</v>
          </cell>
          <cell r="F1546" t="str">
            <v>9202</v>
          </cell>
          <cell r="G1546" t="str">
            <v>Comite Departemental Ck Des Hauts De Seine</v>
          </cell>
          <cell r="H1546" t="str">
            <v>9200</v>
          </cell>
          <cell r="I1546" t="str">
            <v>Comite Regional Ile De France Ck</v>
          </cell>
          <cell r="J1546" t="str">
            <v>CR07</v>
          </cell>
          <cell r="K1546" t="str">
            <v>1105.94</v>
          </cell>
          <cell r="L1546">
            <v>471530</v>
          </cell>
          <cell r="M1546" t="str">
            <v>PERREAU</v>
          </cell>
          <cell r="N1546" t="str">
            <v>AGATHE</v>
          </cell>
          <cell r="O1546" t="str">
            <v>F</v>
          </cell>
          <cell r="P1546">
            <v>34309</v>
          </cell>
          <cell r="Q1546" t="str">
            <v>AGATHE PERREAU</v>
          </cell>
        </row>
        <row r="1547">
          <cell r="A1547" t="str">
            <v>K1D472710</v>
          </cell>
          <cell r="B1547" t="str">
            <v>K1D</v>
          </cell>
          <cell r="C1547" t="str">
            <v>C</v>
          </cell>
          <cell r="D1547" t="str">
            <v>N3</v>
          </cell>
          <cell r="E1547" t="str">
            <v>Etoile Amou Canoe Kayak</v>
          </cell>
          <cell r="F1547" t="str">
            <v>4006</v>
          </cell>
          <cell r="G1547" t="str">
            <v>Comite Departemental Ck Des Landes</v>
          </cell>
          <cell r="H1547" t="str">
            <v>4000</v>
          </cell>
          <cell r="I1547" t="str">
            <v>Comite Regional Nouvelle Aquitaine Ck</v>
          </cell>
          <cell r="J1547" t="str">
            <v>CR09</v>
          </cell>
          <cell r="K1547" t="str">
            <v>601.12</v>
          </cell>
          <cell r="L1547">
            <v>472710</v>
          </cell>
          <cell r="M1547" t="str">
            <v>TUQUOY GONZALEZ</v>
          </cell>
          <cell r="N1547" t="str">
            <v>CANDICE</v>
          </cell>
          <cell r="O1547" t="str">
            <v>F</v>
          </cell>
          <cell r="P1547">
            <v>39457</v>
          </cell>
          <cell r="Q1547" t="str">
            <v>CANDICE TUQUOY GONZALEZ</v>
          </cell>
        </row>
        <row r="1548">
          <cell r="A1548" t="str">
            <v>K1D473141</v>
          </cell>
          <cell r="B1548" t="str">
            <v>K1D</v>
          </cell>
          <cell r="C1548" t="str">
            <v>M</v>
          </cell>
          <cell r="D1548" t="str">
            <v>Reg</v>
          </cell>
          <cell r="E1548" t="str">
            <v>Sillery Champagne C.k.</v>
          </cell>
          <cell r="F1548" t="str">
            <v>5109</v>
          </cell>
          <cell r="G1548" t="str">
            <v>Comite Departemental Ck De La Marne</v>
          </cell>
          <cell r="H1548" t="str">
            <v>5100</v>
          </cell>
          <cell r="I1548" t="str">
            <v>Comite Regional Grand Est Ck</v>
          </cell>
          <cell r="J1548" t="str">
            <v>CR05</v>
          </cell>
          <cell r="K1548" t="str">
            <v>2113.53</v>
          </cell>
          <cell r="L1548">
            <v>473141</v>
          </cell>
          <cell r="M1548" t="str">
            <v>DELVAUX</v>
          </cell>
          <cell r="N1548" t="str">
            <v>ORIANE</v>
          </cell>
          <cell r="O1548" t="str">
            <v>F</v>
          </cell>
          <cell r="P1548">
            <v>40324</v>
          </cell>
          <cell r="Q1548" t="str">
            <v>ORIANE DELVAUX</v>
          </cell>
        </row>
        <row r="1549">
          <cell r="A1549" t="str">
            <v>K1D473219</v>
          </cell>
          <cell r="B1549" t="str">
            <v>K1D</v>
          </cell>
          <cell r="C1549" t="str">
            <v>M</v>
          </cell>
          <cell r="D1549" t="str">
            <v>N3</v>
          </cell>
          <cell r="E1549" t="str">
            <v>Stade Montois</v>
          </cell>
          <cell r="F1549" t="str">
            <v>4007</v>
          </cell>
          <cell r="G1549" t="str">
            <v>Comite Departemental Ck Des Landes</v>
          </cell>
          <cell r="H1549" t="str">
            <v>4000</v>
          </cell>
          <cell r="I1549" t="str">
            <v>Comite Regional Nouvelle Aquitaine Ck</v>
          </cell>
          <cell r="J1549" t="str">
            <v>CR09</v>
          </cell>
          <cell r="K1549" t="str">
            <v>2351.82</v>
          </cell>
          <cell r="L1549">
            <v>473219</v>
          </cell>
          <cell r="M1549" t="str">
            <v>BLIZNITCHENKO</v>
          </cell>
          <cell r="N1549" t="str">
            <v>VICTORIA</v>
          </cell>
          <cell r="O1549" t="str">
            <v>F</v>
          </cell>
          <cell r="P1549">
            <v>40503</v>
          </cell>
          <cell r="Q1549" t="str">
            <v>VICTORIA BLIZNITCHENKO</v>
          </cell>
        </row>
        <row r="1550">
          <cell r="A1550" t="str">
            <v>K1D473435</v>
          </cell>
          <cell r="B1550" t="str">
            <v>K1D</v>
          </cell>
          <cell r="C1550" t="str">
            <v>M</v>
          </cell>
          <cell r="D1550" t="str">
            <v>Reg</v>
          </cell>
          <cell r="E1550" t="str">
            <v>Val De L'indre Canoe Kayak</v>
          </cell>
          <cell r="F1550" t="str">
            <v>3703</v>
          </cell>
          <cell r="G1550" t="str">
            <v>Comite Departemental Ck D'indre Et Loire</v>
          </cell>
          <cell r="H1550" t="str">
            <v>3700</v>
          </cell>
          <cell r="I1550" t="str">
            <v>Comite Regional Centre Val De Loire Ck</v>
          </cell>
          <cell r="J1550" t="str">
            <v>CR04</v>
          </cell>
          <cell r="K1550" t="str">
            <v>1269.26</v>
          </cell>
          <cell r="L1550">
            <v>473435</v>
          </cell>
          <cell r="M1550" t="str">
            <v>COLLET</v>
          </cell>
          <cell r="N1550" t="str">
            <v>JULINE</v>
          </cell>
          <cell r="O1550" t="str">
            <v>F</v>
          </cell>
          <cell r="P1550">
            <v>40877</v>
          </cell>
          <cell r="Q1550" t="str">
            <v>JULINE COLLET</v>
          </cell>
        </row>
        <row r="1551">
          <cell r="A1551" t="str">
            <v>K1D473701</v>
          </cell>
          <cell r="B1551" t="str">
            <v>K1D</v>
          </cell>
          <cell r="C1551" t="str">
            <v>C</v>
          </cell>
          <cell r="D1551" t="str">
            <v>Reg</v>
          </cell>
          <cell r="E1551" t="str">
            <v>Canoe Kayak Club Cessenon</v>
          </cell>
          <cell r="F1551" t="str">
            <v>3405</v>
          </cell>
          <cell r="G1551" t="str">
            <v>Comite Departemental Ck De L'herault</v>
          </cell>
          <cell r="H1551" t="str">
            <v>3400</v>
          </cell>
          <cell r="I1551" t="str">
            <v>Comite Regional Occitanie Ck</v>
          </cell>
          <cell r="J1551" t="str">
            <v>CR10</v>
          </cell>
          <cell r="K1551" t="str">
            <v>4142.03</v>
          </cell>
          <cell r="L1551">
            <v>473701</v>
          </cell>
          <cell r="M1551" t="str">
            <v>SERAFIN</v>
          </cell>
          <cell r="N1551" t="str">
            <v>AMBRE</v>
          </cell>
          <cell r="O1551" t="str">
            <v>F</v>
          </cell>
          <cell r="P1551">
            <v>39768</v>
          </cell>
          <cell r="Q1551" t="str">
            <v>AMBRE SERAFIN</v>
          </cell>
        </row>
        <row r="1552">
          <cell r="A1552" t="str">
            <v>K1D473909</v>
          </cell>
          <cell r="B1552" t="str">
            <v>K1D</v>
          </cell>
          <cell r="C1552" t="str">
            <v>C</v>
          </cell>
          <cell r="D1552" t="str">
            <v>N2</v>
          </cell>
          <cell r="E1552" t="str">
            <v>Golbey Epinal St Nabord</v>
          </cell>
          <cell r="F1552" t="str">
            <v>8803</v>
          </cell>
          <cell r="G1552" t="str">
            <v>Comite Departemental Ck Des Vosges</v>
          </cell>
          <cell r="H1552" t="str">
            <v>8800</v>
          </cell>
          <cell r="I1552" t="str">
            <v>Comite Regional Grand Est Ck</v>
          </cell>
          <cell r="J1552" t="str">
            <v>CR05</v>
          </cell>
          <cell r="K1552" t="str">
            <v>461.77</v>
          </cell>
          <cell r="L1552">
            <v>473909</v>
          </cell>
          <cell r="M1552" t="str">
            <v>ULMER</v>
          </cell>
          <cell r="N1552" t="str">
            <v>LILI</v>
          </cell>
          <cell r="O1552" t="str">
            <v>F</v>
          </cell>
          <cell r="P1552">
            <v>39897</v>
          </cell>
          <cell r="Q1552" t="str">
            <v>LILI ULMER</v>
          </cell>
        </row>
        <row r="1553">
          <cell r="A1553" t="str">
            <v>K1D474886</v>
          </cell>
          <cell r="B1553" t="str">
            <v>K1D</v>
          </cell>
          <cell r="C1553" t="str">
            <v>J</v>
          </cell>
          <cell r="D1553" t="str">
            <v>Reg</v>
          </cell>
          <cell r="E1553" t="str">
            <v>Ancerville-bar Le Duc</v>
          </cell>
          <cell r="F1553" t="str">
            <v>5505</v>
          </cell>
          <cell r="G1553" t="str">
            <v>Comite Departemental Ck De La Meuse</v>
          </cell>
          <cell r="H1553" t="str">
            <v>5500</v>
          </cell>
          <cell r="I1553" t="str">
            <v>Comite Regional Grand Est Ck</v>
          </cell>
          <cell r="J1553" t="str">
            <v>CR05</v>
          </cell>
          <cell r="K1553" t="str">
            <v>3035.6</v>
          </cell>
          <cell r="L1553">
            <v>474886</v>
          </cell>
          <cell r="M1553" t="str">
            <v>MARCHAL</v>
          </cell>
          <cell r="N1553" t="str">
            <v>LISON</v>
          </cell>
          <cell r="O1553" t="str">
            <v>F</v>
          </cell>
          <cell r="P1553">
            <v>39398</v>
          </cell>
          <cell r="Q1553" t="str">
            <v>LISON MARCHAL</v>
          </cell>
        </row>
        <row r="1554">
          <cell r="A1554" t="str">
            <v>K1D476367</v>
          </cell>
          <cell r="B1554" t="str">
            <v>K1D</v>
          </cell>
          <cell r="C1554" t="str">
            <v>S</v>
          </cell>
          <cell r="D1554" t="str">
            <v>N3</v>
          </cell>
          <cell r="E1554" t="str">
            <v>Cadpa Huningue</v>
          </cell>
          <cell r="F1554" t="str">
            <v>6801</v>
          </cell>
          <cell r="G1554" t="str">
            <v>Comite Departemental Ck Du Haut Rhin</v>
          </cell>
          <cell r="H1554" t="str">
            <v>6800</v>
          </cell>
          <cell r="I1554" t="str">
            <v>Comite Regional Grand Est Ck</v>
          </cell>
          <cell r="J1554" t="str">
            <v>CR05</v>
          </cell>
          <cell r="K1554" t="str">
            <v>242.83</v>
          </cell>
          <cell r="L1554">
            <v>476367</v>
          </cell>
          <cell r="M1554" t="str">
            <v>MATTI</v>
          </cell>
          <cell r="N1554" t="str">
            <v>SVENJA</v>
          </cell>
          <cell r="O1554" t="str">
            <v>F</v>
          </cell>
          <cell r="P1554">
            <v>37431</v>
          </cell>
          <cell r="Q1554" t="str">
            <v>SVENJA MATTI</v>
          </cell>
        </row>
        <row r="1555">
          <cell r="A1555" t="str">
            <v>K1D476386</v>
          </cell>
          <cell r="B1555" t="str">
            <v>K1D</v>
          </cell>
          <cell r="C1555" t="str">
            <v>M</v>
          </cell>
          <cell r="D1555" t="str">
            <v>Reg</v>
          </cell>
          <cell r="E1555" t="str">
            <v>U.s.m. Saran Canoe Kayak</v>
          </cell>
          <cell r="F1555" t="str">
            <v>4504</v>
          </cell>
          <cell r="G1555" t="str">
            <v>Comite Departemental Ck Du Loiret</v>
          </cell>
          <cell r="H1555" t="str">
            <v>4500</v>
          </cell>
          <cell r="I1555" t="str">
            <v>Comite Regional Centre Val De Loire Ck</v>
          </cell>
          <cell r="J1555" t="str">
            <v>CR04</v>
          </cell>
          <cell r="K1555" t="str">
            <v>3402.5</v>
          </cell>
          <cell r="L1555">
            <v>476386</v>
          </cell>
          <cell r="M1555" t="str">
            <v>FIGUEROLA</v>
          </cell>
          <cell r="N1555" t="str">
            <v>VALENTINE</v>
          </cell>
          <cell r="O1555" t="str">
            <v>F</v>
          </cell>
          <cell r="P1555">
            <v>40315</v>
          </cell>
          <cell r="Q1555" t="str">
            <v>VALENTINE FIGUEROLA</v>
          </cell>
        </row>
        <row r="1556">
          <cell r="A1556" t="str">
            <v>K1D476761</v>
          </cell>
          <cell r="B1556" t="str">
            <v>K1D</v>
          </cell>
          <cell r="C1556" t="str">
            <v>C</v>
          </cell>
          <cell r="D1556" t="str">
            <v>N3</v>
          </cell>
          <cell r="E1556" t="str">
            <v>Chateauneuf Pagaie Aventure</v>
          </cell>
          <cell r="F1556" t="str">
            <v>1816</v>
          </cell>
          <cell r="G1556" t="str">
            <v>Comite Departemental Ck Du Cher</v>
          </cell>
          <cell r="H1556" t="str">
            <v>1800</v>
          </cell>
          <cell r="I1556" t="str">
            <v>Comite Regional Centre Val De Loire Ck</v>
          </cell>
          <cell r="J1556" t="str">
            <v>CR04</v>
          </cell>
          <cell r="K1556" t="str">
            <v>1163.03</v>
          </cell>
          <cell r="L1556">
            <v>476761</v>
          </cell>
          <cell r="M1556" t="str">
            <v>MARCHAND</v>
          </cell>
          <cell r="N1556" t="str">
            <v>LOLA</v>
          </cell>
          <cell r="O1556" t="str">
            <v>F</v>
          </cell>
          <cell r="P1556">
            <v>39640</v>
          </cell>
          <cell r="Q1556" t="str">
            <v>LOLA MARCHAND</v>
          </cell>
        </row>
        <row r="1557">
          <cell r="A1557" t="str">
            <v>K1D476773</v>
          </cell>
          <cell r="B1557" t="str">
            <v>K1D</v>
          </cell>
          <cell r="C1557" t="str">
            <v>J</v>
          </cell>
          <cell r="D1557" t="str">
            <v>N3</v>
          </cell>
          <cell r="E1557" t="str">
            <v>Canoe Kayak Aturin</v>
          </cell>
          <cell r="F1557" t="str">
            <v>4003</v>
          </cell>
          <cell r="G1557" t="str">
            <v>Comite Departemental Ck Des Landes</v>
          </cell>
          <cell r="H1557" t="str">
            <v>4000</v>
          </cell>
          <cell r="I1557" t="str">
            <v>Comite Regional Nouvelle Aquitaine Ck</v>
          </cell>
          <cell r="J1557" t="str">
            <v>CR09</v>
          </cell>
          <cell r="K1557" t="str">
            <v>1741.42</v>
          </cell>
          <cell r="L1557">
            <v>476773</v>
          </cell>
          <cell r="M1557" t="str">
            <v>LALAOUI</v>
          </cell>
          <cell r="N1557" t="str">
            <v>ANISSA</v>
          </cell>
          <cell r="O1557" t="str">
            <v>F</v>
          </cell>
          <cell r="P1557">
            <v>38818</v>
          </cell>
          <cell r="Q1557" t="str">
            <v>ANISSA LALAOUI</v>
          </cell>
        </row>
        <row r="1558">
          <cell r="A1558" t="str">
            <v>K1D476891</v>
          </cell>
          <cell r="B1558" t="str">
            <v>K1D</v>
          </cell>
          <cell r="C1558" t="str">
            <v>C</v>
          </cell>
          <cell r="D1558" t="str">
            <v>Reg</v>
          </cell>
          <cell r="E1558" t="str">
            <v>C.k.c. De L'ill Selestat</v>
          </cell>
          <cell r="F1558" t="str">
            <v>6715</v>
          </cell>
          <cell r="G1558" t="str">
            <v>Comite Departemental Ck Du Bas Rhin</v>
          </cell>
          <cell r="H1558" t="str">
            <v>6700</v>
          </cell>
          <cell r="I1558" t="str">
            <v>Comite Regional Grand Est Ck</v>
          </cell>
          <cell r="J1558" t="str">
            <v>CR05</v>
          </cell>
          <cell r="K1558" t="str">
            <v>1010.83</v>
          </cell>
          <cell r="L1558">
            <v>476891</v>
          </cell>
          <cell r="M1558" t="str">
            <v>RUST</v>
          </cell>
          <cell r="N1558" t="str">
            <v>LOUANE</v>
          </cell>
          <cell r="O1558" t="str">
            <v>F</v>
          </cell>
          <cell r="P1558">
            <v>39652</v>
          </cell>
          <cell r="Q1558" t="str">
            <v>LOUANE RUST</v>
          </cell>
        </row>
        <row r="1559">
          <cell r="A1559" t="str">
            <v>K1D476980</v>
          </cell>
          <cell r="B1559" t="str">
            <v>K1D</v>
          </cell>
          <cell r="C1559" t="str">
            <v>M</v>
          </cell>
          <cell r="D1559" t="str">
            <v>N3</v>
          </cell>
          <cell r="E1559" t="str">
            <v>Canoe Kayak Aturin</v>
          </cell>
          <cell r="F1559" t="str">
            <v>4003</v>
          </cell>
          <cell r="G1559" t="str">
            <v>Comite Departemental Ck Des Landes</v>
          </cell>
          <cell r="H1559" t="str">
            <v>4000</v>
          </cell>
          <cell r="I1559" t="str">
            <v>Comite Regional Nouvelle Aquitaine Ck</v>
          </cell>
          <cell r="J1559" t="str">
            <v>CR09</v>
          </cell>
          <cell r="K1559" t="str">
            <v>1532</v>
          </cell>
          <cell r="L1559">
            <v>476980</v>
          </cell>
          <cell r="M1559" t="str">
            <v>DIDIER</v>
          </cell>
          <cell r="N1559" t="str">
            <v>RAFAELE</v>
          </cell>
          <cell r="O1559" t="str">
            <v>F</v>
          </cell>
          <cell r="P1559">
            <v>40893</v>
          </cell>
          <cell r="Q1559" t="str">
            <v>RAFAELE DIDIER</v>
          </cell>
        </row>
        <row r="1560">
          <cell r="A1560" t="str">
            <v>K1D477130</v>
          </cell>
          <cell r="B1560" t="str">
            <v>K1D</v>
          </cell>
          <cell r="C1560" t="str">
            <v>C</v>
          </cell>
          <cell r="D1560" t="str">
            <v>Reg</v>
          </cell>
          <cell r="E1560" t="str">
            <v>C.k.c. Nancy Tomblaine</v>
          </cell>
          <cell r="F1560" t="str">
            <v>5408</v>
          </cell>
          <cell r="G1560" t="str">
            <v>Comite Departemental Ck De Meurthe Et Moselle</v>
          </cell>
          <cell r="H1560" t="str">
            <v>5400</v>
          </cell>
          <cell r="I1560" t="str">
            <v>Comite Regional Grand Est Ck</v>
          </cell>
          <cell r="J1560" t="str">
            <v>CR05</v>
          </cell>
          <cell r="K1560" t="str">
            <v>1648.77</v>
          </cell>
          <cell r="L1560">
            <v>477130</v>
          </cell>
          <cell r="M1560" t="str">
            <v>COSTE</v>
          </cell>
          <cell r="N1560" t="str">
            <v>PENELOPE</v>
          </cell>
          <cell r="O1560" t="str">
            <v>F</v>
          </cell>
          <cell r="P1560">
            <v>40057</v>
          </cell>
          <cell r="Q1560" t="str">
            <v>PENELOPE COSTE</v>
          </cell>
        </row>
        <row r="1561">
          <cell r="A1561" t="str">
            <v>K1D477238</v>
          </cell>
          <cell r="B1561" t="str">
            <v>K1D</v>
          </cell>
          <cell r="C1561" t="str">
            <v>S</v>
          </cell>
          <cell r="D1561" t="str">
            <v>Reg</v>
          </cell>
          <cell r="E1561" t="str">
            <v>Cadpa Huningue</v>
          </cell>
          <cell r="F1561" t="str">
            <v>6801</v>
          </cell>
          <cell r="G1561" t="str">
            <v>Comite Departemental Ck Du Haut Rhin</v>
          </cell>
          <cell r="H1561" t="str">
            <v>6800</v>
          </cell>
          <cell r="I1561" t="str">
            <v>Comite Regional Grand Est Ck</v>
          </cell>
          <cell r="J1561" t="str">
            <v>CR05</v>
          </cell>
          <cell r="K1561" t="str">
            <v>172.05</v>
          </cell>
          <cell r="L1561">
            <v>477238</v>
          </cell>
          <cell r="M1561" t="str">
            <v>MARX</v>
          </cell>
          <cell r="N1561" t="str">
            <v>ALENA</v>
          </cell>
          <cell r="O1561" t="str">
            <v>F</v>
          </cell>
          <cell r="P1561">
            <v>36881</v>
          </cell>
          <cell r="Q1561" t="str">
            <v>ALENA MARX</v>
          </cell>
        </row>
        <row r="1562">
          <cell r="A1562" t="str">
            <v>K1D477257</v>
          </cell>
          <cell r="B1562" t="str">
            <v>K1D</v>
          </cell>
          <cell r="C1562" t="str">
            <v>C</v>
          </cell>
          <cell r="D1562" t="str">
            <v>N3</v>
          </cell>
          <cell r="E1562" t="str">
            <v>Pau Canoe-kayak Club Universitaire</v>
          </cell>
          <cell r="F1562" t="str">
            <v>6411</v>
          </cell>
          <cell r="G1562" t="str">
            <v>Comite Departemental Ck Des Pyrenees Atlantiques</v>
          </cell>
          <cell r="H1562" t="str">
            <v>6400</v>
          </cell>
          <cell r="I1562" t="str">
            <v>Comite Regional Nouvelle Aquitaine Ck</v>
          </cell>
          <cell r="J1562" t="str">
            <v>CR09</v>
          </cell>
          <cell r="K1562" t="str">
            <v>1022.27</v>
          </cell>
          <cell r="L1562">
            <v>477257</v>
          </cell>
          <cell r="M1562" t="str">
            <v>BURGIO</v>
          </cell>
          <cell r="N1562" t="str">
            <v>SIDONIE</v>
          </cell>
          <cell r="O1562" t="str">
            <v>F</v>
          </cell>
          <cell r="P1562">
            <v>39714</v>
          </cell>
          <cell r="Q1562" t="str">
            <v>SIDONIE BURGIO</v>
          </cell>
        </row>
        <row r="1563">
          <cell r="A1563" t="str">
            <v>K1D477345</v>
          </cell>
          <cell r="B1563" t="str">
            <v>K1D</v>
          </cell>
          <cell r="C1563" t="str">
            <v>M</v>
          </cell>
          <cell r="D1563" t="str">
            <v>Reg</v>
          </cell>
          <cell r="E1563" t="str">
            <v>Kayak Club Pont Rean</v>
          </cell>
          <cell r="F1563" t="str">
            <v>3501</v>
          </cell>
          <cell r="G1563" t="str">
            <v>Comite Departemental Ck D'ille Et Vilaine</v>
          </cell>
          <cell r="H1563" t="str">
            <v>3500</v>
          </cell>
          <cell r="I1563" t="str">
            <v>Comite Regional Bretagne Ck</v>
          </cell>
          <cell r="J1563" t="str">
            <v>CR03</v>
          </cell>
          <cell r="K1563" t="str">
            <v>1834.83</v>
          </cell>
          <cell r="L1563">
            <v>477345</v>
          </cell>
          <cell r="M1563" t="str">
            <v>RAOULT LE FOLL</v>
          </cell>
          <cell r="N1563" t="str">
            <v>SOHA</v>
          </cell>
          <cell r="O1563" t="str">
            <v>F</v>
          </cell>
          <cell r="P1563">
            <v>40697</v>
          </cell>
          <cell r="Q1563" t="str">
            <v>SOHA RAOULT LE FOLL</v>
          </cell>
        </row>
        <row r="1564">
          <cell r="A1564" t="str">
            <v>K1D477486</v>
          </cell>
          <cell r="B1564" t="str">
            <v>K1D</v>
          </cell>
          <cell r="C1564" t="str">
            <v>M</v>
          </cell>
          <cell r="D1564" t="str">
            <v>Reg</v>
          </cell>
          <cell r="E1564" t="str">
            <v>Canoe Kayak Val De Risle</v>
          </cell>
          <cell r="F1564" t="str">
            <v>2712</v>
          </cell>
          <cell r="G1564" t="str">
            <v>Comite Departemental Ck De L'eure</v>
          </cell>
          <cell r="H1564" t="str">
            <v>2700</v>
          </cell>
          <cell r="I1564" t="str">
            <v>Comite Regional Normandie Ck</v>
          </cell>
          <cell r="J1564" t="str">
            <v>CR08</v>
          </cell>
          <cell r="K1564" t="str">
            <v>1655.51</v>
          </cell>
          <cell r="L1564">
            <v>477486</v>
          </cell>
          <cell r="M1564" t="str">
            <v>NOE-ESTANO</v>
          </cell>
          <cell r="N1564" t="str">
            <v>GABRIELLE</v>
          </cell>
          <cell r="O1564" t="str">
            <v>F</v>
          </cell>
          <cell r="P1564">
            <v>40763</v>
          </cell>
          <cell r="Q1564" t="str">
            <v>GABRIELLE NOE-ESTANO</v>
          </cell>
        </row>
        <row r="1565">
          <cell r="A1565" t="str">
            <v>K1D477574</v>
          </cell>
          <cell r="B1565" t="str">
            <v>K1D</v>
          </cell>
          <cell r="C1565" t="str">
            <v>C</v>
          </cell>
          <cell r="D1565" t="str">
            <v>N3</v>
          </cell>
          <cell r="E1565" t="str">
            <v>Club Nautique De Marcilly Sur Seine</v>
          </cell>
          <cell r="F1565" t="str">
            <v>5114</v>
          </cell>
          <cell r="G1565" t="str">
            <v>Comite Departemental Ck De La Marne</v>
          </cell>
          <cell r="H1565" t="str">
            <v>5100</v>
          </cell>
          <cell r="I1565" t="str">
            <v>Comite Regional Grand Est Ck</v>
          </cell>
          <cell r="J1565" t="str">
            <v>CR05</v>
          </cell>
          <cell r="K1565" t="str">
            <v>870.1</v>
          </cell>
          <cell r="L1565">
            <v>477574</v>
          </cell>
          <cell r="M1565" t="str">
            <v>SABLE</v>
          </cell>
          <cell r="N1565" t="str">
            <v>LEONIE</v>
          </cell>
          <cell r="O1565" t="str">
            <v>F</v>
          </cell>
          <cell r="P1565">
            <v>39710</v>
          </cell>
          <cell r="Q1565" t="str">
            <v>LEONIE SABLE</v>
          </cell>
        </row>
        <row r="1566">
          <cell r="A1566" t="str">
            <v>K1D477794</v>
          </cell>
          <cell r="B1566" t="str">
            <v>K1D</v>
          </cell>
          <cell r="C1566" t="str">
            <v>C</v>
          </cell>
          <cell r="D1566" t="str">
            <v>N3</v>
          </cell>
          <cell r="E1566" t="str">
            <v>C.k.c. De L'ill Selestat</v>
          </cell>
          <cell r="F1566" t="str">
            <v>6715</v>
          </cell>
          <cell r="G1566" t="str">
            <v>Comite Departemental Ck Du Bas Rhin</v>
          </cell>
          <cell r="H1566" t="str">
            <v>6700</v>
          </cell>
          <cell r="I1566" t="str">
            <v>Comite Regional Grand Est Ck</v>
          </cell>
          <cell r="J1566" t="str">
            <v>CR05</v>
          </cell>
          <cell r="K1566" t="str">
            <v>807.22</v>
          </cell>
          <cell r="L1566">
            <v>477794</v>
          </cell>
          <cell r="M1566" t="str">
            <v>STEPANOV</v>
          </cell>
          <cell r="N1566" t="str">
            <v>ANASTASIA</v>
          </cell>
          <cell r="O1566" t="str">
            <v>F</v>
          </cell>
          <cell r="P1566">
            <v>39851</v>
          </cell>
          <cell r="Q1566" t="str">
            <v>ANASTASIA STEPANOV</v>
          </cell>
        </row>
        <row r="1567">
          <cell r="A1567" t="str">
            <v>K1D478036</v>
          </cell>
          <cell r="B1567" t="str">
            <v>K1D</v>
          </cell>
          <cell r="C1567" t="str">
            <v>M</v>
          </cell>
          <cell r="D1567" t="str">
            <v>Reg</v>
          </cell>
          <cell r="E1567" t="str">
            <v>Spcoc La Colle Sur Loup</v>
          </cell>
          <cell r="F1567" t="str">
            <v>0606</v>
          </cell>
          <cell r="G1567" t="str">
            <v>Comite Departemental Ck Des Alpes Maritimes</v>
          </cell>
          <cell r="H1567" t="str">
            <v>0600</v>
          </cell>
          <cell r="I1567" t="str">
            <v>Comite Provence Alpes Cote D'azur De Canoe Kayak</v>
          </cell>
          <cell r="J1567" t="str">
            <v>CR12</v>
          </cell>
          <cell r="K1567" t="str">
            <v>2154.31</v>
          </cell>
          <cell r="L1567">
            <v>478036</v>
          </cell>
          <cell r="M1567" t="str">
            <v>BAUD</v>
          </cell>
          <cell r="N1567" t="str">
            <v>LOLA</v>
          </cell>
          <cell r="O1567" t="str">
            <v>F</v>
          </cell>
          <cell r="P1567">
            <v>40344</v>
          </cell>
          <cell r="Q1567" t="str">
            <v>LOLA BAUD</v>
          </cell>
        </row>
        <row r="1568">
          <cell r="A1568" t="str">
            <v>K1D478082</v>
          </cell>
          <cell r="B1568" t="str">
            <v>K1D</v>
          </cell>
          <cell r="C1568" t="str">
            <v>M</v>
          </cell>
          <cell r="D1568" t="str">
            <v>N3</v>
          </cell>
          <cell r="E1568" t="str">
            <v>Lanester Canoe Kayak Club</v>
          </cell>
          <cell r="F1568" t="str">
            <v>5643</v>
          </cell>
          <cell r="G1568" t="str">
            <v>Comite Departemental Ck Du Morbihan</v>
          </cell>
          <cell r="H1568" t="str">
            <v>5600</v>
          </cell>
          <cell r="I1568" t="str">
            <v>Comite Regional Bretagne Ck</v>
          </cell>
          <cell r="J1568" t="str">
            <v>CR03</v>
          </cell>
          <cell r="K1568" t="str">
            <v>797.55</v>
          </cell>
          <cell r="L1568">
            <v>478082</v>
          </cell>
          <cell r="M1568" t="str">
            <v>OLLIVIER</v>
          </cell>
          <cell r="N1568" t="str">
            <v>LOLA</v>
          </cell>
          <cell r="O1568" t="str">
            <v>F</v>
          </cell>
          <cell r="P1568">
            <v>40202</v>
          </cell>
          <cell r="Q1568" t="str">
            <v>LOLA OLLIVIER</v>
          </cell>
        </row>
        <row r="1569">
          <cell r="A1569" t="str">
            <v>K1D478279</v>
          </cell>
          <cell r="B1569" t="str">
            <v>K1D</v>
          </cell>
          <cell r="C1569" t="str">
            <v>M</v>
          </cell>
          <cell r="D1569" t="str">
            <v>Reg</v>
          </cell>
          <cell r="E1569" t="str">
            <v>Club Canoe Kayak De La Boulogne-rocheserviere</v>
          </cell>
          <cell r="F1569" t="str">
            <v>8515</v>
          </cell>
          <cell r="G1569" t="str">
            <v>Comite Departemental Ck De Vendee</v>
          </cell>
          <cell r="H1569" t="str">
            <v>8500</v>
          </cell>
          <cell r="I1569" t="str">
            <v>Comite Regional Pays De La Loire Ck</v>
          </cell>
          <cell r="J1569" t="str">
            <v>CR11</v>
          </cell>
          <cell r="K1569" t="str">
            <v>3533.16</v>
          </cell>
          <cell r="L1569">
            <v>478279</v>
          </cell>
          <cell r="M1569" t="str">
            <v>FONTENEAU</v>
          </cell>
          <cell r="N1569" t="str">
            <v>EVA</v>
          </cell>
          <cell r="O1569" t="str">
            <v>F</v>
          </cell>
          <cell r="P1569">
            <v>40704</v>
          </cell>
          <cell r="Q1569" t="str">
            <v>EVA FONTENEAU</v>
          </cell>
        </row>
        <row r="1570">
          <cell r="A1570" t="str">
            <v>K1D478471</v>
          </cell>
          <cell r="B1570" t="str">
            <v>K1D</v>
          </cell>
          <cell r="C1570" t="str">
            <v>C</v>
          </cell>
          <cell r="D1570" t="str">
            <v>Reg</v>
          </cell>
          <cell r="E1570" t="str">
            <v>Chateauneuf Vibrac CanoË Kayak</v>
          </cell>
          <cell r="F1570" t="str">
            <v>1667</v>
          </cell>
          <cell r="G1570" t="str">
            <v>Comite Departemental Ck De La Charente</v>
          </cell>
          <cell r="H1570" t="str">
            <v>1600</v>
          </cell>
          <cell r="I1570" t="str">
            <v>Comite Regional Nouvelle Aquitaine Ck</v>
          </cell>
          <cell r="J1570" t="str">
            <v>CR09</v>
          </cell>
          <cell r="K1570" t="str">
            <v>1717.56</v>
          </cell>
          <cell r="L1570">
            <v>478471</v>
          </cell>
          <cell r="M1570" t="str">
            <v>BRILLET FAUVIN</v>
          </cell>
          <cell r="N1570" t="str">
            <v>LOUISE</v>
          </cell>
          <cell r="O1570" t="str">
            <v>F</v>
          </cell>
          <cell r="P1570">
            <v>39548</v>
          </cell>
          <cell r="Q1570" t="str">
            <v>LOUISE BRILLET FAUVIN</v>
          </cell>
        </row>
        <row r="1571">
          <cell r="A1571" t="str">
            <v>K1D478472</v>
          </cell>
          <cell r="B1571" t="str">
            <v>K1D</v>
          </cell>
          <cell r="C1571" t="str">
            <v>C</v>
          </cell>
          <cell r="D1571" t="str">
            <v>N3</v>
          </cell>
          <cell r="E1571" t="str">
            <v>Chateauneuf Vibrac CanoË Kayak</v>
          </cell>
          <cell r="F1571" t="str">
            <v>1667</v>
          </cell>
          <cell r="G1571" t="str">
            <v>Comite Departemental Ck De La Charente</v>
          </cell>
          <cell r="H1571" t="str">
            <v>1600</v>
          </cell>
          <cell r="I1571" t="str">
            <v>Comite Regional Nouvelle Aquitaine Ck</v>
          </cell>
          <cell r="J1571" t="str">
            <v>CR09</v>
          </cell>
          <cell r="K1571" t="str">
            <v>912.82</v>
          </cell>
          <cell r="L1571">
            <v>478472</v>
          </cell>
          <cell r="M1571" t="str">
            <v>TENAZZI-SCHIANCHI</v>
          </cell>
          <cell r="N1571" t="str">
            <v>LEA</v>
          </cell>
          <cell r="O1571" t="str">
            <v>F</v>
          </cell>
          <cell r="P1571">
            <v>39531</v>
          </cell>
          <cell r="Q1571" t="str">
            <v>LEA TENAZZI-SCHIANCHI</v>
          </cell>
        </row>
        <row r="1572">
          <cell r="A1572" t="str">
            <v>K1D478526</v>
          </cell>
          <cell r="B1572" t="str">
            <v>K1D</v>
          </cell>
          <cell r="C1572" t="str">
            <v>C</v>
          </cell>
          <cell r="D1572" t="str">
            <v>Reg</v>
          </cell>
          <cell r="E1572" t="str">
            <v>C.k.c. Guingampais</v>
          </cell>
          <cell r="F1572" t="str">
            <v>2211</v>
          </cell>
          <cell r="G1572" t="str">
            <v>Comite Departemental Ck Cotes D'armor</v>
          </cell>
          <cell r="H1572" t="str">
            <v>2200</v>
          </cell>
          <cell r="I1572" t="str">
            <v>Comite Regional Bretagne Ck</v>
          </cell>
          <cell r="J1572" t="str">
            <v>CR03</v>
          </cell>
          <cell r="K1572" t="str">
            <v>1055.45</v>
          </cell>
          <cell r="L1572">
            <v>478526</v>
          </cell>
          <cell r="M1572" t="str">
            <v>GUYOMARD</v>
          </cell>
          <cell r="N1572" t="str">
            <v>ZOE</v>
          </cell>
          <cell r="O1572" t="str">
            <v>F</v>
          </cell>
          <cell r="P1572">
            <v>40140</v>
          </cell>
          <cell r="Q1572" t="str">
            <v>ZOE GUYOMARD</v>
          </cell>
        </row>
        <row r="1573">
          <cell r="A1573" t="str">
            <v>K1D478623</v>
          </cell>
          <cell r="B1573" t="str">
            <v>K1D</v>
          </cell>
          <cell r="C1573" t="str">
            <v>M</v>
          </cell>
          <cell r="D1573" t="str">
            <v>Reg</v>
          </cell>
          <cell r="E1573" t="str">
            <v>S.n.o.s. C.k. St Nazaire</v>
          </cell>
          <cell r="F1573" t="str">
            <v>4415</v>
          </cell>
          <cell r="G1573" t="str">
            <v>Comite Departemental Ck De Loire Atlantique</v>
          </cell>
          <cell r="H1573" t="str">
            <v>4400</v>
          </cell>
          <cell r="I1573" t="str">
            <v>Comite Regional Pays De La Loire Ck</v>
          </cell>
          <cell r="J1573" t="str">
            <v>CR11</v>
          </cell>
          <cell r="K1573" t="str">
            <v>1401.96</v>
          </cell>
          <cell r="L1573">
            <v>478623</v>
          </cell>
          <cell r="M1573" t="str">
            <v>CURUTCHET</v>
          </cell>
          <cell r="N1573" t="str">
            <v>NORA</v>
          </cell>
          <cell r="O1573" t="str">
            <v>F</v>
          </cell>
          <cell r="P1573">
            <v>40849</v>
          </cell>
          <cell r="Q1573" t="str">
            <v>NORA CURUTCHET</v>
          </cell>
        </row>
        <row r="1574">
          <cell r="A1574" t="str">
            <v>K1D478717</v>
          </cell>
          <cell r="B1574" t="str">
            <v>K1D</v>
          </cell>
          <cell r="C1574" t="str">
            <v>M</v>
          </cell>
          <cell r="D1574" t="str">
            <v>N3</v>
          </cell>
          <cell r="E1574" t="str">
            <v>Canoe Kayak Toulousain</v>
          </cell>
          <cell r="F1574" t="str">
            <v>3102</v>
          </cell>
          <cell r="G1574" t="str">
            <v>Comite Departemental Ck De Haute Garonne</v>
          </cell>
          <cell r="H1574" t="str">
            <v>3100</v>
          </cell>
          <cell r="I1574" t="str">
            <v>Comite Regional Occitanie Ck</v>
          </cell>
          <cell r="J1574" t="str">
            <v>CR10</v>
          </cell>
          <cell r="K1574" t="str">
            <v>1101.41</v>
          </cell>
          <cell r="L1574">
            <v>478717</v>
          </cell>
          <cell r="M1574" t="str">
            <v>CAYEZ</v>
          </cell>
          <cell r="N1574" t="str">
            <v>AGATHE</v>
          </cell>
          <cell r="O1574" t="str">
            <v>F</v>
          </cell>
          <cell r="P1574">
            <v>40723</v>
          </cell>
          <cell r="Q1574" t="str">
            <v>AGATHE CAYEZ</v>
          </cell>
        </row>
        <row r="1575">
          <cell r="A1575" t="str">
            <v>K1D478936</v>
          </cell>
          <cell r="B1575" t="str">
            <v>K1D</v>
          </cell>
          <cell r="C1575" t="str">
            <v>C</v>
          </cell>
          <cell r="D1575" t="str">
            <v>Reg</v>
          </cell>
          <cell r="E1575" t="str">
            <v>Ile De Sein Nautisme</v>
          </cell>
          <cell r="F1575" t="str">
            <v>2958</v>
          </cell>
          <cell r="G1575" t="str">
            <v>Comite Departemental Ck Du Finistere</v>
          </cell>
          <cell r="H1575" t="str">
            <v>2900</v>
          </cell>
          <cell r="I1575" t="str">
            <v>Comite Regional Bretagne Ck</v>
          </cell>
          <cell r="J1575" t="str">
            <v>CR03</v>
          </cell>
          <cell r="K1575" t="str">
            <v>5597.48</v>
          </cell>
          <cell r="L1575">
            <v>478936</v>
          </cell>
          <cell r="M1575" t="str">
            <v>OTYP</v>
          </cell>
          <cell r="N1575" t="str">
            <v>LILIROSE</v>
          </cell>
          <cell r="O1575" t="str">
            <v>F</v>
          </cell>
          <cell r="P1575">
            <v>40077</v>
          </cell>
          <cell r="Q1575" t="str">
            <v>LILIROSE OTYP</v>
          </cell>
        </row>
        <row r="1576">
          <cell r="A1576" t="str">
            <v>K1D478946</v>
          </cell>
          <cell r="B1576" t="str">
            <v>K1D</v>
          </cell>
          <cell r="C1576" t="str">
            <v>M</v>
          </cell>
          <cell r="D1576" t="str">
            <v>N3</v>
          </cell>
          <cell r="E1576" t="str">
            <v>La Plagne Eaux Vives</v>
          </cell>
          <cell r="F1576" t="str">
            <v>7308</v>
          </cell>
          <cell r="G1576" t="str">
            <v>Comite Departemental Ck De La Savoie</v>
          </cell>
          <cell r="H1576" t="str">
            <v>7300</v>
          </cell>
          <cell r="I1576" t="str">
            <v>Comite Regional Auvergne RhÔne Alpes Ck</v>
          </cell>
          <cell r="J1576" t="str">
            <v>CR01</v>
          </cell>
          <cell r="K1576" t="str">
            <v>805.2</v>
          </cell>
          <cell r="L1576">
            <v>478946</v>
          </cell>
          <cell r="M1576" t="str">
            <v>SCHOCH</v>
          </cell>
          <cell r="N1576" t="str">
            <v>INES</v>
          </cell>
          <cell r="O1576" t="str">
            <v>F</v>
          </cell>
          <cell r="P1576">
            <v>40303</v>
          </cell>
          <cell r="Q1576" t="str">
            <v>INES SCHOCH</v>
          </cell>
        </row>
        <row r="1577">
          <cell r="A1577" t="str">
            <v>K1D479182</v>
          </cell>
          <cell r="B1577" t="str">
            <v>K1D</v>
          </cell>
          <cell r="C1577" t="str">
            <v>M</v>
          </cell>
          <cell r="D1577" t="str">
            <v>Reg</v>
          </cell>
          <cell r="E1577" t="str">
            <v>Val De L'indre Canoe Kayak</v>
          </cell>
          <cell r="F1577" t="str">
            <v>3703</v>
          </cell>
          <cell r="G1577" t="str">
            <v>Comite Departemental Ck D'indre Et Loire</v>
          </cell>
          <cell r="H1577" t="str">
            <v>3700</v>
          </cell>
          <cell r="I1577" t="str">
            <v>Comite Regional Centre Val De Loire Ck</v>
          </cell>
          <cell r="J1577" t="str">
            <v>CR04</v>
          </cell>
          <cell r="K1577" t="str">
            <v>2889.33</v>
          </cell>
          <cell r="L1577">
            <v>479182</v>
          </cell>
          <cell r="M1577" t="str">
            <v>CASSET</v>
          </cell>
          <cell r="N1577" t="str">
            <v>TINA</v>
          </cell>
          <cell r="O1577" t="str">
            <v>F</v>
          </cell>
          <cell r="P1577">
            <v>40496</v>
          </cell>
          <cell r="Q1577" t="str">
            <v>TINA CASSET</v>
          </cell>
        </row>
        <row r="1578">
          <cell r="A1578" t="str">
            <v>K1D479248</v>
          </cell>
          <cell r="B1578" t="str">
            <v>K1D</v>
          </cell>
          <cell r="C1578" t="str">
            <v>S</v>
          </cell>
          <cell r="D1578" t="str">
            <v>N3</v>
          </cell>
          <cell r="E1578" t="str">
            <v>U.s. Sauveterre C.k.</v>
          </cell>
          <cell r="F1578" t="str">
            <v>6415</v>
          </cell>
          <cell r="G1578" t="str">
            <v>Comite Departemental Ck Des Pyrenees Atlantiques</v>
          </cell>
          <cell r="H1578" t="str">
            <v>6400</v>
          </cell>
          <cell r="I1578" t="str">
            <v>Comite Regional Nouvelle Aquitaine Ck</v>
          </cell>
          <cell r="J1578" t="str">
            <v>CR09</v>
          </cell>
          <cell r="K1578" t="str">
            <v>1722.92</v>
          </cell>
          <cell r="L1578">
            <v>479248</v>
          </cell>
          <cell r="M1578" t="str">
            <v>ROSELET</v>
          </cell>
          <cell r="N1578" t="str">
            <v>SOPHIE</v>
          </cell>
          <cell r="O1578" t="str">
            <v>F</v>
          </cell>
          <cell r="P1578">
            <v>35932</v>
          </cell>
          <cell r="Q1578" t="str">
            <v>SOPHIE ROSELET</v>
          </cell>
        </row>
        <row r="1579">
          <cell r="A1579" t="str">
            <v>K1D479327</v>
          </cell>
          <cell r="B1579" t="str">
            <v>K1D</v>
          </cell>
          <cell r="C1579" t="str">
            <v>M</v>
          </cell>
          <cell r="D1579" t="str">
            <v>Reg</v>
          </cell>
          <cell r="E1579" t="str">
            <v>Muret Olympique C.k.</v>
          </cell>
          <cell r="F1579" t="str">
            <v>3112</v>
          </cell>
          <cell r="G1579" t="str">
            <v>Comite Departemental Ck De Haute Garonne</v>
          </cell>
          <cell r="H1579" t="str">
            <v>3100</v>
          </cell>
          <cell r="I1579" t="str">
            <v>Comite Regional Occitanie Ck</v>
          </cell>
          <cell r="J1579" t="str">
            <v>CR10</v>
          </cell>
          <cell r="K1579" t="str">
            <v>2398.63</v>
          </cell>
          <cell r="L1579">
            <v>479327</v>
          </cell>
          <cell r="M1579" t="str">
            <v>MALAVAL</v>
          </cell>
          <cell r="N1579" t="str">
            <v>DAPHNEE</v>
          </cell>
          <cell r="O1579" t="str">
            <v>F</v>
          </cell>
          <cell r="P1579">
            <v>40801</v>
          </cell>
          <cell r="Q1579" t="str">
            <v>DAPHNEE MALAVAL</v>
          </cell>
        </row>
        <row r="1580">
          <cell r="A1580" t="str">
            <v>K1D479334</v>
          </cell>
          <cell r="B1580" t="str">
            <v>K1D</v>
          </cell>
          <cell r="C1580" t="str">
            <v>C</v>
          </cell>
          <cell r="D1580" t="str">
            <v>Reg</v>
          </cell>
          <cell r="E1580" t="str">
            <v>Canoe Kayak Clisson</v>
          </cell>
          <cell r="F1580" t="str">
            <v>4405</v>
          </cell>
          <cell r="G1580" t="str">
            <v>Comite Departemental Ck De Loire Atlantique</v>
          </cell>
          <cell r="H1580" t="str">
            <v>4400</v>
          </cell>
          <cell r="I1580" t="str">
            <v>Comite Regional Pays De La Loire Ck</v>
          </cell>
          <cell r="J1580" t="str">
            <v>CR11</v>
          </cell>
          <cell r="K1580" t="str">
            <v>1433.92</v>
          </cell>
          <cell r="L1580">
            <v>479334</v>
          </cell>
          <cell r="M1580" t="str">
            <v>BOUTIN</v>
          </cell>
          <cell r="N1580" t="str">
            <v>EVA</v>
          </cell>
          <cell r="O1580" t="str">
            <v>F</v>
          </cell>
          <cell r="P1580">
            <v>39580</v>
          </cell>
          <cell r="Q1580" t="str">
            <v>EVA BOUTIN</v>
          </cell>
        </row>
        <row r="1581">
          <cell r="A1581" t="str">
            <v>K1D479411</v>
          </cell>
          <cell r="B1581" t="str">
            <v>K1D</v>
          </cell>
          <cell r="C1581" t="str">
            <v>V1</v>
          </cell>
          <cell r="D1581" t="str">
            <v>Reg</v>
          </cell>
          <cell r="E1581" t="str">
            <v>Herouville Caen Canoë Kayak</v>
          </cell>
          <cell r="F1581" t="str">
            <v>1404</v>
          </cell>
          <cell r="G1581" t="str">
            <v>Comite Departemental Ck Du Calvados</v>
          </cell>
          <cell r="H1581" t="str">
            <v>1400</v>
          </cell>
          <cell r="I1581" t="str">
            <v>Comite Regional Normandie Ck</v>
          </cell>
          <cell r="J1581" t="str">
            <v>CR08</v>
          </cell>
          <cell r="K1581" t="str">
            <v>1474.63</v>
          </cell>
          <cell r="L1581">
            <v>479411</v>
          </cell>
          <cell r="M1581" t="str">
            <v>BEQUIN</v>
          </cell>
          <cell r="N1581" t="str">
            <v>CINDY</v>
          </cell>
          <cell r="O1581" t="str">
            <v>F</v>
          </cell>
          <cell r="P1581">
            <v>31620</v>
          </cell>
          <cell r="Q1581" t="str">
            <v>CINDY BEQUIN</v>
          </cell>
        </row>
        <row r="1582">
          <cell r="A1582" t="str">
            <v>K1D479437</v>
          </cell>
          <cell r="B1582" t="str">
            <v>K1D</v>
          </cell>
          <cell r="C1582" t="str">
            <v>M</v>
          </cell>
          <cell r="D1582" t="str">
            <v>N3</v>
          </cell>
          <cell r="E1582" t="str">
            <v>Eaux Vives Oyonnax C.k.</v>
          </cell>
          <cell r="F1582" t="str">
            <v>0107</v>
          </cell>
          <cell r="G1582" t="str">
            <v>Comite Departemental Ck De L'ain</v>
          </cell>
          <cell r="H1582" t="str">
            <v>0100</v>
          </cell>
          <cell r="I1582" t="str">
            <v>Comite Regional Auvergne RhÔne Alpes Ck</v>
          </cell>
          <cell r="J1582" t="str">
            <v>CR01</v>
          </cell>
          <cell r="K1582" t="str">
            <v>785.75</v>
          </cell>
          <cell r="L1582">
            <v>479437</v>
          </cell>
          <cell r="M1582" t="str">
            <v>AVCU</v>
          </cell>
          <cell r="N1582" t="str">
            <v>CEREN</v>
          </cell>
          <cell r="O1582" t="str">
            <v>F</v>
          </cell>
          <cell r="P1582">
            <v>40298</v>
          </cell>
          <cell r="Q1582" t="str">
            <v>CEREN AVCU</v>
          </cell>
        </row>
        <row r="1583">
          <cell r="A1583" t="str">
            <v>K1D479788</v>
          </cell>
          <cell r="B1583" t="str">
            <v>K1D</v>
          </cell>
          <cell r="C1583" t="str">
            <v>M</v>
          </cell>
          <cell r="D1583" t="str">
            <v>N3</v>
          </cell>
          <cell r="E1583" t="str">
            <v>Red Star Club Champigny</v>
          </cell>
          <cell r="F1583" t="str">
            <v>9407</v>
          </cell>
          <cell r="G1583" t="str">
            <v>Comite Departemental Ck Du Val De Marne</v>
          </cell>
          <cell r="H1583" t="str">
            <v>9400</v>
          </cell>
          <cell r="I1583" t="str">
            <v>Comite Regional Ile De France Ck</v>
          </cell>
          <cell r="J1583" t="str">
            <v>CR07</v>
          </cell>
          <cell r="K1583" t="str">
            <v>638.25</v>
          </cell>
          <cell r="L1583">
            <v>479788</v>
          </cell>
          <cell r="M1583" t="str">
            <v>MARTINS</v>
          </cell>
          <cell r="N1583" t="str">
            <v>EVA</v>
          </cell>
          <cell r="O1583" t="str">
            <v>F</v>
          </cell>
          <cell r="P1583">
            <v>40250</v>
          </cell>
          <cell r="Q1583" t="str">
            <v>EVA MARTINS</v>
          </cell>
        </row>
        <row r="1584">
          <cell r="A1584" t="str">
            <v>K1D479957</v>
          </cell>
          <cell r="B1584" t="str">
            <v>K1D</v>
          </cell>
          <cell r="C1584" t="str">
            <v>M</v>
          </cell>
          <cell r="D1584" t="str">
            <v>Reg</v>
          </cell>
          <cell r="E1584" t="str">
            <v>Club Nautique De Rivery</v>
          </cell>
          <cell r="F1584" t="str">
            <v>8002</v>
          </cell>
          <cell r="G1584" t="str">
            <v>Comite Departemental Ck De La Somme</v>
          </cell>
          <cell r="H1584" t="str">
            <v>8000</v>
          </cell>
          <cell r="I1584" t="str">
            <v>Comite Regional Hauts De France Ck</v>
          </cell>
          <cell r="J1584" t="str">
            <v>CR06</v>
          </cell>
          <cell r="K1584" t="str">
            <v>1335.17</v>
          </cell>
          <cell r="L1584">
            <v>479957</v>
          </cell>
          <cell r="M1584" t="str">
            <v>MAILLARD</v>
          </cell>
          <cell r="N1584" t="str">
            <v>ZOE</v>
          </cell>
          <cell r="O1584" t="str">
            <v>F</v>
          </cell>
          <cell r="P1584">
            <v>40782</v>
          </cell>
          <cell r="Q1584" t="str">
            <v>ZOE MAILLARD</v>
          </cell>
        </row>
        <row r="1585">
          <cell r="A1585" t="str">
            <v>K1D479978</v>
          </cell>
          <cell r="B1585" t="str">
            <v>K1D</v>
          </cell>
          <cell r="C1585" t="str">
            <v>M</v>
          </cell>
          <cell r="D1585" t="str">
            <v>N3</v>
          </cell>
          <cell r="E1585" t="str">
            <v>Torcy Canoe Kayak</v>
          </cell>
          <cell r="F1585" t="str">
            <v>7705</v>
          </cell>
          <cell r="G1585" t="str">
            <v>Comite Departemental Ck De Seine Et Marne</v>
          </cell>
          <cell r="H1585" t="str">
            <v>7700</v>
          </cell>
          <cell r="I1585" t="str">
            <v>Comite Regional Ile De France Ck</v>
          </cell>
          <cell r="J1585" t="str">
            <v>CR07</v>
          </cell>
          <cell r="K1585" t="str">
            <v>844.49</v>
          </cell>
          <cell r="L1585">
            <v>479978</v>
          </cell>
          <cell r="M1585" t="str">
            <v>THEURIN</v>
          </cell>
          <cell r="N1585" t="str">
            <v>SALOME</v>
          </cell>
          <cell r="O1585" t="str">
            <v>F</v>
          </cell>
          <cell r="P1585">
            <v>40497</v>
          </cell>
          <cell r="Q1585" t="str">
            <v>SALOME THEURIN</v>
          </cell>
        </row>
        <row r="1586">
          <cell r="A1586" t="str">
            <v>K1D479980</v>
          </cell>
          <cell r="B1586" t="str">
            <v>K1D</v>
          </cell>
          <cell r="C1586" t="str">
            <v>M</v>
          </cell>
          <cell r="D1586" t="str">
            <v>Reg</v>
          </cell>
          <cell r="E1586" t="str">
            <v>Torcy Canoe Kayak</v>
          </cell>
          <cell r="F1586" t="str">
            <v>7705</v>
          </cell>
          <cell r="G1586" t="str">
            <v>Comite Departemental Ck De Seine Et Marne</v>
          </cell>
          <cell r="H1586" t="str">
            <v>7700</v>
          </cell>
          <cell r="I1586" t="str">
            <v>Comite Regional Ile De France Ck</v>
          </cell>
          <cell r="J1586" t="str">
            <v>CR07</v>
          </cell>
          <cell r="K1586" t="str">
            <v>1022.45</v>
          </cell>
          <cell r="L1586">
            <v>479980</v>
          </cell>
          <cell r="M1586" t="str">
            <v>OUFARA</v>
          </cell>
          <cell r="N1586" t="str">
            <v>IMANE</v>
          </cell>
          <cell r="O1586" t="str">
            <v>F</v>
          </cell>
          <cell r="P1586">
            <v>40424</v>
          </cell>
          <cell r="Q1586" t="str">
            <v>IMANE OUFARA</v>
          </cell>
        </row>
        <row r="1587">
          <cell r="A1587" t="str">
            <v>K1D480171</v>
          </cell>
          <cell r="B1587" t="str">
            <v>K1D</v>
          </cell>
          <cell r="C1587" t="str">
            <v>M</v>
          </cell>
          <cell r="D1587" t="str">
            <v>Reg</v>
          </cell>
          <cell r="E1587" t="str">
            <v>C.k.c Plancoet</v>
          </cell>
          <cell r="F1587" t="str">
            <v>2214</v>
          </cell>
          <cell r="G1587" t="str">
            <v>Comite Departemental Ck Cotes D'armor</v>
          </cell>
          <cell r="H1587" t="str">
            <v>2200</v>
          </cell>
          <cell r="I1587" t="str">
            <v>Comite Regional Bretagne Ck</v>
          </cell>
          <cell r="J1587" t="str">
            <v>CR03</v>
          </cell>
          <cell r="K1587" t="str">
            <v>926.7</v>
          </cell>
          <cell r="L1587">
            <v>480171</v>
          </cell>
          <cell r="M1587" t="str">
            <v>BINEY</v>
          </cell>
          <cell r="N1587" t="str">
            <v>ELISE</v>
          </cell>
          <cell r="O1587" t="str">
            <v>F</v>
          </cell>
          <cell r="P1587">
            <v>40552</v>
          </cell>
          <cell r="Q1587" t="str">
            <v>ELISE BINEY</v>
          </cell>
        </row>
        <row r="1588">
          <cell r="A1588" t="str">
            <v>K1D480178</v>
          </cell>
          <cell r="B1588" t="str">
            <v>K1D</v>
          </cell>
          <cell r="C1588" t="str">
            <v>M</v>
          </cell>
          <cell r="D1588" t="str">
            <v>N3</v>
          </cell>
          <cell r="E1588" t="str">
            <v>Torcy Canoe Kayak</v>
          </cell>
          <cell r="F1588" t="str">
            <v>7705</v>
          </cell>
          <cell r="G1588" t="str">
            <v>Comite Departemental Ck De Seine Et Marne</v>
          </cell>
          <cell r="H1588" t="str">
            <v>7700</v>
          </cell>
          <cell r="I1588" t="str">
            <v>Comite Regional Ile De France Ck</v>
          </cell>
          <cell r="J1588" t="str">
            <v>CR07</v>
          </cell>
          <cell r="K1588" t="str">
            <v>748.59</v>
          </cell>
          <cell r="L1588">
            <v>480178</v>
          </cell>
          <cell r="M1588" t="str">
            <v>HEUTTE</v>
          </cell>
          <cell r="N1588" t="str">
            <v>YONA</v>
          </cell>
          <cell r="O1588" t="str">
            <v>F</v>
          </cell>
          <cell r="P1588">
            <v>40675</v>
          </cell>
          <cell r="Q1588" t="str">
            <v>YONA HEUTTE</v>
          </cell>
        </row>
        <row r="1589">
          <cell r="A1589" t="str">
            <v>K1D480191</v>
          </cell>
          <cell r="B1589" t="str">
            <v>K1D</v>
          </cell>
          <cell r="C1589" t="str">
            <v>M</v>
          </cell>
          <cell r="D1589" t="str">
            <v>Reg</v>
          </cell>
          <cell r="E1589" t="str">
            <v>Club Nautique Bouchemaine</v>
          </cell>
          <cell r="F1589" t="str">
            <v>4903</v>
          </cell>
          <cell r="G1589" t="str">
            <v>Comite Departemental Ck Du Maine Et Loire</v>
          </cell>
          <cell r="H1589" t="str">
            <v>4900</v>
          </cell>
          <cell r="I1589" t="str">
            <v>Comite Regional Pays De La Loire Ck</v>
          </cell>
          <cell r="J1589" t="str">
            <v>CR11</v>
          </cell>
          <cell r="K1589" t="str">
            <v>1037.88</v>
          </cell>
          <cell r="L1589">
            <v>480191</v>
          </cell>
          <cell r="M1589" t="str">
            <v>LE JONCOUR JARNY</v>
          </cell>
          <cell r="N1589" t="str">
            <v>LOUNA</v>
          </cell>
          <cell r="O1589" t="str">
            <v>F</v>
          </cell>
          <cell r="P1589">
            <v>40205</v>
          </cell>
          <cell r="Q1589" t="str">
            <v>LOUNA LE JONCOUR JARNY</v>
          </cell>
        </row>
        <row r="1590">
          <cell r="A1590" t="str">
            <v>K1D480476</v>
          </cell>
          <cell r="B1590" t="str">
            <v>K1D</v>
          </cell>
          <cell r="C1590" t="str">
            <v>M</v>
          </cell>
          <cell r="D1590" t="str">
            <v>Reg</v>
          </cell>
          <cell r="E1590" t="str">
            <v>S.n.o.s. C.k. St Nazaire</v>
          </cell>
          <cell r="F1590" t="str">
            <v>4415</v>
          </cell>
          <cell r="G1590" t="str">
            <v>Comite Departemental Ck De Loire Atlantique</v>
          </cell>
          <cell r="H1590" t="str">
            <v>4400</v>
          </cell>
          <cell r="I1590" t="str">
            <v>Comite Regional Pays De La Loire Ck</v>
          </cell>
          <cell r="J1590" t="str">
            <v>CR11</v>
          </cell>
          <cell r="K1590" t="str">
            <v>2161.79</v>
          </cell>
          <cell r="L1590">
            <v>480476</v>
          </cell>
          <cell r="M1590" t="str">
            <v>AIT OUFKIR</v>
          </cell>
          <cell r="N1590" t="str">
            <v>KAHINA</v>
          </cell>
          <cell r="O1590" t="str">
            <v>F</v>
          </cell>
          <cell r="P1590">
            <v>40419</v>
          </cell>
          <cell r="Q1590" t="str">
            <v>KAHINA AIT OUFKIR</v>
          </cell>
        </row>
        <row r="1591">
          <cell r="A1591" t="str">
            <v>K1D480613</v>
          </cell>
          <cell r="B1591" t="str">
            <v>K1D</v>
          </cell>
          <cell r="C1591" t="str">
            <v>C</v>
          </cell>
          <cell r="D1591" t="str">
            <v>Reg</v>
          </cell>
          <cell r="E1591" t="str">
            <v>Csa Ruelle Canoe Kayak</v>
          </cell>
          <cell r="F1591" t="str">
            <v>1603</v>
          </cell>
          <cell r="G1591" t="str">
            <v>Comite Departemental Ck De La Charente</v>
          </cell>
          <cell r="H1591" t="str">
            <v>1600</v>
          </cell>
          <cell r="I1591" t="str">
            <v>Comite Regional Nouvelle Aquitaine Ck</v>
          </cell>
          <cell r="J1591" t="str">
            <v>CR09</v>
          </cell>
          <cell r="K1591" t="str">
            <v>1067.91</v>
          </cell>
          <cell r="L1591">
            <v>480613</v>
          </cell>
          <cell r="M1591" t="str">
            <v>ANTOINE</v>
          </cell>
          <cell r="N1591" t="str">
            <v>LILOU</v>
          </cell>
          <cell r="O1591" t="str">
            <v>F</v>
          </cell>
          <cell r="P1591">
            <v>40043</v>
          </cell>
          <cell r="Q1591" t="str">
            <v>LILOU ANTOINE</v>
          </cell>
        </row>
        <row r="1592">
          <cell r="A1592" t="str">
            <v>K1D480709</v>
          </cell>
          <cell r="B1592" t="str">
            <v>K1D</v>
          </cell>
          <cell r="C1592" t="str">
            <v>M</v>
          </cell>
          <cell r="D1592" t="str">
            <v>N3</v>
          </cell>
          <cell r="E1592" t="str">
            <v>Eaux Vives Oyonnax C.k.</v>
          </cell>
          <cell r="F1592" t="str">
            <v>0107</v>
          </cell>
          <cell r="G1592" t="str">
            <v>Comite Departemental Ck De L'ain</v>
          </cell>
          <cell r="H1592" t="str">
            <v>0100</v>
          </cell>
          <cell r="I1592" t="str">
            <v>Comite Regional Auvergne RhÔne Alpes Ck</v>
          </cell>
          <cell r="J1592" t="str">
            <v>CR01</v>
          </cell>
          <cell r="K1592" t="str">
            <v>644.74</v>
          </cell>
          <cell r="L1592">
            <v>480709</v>
          </cell>
          <cell r="M1592" t="str">
            <v>CHRISTIN</v>
          </cell>
          <cell r="N1592" t="str">
            <v>ORIANE</v>
          </cell>
          <cell r="O1592" t="str">
            <v>F</v>
          </cell>
          <cell r="P1592">
            <v>40409</v>
          </cell>
          <cell r="Q1592" t="str">
            <v>ORIANE CHRISTIN</v>
          </cell>
        </row>
        <row r="1593">
          <cell r="A1593" t="str">
            <v>K1D480712</v>
          </cell>
          <cell r="B1593" t="str">
            <v>K1D</v>
          </cell>
          <cell r="C1593" t="str">
            <v>M</v>
          </cell>
          <cell r="D1593" t="str">
            <v>N3</v>
          </cell>
          <cell r="E1593" t="str">
            <v>Eaux Vives Oyonnax C.k.</v>
          </cell>
          <cell r="F1593" t="str">
            <v>0107</v>
          </cell>
          <cell r="G1593" t="str">
            <v>Comite Departemental Ck De L'ain</v>
          </cell>
          <cell r="H1593" t="str">
            <v>0100</v>
          </cell>
          <cell r="I1593" t="str">
            <v>Comite Regional Auvergne RhÔne Alpes Ck</v>
          </cell>
          <cell r="J1593" t="str">
            <v>CR01</v>
          </cell>
          <cell r="K1593" t="str">
            <v>926.13</v>
          </cell>
          <cell r="L1593">
            <v>480712</v>
          </cell>
          <cell r="M1593" t="str">
            <v>DLIMI</v>
          </cell>
          <cell r="N1593" t="str">
            <v>MIRIAME</v>
          </cell>
          <cell r="O1593" t="str">
            <v>F</v>
          </cell>
          <cell r="P1593">
            <v>40396</v>
          </cell>
          <cell r="Q1593" t="str">
            <v>MIRIAME DLIMI</v>
          </cell>
        </row>
        <row r="1594">
          <cell r="A1594" t="str">
            <v>K1D480799</v>
          </cell>
          <cell r="B1594" t="str">
            <v>K1D</v>
          </cell>
          <cell r="C1594" t="str">
            <v>C</v>
          </cell>
          <cell r="D1594" t="str">
            <v>N3</v>
          </cell>
          <cell r="E1594" t="str">
            <v>Muret Olympique C.k.</v>
          </cell>
          <cell r="F1594" t="str">
            <v>3112</v>
          </cell>
          <cell r="G1594" t="str">
            <v>Comite Departemental Ck De Haute Garonne</v>
          </cell>
          <cell r="H1594" t="str">
            <v>3100</v>
          </cell>
          <cell r="I1594" t="str">
            <v>Comite Regional Occitanie Ck</v>
          </cell>
          <cell r="J1594" t="str">
            <v>CR10</v>
          </cell>
          <cell r="K1594" t="str">
            <v>909.87</v>
          </cell>
          <cell r="L1594">
            <v>480799</v>
          </cell>
          <cell r="M1594" t="str">
            <v>CARAYON</v>
          </cell>
          <cell r="N1594" t="str">
            <v>ANNAELLE</v>
          </cell>
          <cell r="O1594" t="str">
            <v>F</v>
          </cell>
          <cell r="P1594">
            <v>39519</v>
          </cell>
          <cell r="Q1594" t="str">
            <v>ANNAELLE CARAYON</v>
          </cell>
        </row>
        <row r="1595">
          <cell r="A1595" t="str">
            <v>K1D481059</v>
          </cell>
          <cell r="B1595" t="str">
            <v>K1D</v>
          </cell>
          <cell r="C1595" t="str">
            <v>S</v>
          </cell>
          <cell r="D1595" t="str">
            <v>Reg</v>
          </cell>
          <cell r="E1595" t="str">
            <v>Herouville Caen Canoë Kayak</v>
          </cell>
          <cell r="F1595" t="str">
            <v>1404</v>
          </cell>
          <cell r="G1595" t="str">
            <v>Comite Departemental Ck Du Calvados</v>
          </cell>
          <cell r="H1595" t="str">
            <v>1400</v>
          </cell>
          <cell r="I1595" t="str">
            <v>Comite Regional Normandie Ck</v>
          </cell>
          <cell r="J1595" t="str">
            <v>CR08</v>
          </cell>
          <cell r="K1595" t="str">
            <v>2708.09</v>
          </cell>
          <cell r="L1595">
            <v>481059</v>
          </cell>
          <cell r="M1595" t="str">
            <v>BONNAL</v>
          </cell>
          <cell r="N1595" t="str">
            <v>MANON</v>
          </cell>
          <cell r="O1595" t="str">
            <v>F</v>
          </cell>
          <cell r="P1595">
            <v>34317</v>
          </cell>
          <cell r="Q1595" t="str">
            <v>MANON BONNAL</v>
          </cell>
        </row>
        <row r="1596">
          <cell r="A1596" t="str">
            <v>K1D481422</v>
          </cell>
          <cell r="B1596" t="str">
            <v>K1D</v>
          </cell>
          <cell r="C1596" t="str">
            <v>C</v>
          </cell>
          <cell r="D1596" t="str">
            <v>N3</v>
          </cell>
          <cell r="E1596" t="str">
            <v>Canoe Kayak Jarnac Sports</v>
          </cell>
          <cell r="F1596" t="str">
            <v>1608</v>
          </cell>
          <cell r="G1596" t="str">
            <v>Comite Departemental Ck De La Charente</v>
          </cell>
          <cell r="H1596" t="str">
            <v>1600</v>
          </cell>
          <cell r="I1596" t="str">
            <v>Comite Regional Nouvelle Aquitaine Ck</v>
          </cell>
          <cell r="J1596" t="str">
            <v>CR09</v>
          </cell>
          <cell r="K1596" t="str">
            <v>701.48</v>
          </cell>
          <cell r="L1596">
            <v>481422</v>
          </cell>
          <cell r="M1596" t="str">
            <v>GERBEAU</v>
          </cell>
          <cell r="N1596" t="str">
            <v>SUZANNE</v>
          </cell>
          <cell r="O1596" t="str">
            <v>F</v>
          </cell>
          <cell r="P1596">
            <v>40127</v>
          </cell>
          <cell r="Q1596" t="str">
            <v>SUZANNE GERBEAU</v>
          </cell>
        </row>
        <row r="1597">
          <cell r="A1597" t="str">
            <v>K1D481423</v>
          </cell>
          <cell r="B1597" t="str">
            <v>K1D</v>
          </cell>
          <cell r="C1597" t="str">
            <v>C</v>
          </cell>
          <cell r="D1597" t="str">
            <v>N3</v>
          </cell>
          <cell r="E1597" t="str">
            <v>Canoe Kayak Jarnac Sports</v>
          </cell>
          <cell r="F1597" t="str">
            <v>1608</v>
          </cell>
          <cell r="G1597" t="str">
            <v>Comite Departemental Ck De La Charente</v>
          </cell>
          <cell r="H1597" t="str">
            <v>1600</v>
          </cell>
          <cell r="I1597" t="str">
            <v>Comite Regional Nouvelle Aquitaine Ck</v>
          </cell>
          <cell r="J1597" t="str">
            <v>CR09</v>
          </cell>
          <cell r="K1597" t="str">
            <v>542.24</v>
          </cell>
          <cell r="L1597">
            <v>481423</v>
          </cell>
          <cell r="M1597" t="str">
            <v>VRIGNAUD</v>
          </cell>
          <cell r="N1597" t="str">
            <v>ANA</v>
          </cell>
          <cell r="O1597" t="str">
            <v>F</v>
          </cell>
          <cell r="P1597">
            <v>40008</v>
          </cell>
          <cell r="Q1597" t="str">
            <v>ANA VRIGNAUD</v>
          </cell>
        </row>
        <row r="1598">
          <cell r="A1598" t="str">
            <v>K1D482200</v>
          </cell>
          <cell r="B1598" t="str">
            <v>K1D</v>
          </cell>
          <cell r="C1598" t="str">
            <v>C</v>
          </cell>
          <cell r="D1598" t="str">
            <v>N3</v>
          </cell>
          <cell r="E1598" t="str">
            <v>Club La Palue Castets</v>
          </cell>
          <cell r="F1598" t="str">
            <v>4004</v>
          </cell>
          <cell r="G1598" t="str">
            <v>Comite Departemental Ck Des Landes</v>
          </cell>
          <cell r="H1598" t="str">
            <v>4000</v>
          </cell>
          <cell r="I1598" t="str">
            <v>Comite Regional Nouvelle Aquitaine Ck</v>
          </cell>
          <cell r="J1598" t="str">
            <v>CR09</v>
          </cell>
          <cell r="K1598" t="str">
            <v>1294.82</v>
          </cell>
          <cell r="L1598">
            <v>482200</v>
          </cell>
          <cell r="M1598" t="str">
            <v>RONZIER</v>
          </cell>
          <cell r="N1598" t="str">
            <v>LAURYNE</v>
          </cell>
          <cell r="O1598" t="str">
            <v>F</v>
          </cell>
          <cell r="P1598">
            <v>39929</v>
          </cell>
          <cell r="Q1598" t="str">
            <v>LAURYNE RONZIER</v>
          </cell>
        </row>
        <row r="1599">
          <cell r="A1599" t="str">
            <v>K1D482287</v>
          </cell>
          <cell r="B1599" t="str">
            <v>K1D</v>
          </cell>
          <cell r="C1599" t="str">
            <v>M</v>
          </cell>
          <cell r="D1599" t="str">
            <v>N3</v>
          </cell>
          <cell r="E1599" t="str">
            <v>C.k.c. Beaurainvillois</v>
          </cell>
          <cell r="F1599" t="str">
            <v>6211</v>
          </cell>
          <cell r="G1599" t="str">
            <v>Comite Departemental Ck  Du Pas De Calais</v>
          </cell>
          <cell r="H1599" t="str">
            <v>6200</v>
          </cell>
          <cell r="I1599" t="str">
            <v>Comite Regional Hauts De France Ck</v>
          </cell>
          <cell r="J1599" t="str">
            <v>CR06</v>
          </cell>
          <cell r="K1599" t="str">
            <v>652.36</v>
          </cell>
          <cell r="L1599">
            <v>482287</v>
          </cell>
          <cell r="M1599" t="str">
            <v>LAVIGNON</v>
          </cell>
          <cell r="N1599" t="str">
            <v>LIZIE</v>
          </cell>
          <cell r="O1599" t="str">
            <v>F</v>
          </cell>
          <cell r="P1599">
            <v>40358</v>
          </cell>
          <cell r="Q1599" t="str">
            <v>LIZIE LAVIGNON</v>
          </cell>
        </row>
        <row r="1600">
          <cell r="A1600" t="str">
            <v>K1D482330</v>
          </cell>
          <cell r="B1600" t="str">
            <v>K1D</v>
          </cell>
          <cell r="C1600" t="str">
            <v>M</v>
          </cell>
          <cell r="D1600" t="str">
            <v>N2</v>
          </cell>
          <cell r="E1600" t="str">
            <v>Association Vezere Canoe Kayak</v>
          </cell>
          <cell r="F1600" t="str">
            <v>1964</v>
          </cell>
          <cell r="G1600" t="str">
            <v>Comite Departemental Ck De La Correze</v>
          </cell>
          <cell r="H1600" t="str">
            <v>1900</v>
          </cell>
          <cell r="I1600" t="str">
            <v>Comite Regional Nouvelle Aquitaine Ck</v>
          </cell>
          <cell r="J1600" t="str">
            <v>CR09</v>
          </cell>
          <cell r="K1600" t="str">
            <v>408.9</v>
          </cell>
          <cell r="L1600">
            <v>482330</v>
          </cell>
          <cell r="M1600" t="str">
            <v>GRANDJEAN</v>
          </cell>
          <cell r="N1600" t="str">
            <v>LEANA</v>
          </cell>
          <cell r="O1600" t="str">
            <v>F</v>
          </cell>
          <cell r="P1600">
            <v>40286</v>
          </cell>
          <cell r="Q1600" t="str">
            <v>LEANA GRANDJEAN</v>
          </cell>
        </row>
        <row r="1601">
          <cell r="A1601" t="str">
            <v>K1D482490</v>
          </cell>
          <cell r="B1601" t="str">
            <v>K1D</v>
          </cell>
          <cell r="C1601" t="str">
            <v>M</v>
          </cell>
          <cell r="D1601" t="str">
            <v>Reg</v>
          </cell>
          <cell r="E1601" t="str">
            <v>Canoe Kayak Lagny</v>
          </cell>
          <cell r="F1601" t="str">
            <v>7714</v>
          </cell>
          <cell r="G1601" t="str">
            <v>Comite Departemental Ck De Seine Et Marne</v>
          </cell>
          <cell r="H1601" t="str">
            <v>7700</v>
          </cell>
          <cell r="I1601" t="str">
            <v>Comite Regional Ile De France Ck</v>
          </cell>
          <cell r="J1601" t="str">
            <v>CR07</v>
          </cell>
          <cell r="K1601" t="str">
            <v>1457.98</v>
          </cell>
          <cell r="L1601">
            <v>482490</v>
          </cell>
          <cell r="M1601" t="str">
            <v>LEBASTARD - POITOU</v>
          </cell>
          <cell r="N1601" t="str">
            <v>ELISA</v>
          </cell>
          <cell r="O1601" t="str">
            <v>F</v>
          </cell>
          <cell r="P1601">
            <v>40383</v>
          </cell>
          <cell r="Q1601" t="str">
            <v>ELISA LEBASTARD - POITOU</v>
          </cell>
        </row>
        <row r="1602">
          <cell r="A1602" t="str">
            <v>K1D482502</v>
          </cell>
          <cell r="B1602" t="str">
            <v>K1D</v>
          </cell>
          <cell r="C1602" t="str">
            <v>C</v>
          </cell>
          <cell r="D1602" t="str">
            <v>N3</v>
          </cell>
          <cell r="E1602" t="str">
            <v>Kayak Club De Metz</v>
          </cell>
          <cell r="F1602" t="str">
            <v>5704</v>
          </cell>
          <cell r="G1602" t="str">
            <v>Comite Departemental Ck De La Moselle</v>
          </cell>
          <cell r="H1602" t="str">
            <v>5700</v>
          </cell>
          <cell r="I1602" t="str">
            <v>Comite Regional Grand Est Ck</v>
          </cell>
          <cell r="J1602" t="str">
            <v>CR05</v>
          </cell>
          <cell r="K1602" t="str">
            <v>905.78</v>
          </cell>
          <cell r="L1602">
            <v>482502</v>
          </cell>
          <cell r="M1602" t="str">
            <v>LEMAL</v>
          </cell>
          <cell r="N1602" t="str">
            <v>CAMILLE</v>
          </cell>
          <cell r="O1602" t="str">
            <v>F</v>
          </cell>
          <cell r="P1602">
            <v>39756</v>
          </cell>
          <cell r="Q1602" t="str">
            <v>CAMILLE LEMAL</v>
          </cell>
        </row>
        <row r="1603">
          <cell r="A1603" t="str">
            <v>K1D482678</v>
          </cell>
          <cell r="B1603" t="str">
            <v>K1D</v>
          </cell>
          <cell r="C1603" t="str">
            <v>J</v>
          </cell>
          <cell r="D1603" t="str">
            <v>Reg</v>
          </cell>
          <cell r="E1603" t="str">
            <v>Canoe Kayak Haute Isere</v>
          </cell>
          <cell r="F1603" t="str">
            <v>7304</v>
          </cell>
          <cell r="G1603" t="str">
            <v>Comite Departemental Ck De La Savoie</v>
          </cell>
          <cell r="H1603" t="str">
            <v>7300</v>
          </cell>
          <cell r="I1603" t="str">
            <v>Comite Regional Auvergne RhÔne Alpes Ck</v>
          </cell>
          <cell r="J1603" t="str">
            <v>CR01</v>
          </cell>
          <cell r="K1603" t="str">
            <v>1465.09</v>
          </cell>
          <cell r="L1603">
            <v>482678</v>
          </cell>
          <cell r="M1603" t="str">
            <v>CLEMENT</v>
          </cell>
          <cell r="N1603" t="str">
            <v>ASTRID</v>
          </cell>
          <cell r="O1603" t="str">
            <v>F</v>
          </cell>
          <cell r="P1603">
            <v>38766</v>
          </cell>
          <cell r="Q1603" t="str">
            <v>ASTRID CLEMENT</v>
          </cell>
        </row>
        <row r="1604">
          <cell r="A1604" t="str">
            <v>K1D483448</v>
          </cell>
          <cell r="B1604" t="str">
            <v>K1D</v>
          </cell>
          <cell r="C1604" t="str">
            <v>C</v>
          </cell>
          <cell r="D1604" t="str">
            <v>N2</v>
          </cell>
          <cell r="E1604" t="str">
            <v>Kayak Club De Metz</v>
          </cell>
          <cell r="F1604" t="str">
            <v>5704</v>
          </cell>
          <cell r="G1604" t="str">
            <v>Comite Departemental Ck De La Moselle</v>
          </cell>
          <cell r="H1604" t="str">
            <v>5700</v>
          </cell>
          <cell r="I1604" t="str">
            <v>Comite Regional Grand Est Ck</v>
          </cell>
          <cell r="J1604" t="str">
            <v>CR05</v>
          </cell>
          <cell r="K1604" t="str">
            <v>291.21</v>
          </cell>
          <cell r="L1604">
            <v>483448</v>
          </cell>
          <cell r="M1604" t="str">
            <v>JUNG</v>
          </cell>
          <cell r="N1604" t="str">
            <v>BRITTA</v>
          </cell>
          <cell r="O1604" t="str">
            <v>F</v>
          </cell>
          <cell r="P1604">
            <v>39923</v>
          </cell>
          <cell r="Q1604" t="str">
            <v>BRITTA JUNG</v>
          </cell>
        </row>
        <row r="1605">
          <cell r="A1605" t="str">
            <v>K1D484317</v>
          </cell>
          <cell r="B1605" t="str">
            <v>K1D</v>
          </cell>
          <cell r="C1605" t="str">
            <v>M</v>
          </cell>
          <cell r="D1605" t="str">
            <v>N3</v>
          </cell>
          <cell r="E1605" t="str">
            <v>Eaux Vives Oyonnax C.k.</v>
          </cell>
          <cell r="F1605" t="str">
            <v>0107</v>
          </cell>
          <cell r="G1605" t="str">
            <v>Comite Departemental Ck De L'ain</v>
          </cell>
          <cell r="H1605" t="str">
            <v>0100</v>
          </cell>
          <cell r="I1605" t="str">
            <v>Comite Regional Auvergne RhÔne Alpes Ck</v>
          </cell>
          <cell r="J1605" t="str">
            <v>CR01</v>
          </cell>
          <cell r="K1605" t="str">
            <v>758.16</v>
          </cell>
          <cell r="L1605">
            <v>484317</v>
          </cell>
          <cell r="M1605" t="str">
            <v>LIOREY</v>
          </cell>
          <cell r="N1605" t="str">
            <v>MORGANE</v>
          </cell>
          <cell r="O1605" t="str">
            <v>F</v>
          </cell>
          <cell r="P1605">
            <v>40445</v>
          </cell>
          <cell r="Q1605" t="str">
            <v>MORGANE LIOREY</v>
          </cell>
        </row>
        <row r="1606">
          <cell r="A1606" t="str">
            <v>K1D485421</v>
          </cell>
          <cell r="B1606" t="str">
            <v>K1D</v>
          </cell>
          <cell r="C1606" t="str">
            <v>M</v>
          </cell>
          <cell r="D1606" t="str">
            <v>Reg</v>
          </cell>
          <cell r="E1606" t="str">
            <v>Herouville Caen Canoë Kayak</v>
          </cell>
          <cell r="F1606" t="str">
            <v>1404</v>
          </cell>
          <cell r="G1606" t="str">
            <v>Comite Departemental Ck Du Calvados</v>
          </cell>
          <cell r="H1606" t="str">
            <v>1400</v>
          </cell>
          <cell r="I1606" t="str">
            <v>Comite Regional Normandie Ck</v>
          </cell>
          <cell r="J1606" t="str">
            <v>CR08</v>
          </cell>
          <cell r="K1606" t="str">
            <v>1469.34</v>
          </cell>
          <cell r="L1606">
            <v>485421</v>
          </cell>
          <cell r="M1606" t="str">
            <v>OSMONT</v>
          </cell>
          <cell r="N1606" t="str">
            <v>CLARISSE</v>
          </cell>
          <cell r="O1606" t="str">
            <v>F</v>
          </cell>
          <cell r="P1606">
            <v>40631</v>
          </cell>
          <cell r="Q1606" t="str">
            <v>CLARISSE OSMONT</v>
          </cell>
        </row>
        <row r="1607">
          <cell r="A1607" t="str">
            <v>K1D485939</v>
          </cell>
          <cell r="B1607" t="str">
            <v>K1D</v>
          </cell>
          <cell r="C1607" t="str">
            <v>J</v>
          </cell>
          <cell r="D1607" t="str">
            <v>Reg</v>
          </cell>
          <cell r="E1607" t="str">
            <v>Canoe Club Du Lie</v>
          </cell>
          <cell r="F1607" t="str">
            <v>2209</v>
          </cell>
          <cell r="G1607" t="str">
            <v>Comite Departemental Ck Cotes D'armor</v>
          </cell>
          <cell r="H1607" t="str">
            <v>2200</v>
          </cell>
          <cell r="I1607" t="str">
            <v>Comite Regional Bretagne Ck</v>
          </cell>
          <cell r="J1607" t="str">
            <v>CR03</v>
          </cell>
          <cell r="K1607" t="str">
            <v>2378.11</v>
          </cell>
          <cell r="L1607">
            <v>485939</v>
          </cell>
          <cell r="M1607" t="str">
            <v>DURIEUX</v>
          </cell>
          <cell r="N1607" t="str">
            <v>ANGELIQUE</v>
          </cell>
          <cell r="O1607" t="str">
            <v>F</v>
          </cell>
          <cell r="P1607">
            <v>38950</v>
          </cell>
          <cell r="Q1607" t="str">
            <v>ANGELIQUE DURIEUX</v>
          </cell>
        </row>
        <row r="1608">
          <cell r="A1608" t="str">
            <v>K1D486711</v>
          </cell>
          <cell r="B1608" t="str">
            <v>K1D</v>
          </cell>
          <cell r="C1608" t="str">
            <v>M</v>
          </cell>
          <cell r="D1608" t="str">
            <v>Reg</v>
          </cell>
          <cell r="E1608" t="str">
            <v>Getigne Canoe Kayak</v>
          </cell>
          <cell r="F1608" t="str">
            <v>4409</v>
          </cell>
          <cell r="G1608" t="str">
            <v>Comite Departemental Ck De Loire Atlantique</v>
          </cell>
          <cell r="H1608" t="str">
            <v>4400</v>
          </cell>
          <cell r="I1608" t="str">
            <v>Comite Regional Pays De La Loire Ck</v>
          </cell>
          <cell r="J1608" t="str">
            <v>CR11</v>
          </cell>
          <cell r="K1608" t="str">
            <v>2807.64</v>
          </cell>
          <cell r="L1608">
            <v>486711</v>
          </cell>
          <cell r="M1608" t="str">
            <v>ROUSSEAU</v>
          </cell>
          <cell r="N1608" t="str">
            <v>VALENTINE</v>
          </cell>
          <cell r="O1608" t="str">
            <v>F</v>
          </cell>
          <cell r="P1608">
            <v>40219</v>
          </cell>
          <cell r="Q1608" t="str">
            <v>VALENTINE ROUSSEAU</v>
          </cell>
        </row>
        <row r="1609">
          <cell r="A1609" t="str">
            <v>K1D498734</v>
          </cell>
          <cell r="B1609" t="str">
            <v>K1D</v>
          </cell>
          <cell r="C1609" t="str">
            <v>C</v>
          </cell>
          <cell r="D1609" t="str">
            <v>N3</v>
          </cell>
          <cell r="E1609" t="str">
            <v>Chambery Le Bourget Canoe Kayak</v>
          </cell>
          <cell r="F1609" t="str">
            <v>7310</v>
          </cell>
          <cell r="G1609" t="str">
            <v>Comite Departemental Ck De La Savoie</v>
          </cell>
          <cell r="H1609" t="str">
            <v>7300</v>
          </cell>
          <cell r="I1609" t="str">
            <v>Comite Regional Auvergne RhÔne Alpes Ck</v>
          </cell>
          <cell r="J1609" t="str">
            <v>CR01</v>
          </cell>
          <cell r="K1609" t="str">
            <v>739.85</v>
          </cell>
          <cell r="L1609">
            <v>498734</v>
          </cell>
          <cell r="M1609" t="str">
            <v>BALAS</v>
          </cell>
          <cell r="N1609" t="str">
            <v>SOLINE</v>
          </cell>
          <cell r="O1609" t="str">
            <v>F</v>
          </cell>
          <cell r="P1609">
            <v>39855</v>
          </cell>
          <cell r="Q1609" t="str">
            <v>SOLINE BALAS</v>
          </cell>
        </row>
        <row r="1610">
          <cell r="A1610" t="str">
            <v>K1D498845</v>
          </cell>
          <cell r="B1610" t="str">
            <v>K1D</v>
          </cell>
          <cell r="C1610" t="str">
            <v>C</v>
          </cell>
          <cell r="D1610" t="str">
            <v>Reg</v>
          </cell>
          <cell r="E1610" t="str">
            <v>Cadpa Huningue</v>
          </cell>
          <cell r="F1610" t="str">
            <v>6801</v>
          </cell>
          <cell r="G1610" t="str">
            <v>Comite Departemental Ck Du Haut Rhin</v>
          </cell>
          <cell r="H1610" t="str">
            <v>6800</v>
          </cell>
          <cell r="I1610" t="str">
            <v>Comite Regional Grand Est Ck</v>
          </cell>
          <cell r="J1610" t="str">
            <v>CR05</v>
          </cell>
          <cell r="K1610" t="str">
            <v>1553.49</v>
          </cell>
          <cell r="L1610">
            <v>498845</v>
          </cell>
          <cell r="M1610" t="str">
            <v>LIGIBEL</v>
          </cell>
          <cell r="N1610" t="str">
            <v>CLARA</v>
          </cell>
          <cell r="O1610" t="str">
            <v>F</v>
          </cell>
          <cell r="P1610">
            <v>39455</v>
          </cell>
          <cell r="Q1610" t="str">
            <v>CLARA LIGIBEL</v>
          </cell>
        </row>
        <row r="1611">
          <cell r="A1611" t="str">
            <v>K1D499131</v>
          </cell>
          <cell r="B1611" t="str">
            <v>K1D</v>
          </cell>
          <cell r="C1611" t="str">
            <v>C</v>
          </cell>
          <cell r="D1611" t="str">
            <v>N3</v>
          </cell>
          <cell r="E1611" t="str">
            <v>Canoe Kayak Florentais</v>
          </cell>
          <cell r="F1611" t="str">
            <v>1803</v>
          </cell>
          <cell r="G1611" t="str">
            <v>Comite Departemental Ck Du Cher</v>
          </cell>
          <cell r="H1611" t="str">
            <v>1800</v>
          </cell>
          <cell r="I1611" t="str">
            <v>Comite Regional Centre Val De Loire Ck</v>
          </cell>
          <cell r="J1611" t="str">
            <v>CR04</v>
          </cell>
          <cell r="K1611" t="str">
            <v>1665.91</v>
          </cell>
          <cell r="L1611">
            <v>499131</v>
          </cell>
          <cell r="M1611" t="str">
            <v>SOUPIRON</v>
          </cell>
          <cell r="N1611" t="str">
            <v>MAËLYNE</v>
          </cell>
          <cell r="O1611" t="str">
            <v>F</v>
          </cell>
          <cell r="P1611">
            <v>40074</v>
          </cell>
          <cell r="Q1611" t="str">
            <v>MAËLYNE SOUPIRON</v>
          </cell>
        </row>
        <row r="1612">
          <cell r="A1612" t="str">
            <v>K1D499236</v>
          </cell>
          <cell r="B1612" t="str">
            <v>K1D</v>
          </cell>
          <cell r="C1612" t="str">
            <v>M</v>
          </cell>
          <cell r="D1612" t="str">
            <v>Reg</v>
          </cell>
          <cell r="E1612" t="str">
            <v>Les Alligators - Landerneau</v>
          </cell>
          <cell r="F1612" t="str">
            <v>2912</v>
          </cell>
          <cell r="G1612" t="str">
            <v>Comite Departemental Ck Du Finistere</v>
          </cell>
          <cell r="H1612" t="str">
            <v>2900</v>
          </cell>
          <cell r="I1612" t="str">
            <v>Comite Regional Bretagne Ck</v>
          </cell>
          <cell r="J1612" t="str">
            <v>CR03</v>
          </cell>
          <cell r="K1612" t="str">
            <v>2241.54</v>
          </cell>
          <cell r="L1612">
            <v>499236</v>
          </cell>
          <cell r="M1612" t="str">
            <v>MOIGN</v>
          </cell>
          <cell r="N1612" t="str">
            <v>EILEEN</v>
          </cell>
          <cell r="O1612" t="str">
            <v>F</v>
          </cell>
          <cell r="P1612">
            <v>40282</v>
          </cell>
          <cell r="Q1612" t="str">
            <v>EILEEN MOIGN</v>
          </cell>
        </row>
        <row r="1613">
          <cell r="A1613" t="str">
            <v>K1D499251</v>
          </cell>
          <cell r="B1613" t="str">
            <v>K1D</v>
          </cell>
          <cell r="C1613" t="str">
            <v>C</v>
          </cell>
          <cell r="D1613" t="str">
            <v>Reg</v>
          </cell>
          <cell r="E1613" t="str">
            <v>Les Alligators - Landerneau</v>
          </cell>
          <cell r="F1613" t="str">
            <v>2912</v>
          </cell>
          <cell r="G1613" t="str">
            <v>Comite Departemental Ck Du Finistere</v>
          </cell>
          <cell r="H1613" t="str">
            <v>2900</v>
          </cell>
          <cell r="I1613" t="str">
            <v>Comite Regional Bretagne Ck</v>
          </cell>
          <cell r="J1613" t="str">
            <v>CR03</v>
          </cell>
          <cell r="K1613" t="str">
            <v>1586.88</v>
          </cell>
          <cell r="L1613">
            <v>499251</v>
          </cell>
          <cell r="M1613" t="str">
            <v>GOUDARD</v>
          </cell>
          <cell r="N1613" t="str">
            <v>LAELIE</v>
          </cell>
          <cell r="O1613" t="str">
            <v>F</v>
          </cell>
          <cell r="P1613">
            <v>40097</v>
          </cell>
          <cell r="Q1613" t="str">
            <v>LAELIE GOUDARD</v>
          </cell>
        </row>
        <row r="1614">
          <cell r="A1614" t="str">
            <v>K1D499425</v>
          </cell>
          <cell r="B1614" t="str">
            <v>K1D</v>
          </cell>
          <cell r="C1614" t="str">
            <v>C</v>
          </cell>
          <cell r="D1614" t="str">
            <v>Reg</v>
          </cell>
          <cell r="E1614" t="str">
            <v>Chateauneuf Vibrac CanoË Kayak</v>
          </cell>
          <cell r="F1614" t="str">
            <v>1667</v>
          </cell>
          <cell r="G1614" t="str">
            <v>Comite Departemental Ck De La Charente</v>
          </cell>
          <cell r="H1614" t="str">
            <v>1600</v>
          </cell>
          <cell r="I1614" t="str">
            <v>Comite Regional Nouvelle Aquitaine Ck</v>
          </cell>
          <cell r="J1614" t="str">
            <v>CR09</v>
          </cell>
          <cell r="K1614" t="str">
            <v>2132.34</v>
          </cell>
          <cell r="L1614">
            <v>499425</v>
          </cell>
          <cell r="M1614" t="str">
            <v>ROBARAUD</v>
          </cell>
          <cell r="N1614" t="str">
            <v>CAMILLE</v>
          </cell>
          <cell r="O1614" t="str">
            <v>F</v>
          </cell>
          <cell r="P1614">
            <v>40149</v>
          </cell>
          <cell r="Q1614" t="str">
            <v>CAMILLE ROBARAUD</v>
          </cell>
        </row>
        <row r="1615">
          <cell r="A1615" t="str">
            <v>K1D499426</v>
          </cell>
          <cell r="B1615" t="str">
            <v>K1D</v>
          </cell>
          <cell r="C1615" t="str">
            <v>C</v>
          </cell>
          <cell r="D1615" t="str">
            <v>Reg</v>
          </cell>
          <cell r="E1615" t="str">
            <v>Chateauneuf Vibrac CanoË Kayak</v>
          </cell>
          <cell r="F1615" t="str">
            <v>1667</v>
          </cell>
          <cell r="G1615" t="str">
            <v>Comite Departemental Ck De La Charente</v>
          </cell>
          <cell r="H1615" t="str">
            <v>1600</v>
          </cell>
          <cell r="I1615" t="str">
            <v>Comite Regional Nouvelle Aquitaine Ck</v>
          </cell>
          <cell r="J1615" t="str">
            <v>CR09</v>
          </cell>
          <cell r="K1615" t="str">
            <v>3307</v>
          </cell>
          <cell r="L1615">
            <v>499426</v>
          </cell>
          <cell r="M1615" t="str">
            <v>ROUSSEAU</v>
          </cell>
          <cell r="N1615" t="str">
            <v>FLAVIE</v>
          </cell>
          <cell r="O1615" t="str">
            <v>F</v>
          </cell>
          <cell r="P1615">
            <v>39750</v>
          </cell>
          <cell r="Q1615" t="str">
            <v>FLAVIE ROUSSEAU</v>
          </cell>
        </row>
        <row r="1616">
          <cell r="A1616" t="str">
            <v>K1D499557</v>
          </cell>
          <cell r="B1616" t="str">
            <v>K1D</v>
          </cell>
          <cell r="C1616" t="str">
            <v>M</v>
          </cell>
          <cell r="D1616" t="str">
            <v>Reg</v>
          </cell>
          <cell r="E1616" t="str">
            <v>U.s.c. Nay Canoe Kayak</v>
          </cell>
          <cell r="F1616" t="str">
            <v>6414</v>
          </cell>
          <cell r="G1616" t="str">
            <v>Comite Departemental Ck Des Pyrenees Atlantiques</v>
          </cell>
          <cell r="H1616" t="str">
            <v>6400</v>
          </cell>
          <cell r="I1616" t="str">
            <v>Comite Regional Nouvelle Aquitaine Ck</v>
          </cell>
          <cell r="J1616" t="str">
            <v>CR09</v>
          </cell>
          <cell r="K1616" t="str">
            <v>2619.22</v>
          </cell>
          <cell r="L1616">
            <v>499557</v>
          </cell>
          <cell r="M1616" t="str">
            <v>LEROY</v>
          </cell>
          <cell r="N1616" t="str">
            <v>FLAVIE</v>
          </cell>
          <cell r="O1616" t="str">
            <v>F</v>
          </cell>
          <cell r="P1616">
            <v>40275</v>
          </cell>
          <cell r="Q1616" t="str">
            <v>FLAVIE LEROY</v>
          </cell>
        </row>
        <row r="1617">
          <cell r="A1617" t="str">
            <v>K1D500345</v>
          </cell>
          <cell r="B1617" t="str">
            <v>K1D</v>
          </cell>
          <cell r="C1617" t="str">
            <v>M</v>
          </cell>
          <cell r="D1617" t="str">
            <v>Reg</v>
          </cell>
          <cell r="E1617" t="str">
            <v>Canoe Kayak De Vertou</v>
          </cell>
          <cell r="F1617" t="str">
            <v>4419</v>
          </cell>
          <cell r="G1617" t="str">
            <v>Comite Departemental Ck De Loire Atlantique</v>
          </cell>
          <cell r="H1617" t="str">
            <v>4400</v>
          </cell>
          <cell r="I1617" t="str">
            <v>Comite Regional Pays De La Loire Ck</v>
          </cell>
          <cell r="J1617" t="str">
            <v>CR11</v>
          </cell>
          <cell r="K1617" t="str">
            <v>3554.45</v>
          </cell>
          <cell r="L1617">
            <v>500345</v>
          </cell>
          <cell r="M1617" t="str">
            <v>LE NET</v>
          </cell>
          <cell r="N1617" t="str">
            <v>EMELINE</v>
          </cell>
          <cell r="O1617" t="str">
            <v>F</v>
          </cell>
          <cell r="P1617">
            <v>40528</v>
          </cell>
          <cell r="Q1617" t="str">
            <v>EMELINE LE NET</v>
          </cell>
        </row>
        <row r="1618">
          <cell r="A1618" t="str">
            <v>K1D500352</v>
          </cell>
          <cell r="B1618" t="str">
            <v>K1D</v>
          </cell>
          <cell r="C1618" t="str">
            <v>M</v>
          </cell>
          <cell r="D1618" t="str">
            <v>Reg</v>
          </cell>
          <cell r="E1618" t="str">
            <v>Canoe Kayak De Vertou</v>
          </cell>
          <cell r="F1618" t="str">
            <v>4419</v>
          </cell>
          <cell r="G1618" t="str">
            <v>Comite Departemental Ck De Loire Atlantique</v>
          </cell>
          <cell r="H1618" t="str">
            <v>4400</v>
          </cell>
          <cell r="I1618" t="str">
            <v>Comite Regional Pays De La Loire Ck</v>
          </cell>
          <cell r="J1618" t="str">
            <v>CR11</v>
          </cell>
          <cell r="K1618" t="str">
            <v>3967.27</v>
          </cell>
          <cell r="L1618">
            <v>500352</v>
          </cell>
          <cell r="M1618" t="str">
            <v>POUPELIN</v>
          </cell>
          <cell r="N1618" t="str">
            <v>LEA</v>
          </cell>
          <cell r="O1618" t="str">
            <v>F</v>
          </cell>
          <cell r="P1618">
            <v>40396</v>
          </cell>
          <cell r="Q1618" t="str">
            <v>LEA POUPELIN</v>
          </cell>
        </row>
        <row r="1619">
          <cell r="A1619" t="str">
            <v>K1D500981</v>
          </cell>
          <cell r="B1619" t="str">
            <v>K1D</v>
          </cell>
          <cell r="C1619" t="str">
            <v>J</v>
          </cell>
          <cell r="D1619" t="str">
            <v>Reg</v>
          </cell>
          <cell r="E1619" t="str">
            <v>Amicale Laique Pontouvre</v>
          </cell>
          <cell r="F1619" t="str">
            <v>1609</v>
          </cell>
          <cell r="G1619" t="str">
            <v>Comite Departemental Ck De La Charente</v>
          </cell>
          <cell r="H1619" t="str">
            <v>1600</v>
          </cell>
          <cell r="I1619" t="str">
            <v>Comite Regional Nouvelle Aquitaine Ck</v>
          </cell>
          <cell r="J1619" t="str">
            <v>CR09</v>
          </cell>
          <cell r="K1619" t="str">
            <v>4874.42</v>
          </cell>
          <cell r="L1619">
            <v>500981</v>
          </cell>
          <cell r="M1619" t="str">
            <v>COGULET</v>
          </cell>
          <cell r="N1619" t="str">
            <v>JULIE</v>
          </cell>
          <cell r="O1619" t="str">
            <v>F</v>
          </cell>
          <cell r="P1619">
            <v>39284</v>
          </cell>
          <cell r="Q1619" t="str">
            <v>JULIE COGULET</v>
          </cell>
        </row>
        <row r="1620">
          <cell r="A1620" t="str">
            <v>K1D501069</v>
          </cell>
          <cell r="B1620" t="str">
            <v>K1D</v>
          </cell>
          <cell r="C1620" t="str">
            <v>S</v>
          </cell>
          <cell r="D1620" t="str">
            <v>Reg</v>
          </cell>
          <cell r="E1620" t="str">
            <v>Torcy Canoe Kayak</v>
          </cell>
          <cell r="F1620" t="str">
            <v>7705</v>
          </cell>
          <cell r="G1620" t="str">
            <v>Comite Departemental Ck De Seine Et Marne</v>
          </cell>
          <cell r="H1620" t="str">
            <v>7700</v>
          </cell>
          <cell r="I1620" t="str">
            <v>Comite Regional Ile De France Ck</v>
          </cell>
          <cell r="J1620" t="str">
            <v>CR07</v>
          </cell>
          <cell r="K1620" t="str">
            <v>1504.03</v>
          </cell>
          <cell r="L1620">
            <v>501069</v>
          </cell>
          <cell r="M1620" t="str">
            <v>DEMULDER</v>
          </cell>
          <cell r="N1620" t="str">
            <v>ANAÏS</v>
          </cell>
          <cell r="O1620" t="str">
            <v>F</v>
          </cell>
          <cell r="P1620">
            <v>32951</v>
          </cell>
          <cell r="Q1620" t="str">
            <v>ANAÏS DEMULDER</v>
          </cell>
        </row>
        <row r="1621">
          <cell r="A1621" t="str">
            <v>K1D501580</v>
          </cell>
          <cell r="B1621" t="str">
            <v>K1D</v>
          </cell>
          <cell r="C1621" t="str">
            <v>M</v>
          </cell>
          <cell r="D1621" t="str">
            <v>Reg</v>
          </cell>
          <cell r="E1621" t="str">
            <v>Kayak Club Angerien</v>
          </cell>
          <cell r="F1621" t="str">
            <v>1705</v>
          </cell>
          <cell r="G1621" t="str">
            <v>Comite Departemental Ck De Charente Maritime</v>
          </cell>
          <cell r="H1621" t="str">
            <v>1700</v>
          </cell>
          <cell r="I1621" t="str">
            <v>Comite Regional Nouvelle Aquitaine Ck</v>
          </cell>
          <cell r="J1621" t="str">
            <v>CR09</v>
          </cell>
          <cell r="K1621" t="str">
            <v>2646.43</v>
          </cell>
          <cell r="L1621">
            <v>501580</v>
          </cell>
          <cell r="M1621" t="str">
            <v>GUINDET</v>
          </cell>
          <cell r="N1621" t="str">
            <v>MANON</v>
          </cell>
          <cell r="O1621" t="str">
            <v>F</v>
          </cell>
          <cell r="P1621">
            <v>40499</v>
          </cell>
          <cell r="Q1621" t="str">
            <v>MANON GUINDET</v>
          </cell>
        </row>
        <row r="1622">
          <cell r="A1622" t="str">
            <v>K1D501824</v>
          </cell>
          <cell r="B1622" t="str">
            <v>K1D</v>
          </cell>
          <cell r="C1622" t="str">
            <v>M</v>
          </cell>
          <cell r="D1622" t="str">
            <v>Reg</v>
          </cell>
          <cell r="E1622" t="str">
            <v>U.s.c. Nay Canoe Kayak</v>
          </cell>
          <cell r="F1622" t="str">
            <v>6414</v>
          </cell>
          <cell r="G1622" t="str">
            <v>Comite Departemental Ck Des Pyrenees Atlantiques</v>
          </cell>
          <cell r="H1622" t="str">
            <v>6400</v>
          </cell>
          <cell r="I1622" t="str">
            <v>Comite Regional Nouvelle Aquitaine Ck</v>
          </cell>
          <cell r="J1622" t="str">
            <v>CR09</v>
          </cell>
          <cell r="K1622" t="str">
            <v>3020.41</v>
          </cell>
          <cell r="L1622">
            <v>501824</v>
          </cell>
          <cell r="M1622" t="str">
            <v>NORMAND</v>
          </cell>
          <cell r="N1622" t="str">
            <v>ZELIE</v>
          </cell>
          <cell r="O1622" t="str">
            <v>F</v>
          </cell>
          <cell r="P1622">
            <v>40607</v>
          </cell>
          <cell r="Q1622" t="str">
            <v>ZELIE NORMAND</v>
          </cell>
        </row>
        <row r="1623">
          <cell r="A1623" t="str">
            <v>K1D502028</v>
          </cell>
          <cell r="B1623" t="str">
            <v>K1D</v>
          </cell>
          <cell r="C1623" t="str">
            <v>M</v>
          </cell>
          <cell r="D1623" t="str">
            <v>Reg</v>
          </cell>
          <cell r="E1623" t="str">
            <v>Canoe Kayak Jarnac Sports</v>
          </cell>
          <cell r="F1623" t="str">
            <v>1608</v>
          </cell>
          <cell r="G1623" t="str">
            <v>Comite Departemental Ck De La Charente</v>
          </cell>
          <cell r="H1623" t="str">
            <v>1600</v>
          </cell>
          <cell r="I1623" t="str">
            <v>Comite Regional Nouvelle Aquitaine Ck</v>
          </cell>
          <cell r="J1623" t="str">
            <v>CR09</v>
          </cell>
          <cell r="K1623" t="str">
            <v>872.61</v>
          </cell>
          <cell r="L1623">
            <v>502028</v>
          </cell>
          <cell r="M1623" t="str">
            <v>LORRAIN</v>
          </cell>
          <cell r="N1623" t="str">
            <v>BEATRICE</v>
          </cell>
          <cell r="O1623" t="str">
            <v>F</v>
          </cell>
          <cell r="P1623">
            <v>40431</v>
          </cell>
          <cell r="Q1623" t="str">
            <v>BEATRICE LORRAIN</v>
          </cell>
        </row>
        <row r="1624">
          <cell r="A1624" t="str">
            <v>K1D502397</v>
          </cell>
          <cell r="B1624" t="str">
            <v>K1D</v>
          </cell>
          <cell r="C1624" t="str">
            <v>C</v>
          </cell>
          <cell r="D1624" t="str">
            <v>N3</v>
          </cell>
          <cell r="E1624" t="str">
            <v>U.s.c. Nay Canoe Kayak</v>
          </cell>
          <cell r="F1624" t="str">
            <v>6414</v>
          </cell>
          <cell r="G1624" t="str">
            <v>Comite Departemental Ck Des Pyrenees Atlantiques</v>
          </cell>
          <cell r="H1624" t="str">
            <v>6400</v>
          </cell>
          <cell r="I1624" t="str">
            <v>Comite Regional Nouvelle Aquitaine Ck</v>
          </cell>
          <cell r="J1624" t="str">
            <v>CR09</v>
          </cell>
          <cell r="K1624" t="str">
            <v>1218.21</v>
          </cell>
          <cell r="L1624">
            <v>502397</v>
          </cell>
          <cell r="M1624" t="str">
            <v>PONS-GENTY</v>
          </cell>
          <cell r="N1624" t="str">
            <v>ALIX</v>
          </cell>
          <cell r="O1624" t="str">
            <v>F</v>
          </cell>
          <cell r="P1624">
            <v>39459</v>
          </cell>
          <cell r="Q1624" t="str">
            <v>ALIX PONS-GENTY</v>
          </cell>
        </row>
        <row r="1625">
          <cell r="A1625" t="str">
            <v>K1D502414</v>
          </cell>
          <cell r="B1625" t="str">
            <v>K1D</v>
          </cell>
          <cell r="C1625" t="str">
            <v>M</v>
          </cell>
          <cell r="D1625" t="str">
            <v>N3</v>
          </cell>
          <cell r="E1625" t="str">
            <v>C.k.c. Beaurainvillois</v>
          </cell>
          <cell r="F1625" t="str">
            <v>6211</v>
          </cell>
          <cell r="G1625" t="str">
            <v>Comite Departemental Ck  Du Pas De Calais</v>
          </cell>
          <cell r="H1625" t="str">
            <v>6200</v>
          </cell>
          <cell r="I1625" t="str">
            <v>Comite Regional Hauts De France Ck</v>
          </cell>
          <cell r="J1625" t="str">
            <v>CR06</v>
          </cell>
          <cell r="K1625" t="str">
            <v>887.5</v>
          </cell>
          <cell r="L1625">
            <v>502414</v>
          </cell>
          <cell r="M1625" t="str">
            <v>BRONET</v>
          </cell>
          <cell r="N1625" t="str">
            <v>LEONA</v>
          </cell>
          <cell r="O1625" t="str">
            <v>F</v>
          </cell>
          <cell r="P1625">
            <v>40846</v>
          </cell>
          <cell r="Q1625" t="str">
            <v>LEONA BRONET</v>
          </cell>
        </row>
        <row r="1626">
          <cell r="A1626" t="str">
            <v>K1D502415</v>
          </cell>
          <cell r="B1626" t="str">
            <v>K1D</v>
          </cell>
          <cell r="C1626" t="str">
            <v>M</v>
          </cell>
          <cell r="D1626" t="str">
            <v>N3</v>
          </cell>
          <cell r="E1626" t="str">
            <v>C.k.c. Beaurainvillois</v>
          </cell>
          <cell r="F1626" t="str">
            <v>6211</v>
          </cell>
          <cell r="G1626" t="str">
            <v>Comite Departemental Ck  Du Pas De Calais</v>
          </cell>
          <cell r="H1626" t="str">
            <v>6200</v>
          </cell>
          <cell r="I1626" t="str">
            <v>Comite Regional Hauts De France Ck</v>
          </cell>
          <cell r="J1626" t="str">
            <v>CR06</v>
          </cell>
          <cell r="K1626" t="str">
            <v>1221.65</v>
          </cell>
          <cell r="L1626">
            <v>502415</v>
          </cell>
          <cell r="M1626" t="str">
            <v>RUIGROK</v>
          </cell>
          <cell r="N1626" t="str">
            <v>KATE</v>
          </cell>
          <cell r="O1626" t="str">
            <v>F</v>
          </cell>
          <cell r="P1626">
            <v>40870</v>
          </cell>
          <cell r="Q1626" t="str">
            <v>KATE RUIGROK</v>
          </cell>
        </row>
        <row r="1627">
          <cell r="A1627" t="str">
            <v>K1D502420</v>
          </cell>
          <cell r="B1627" t="str">
            <v>K1D</v>
          </cell>
          <cell r="C1627" t="str">
            <v>M</v>
          </cell>
          <cell r="D1627" t="str">
            <v>N3</v>
          </cell>
          <cell r="E1627" t="str">
            <v>C.k.c. Beaurainvillois</v>
          </cell>
          <cell r="F1627" t="str">
            <v>6211</v>
          </cell>
          <cell r="G1627" t="str">
            <v>Comite Departemental Ck  Du Pas De Calais</v>
          </cell>
          <cell r="H1627" t="str">
            <v>6200</v>
          </cell>
          <cell r="I1627" t="str">
            <v>Comite Regional Hauts De France Ck</v>
          </cell>
          <cell r="J1627" t="str">
            <v>CR06</v>
          </cell>
          <cell r="K1627" t="str">
            <v>797.44</v>
          </cell>
          <cell r="L1627">
            <v>502420</v>
          </cell>
          <cell r="M1627" t="str">
            <v>FOULON</v>
          </cell>
          <cell r="N1627" t="str">
            <v>CAMILLE</v>
          </cell>
          <cell r="O1627" t="str">
            <v>F</v>
          </cell>
          <cell r="P1627">
            <v>40548</v>
          </cell>
          <cell r="Q1627" t="str">
            <v>CAMILLE FOULON</v>
          </cell>
        </row>
        <row r="1628">
          <cell r="A1628" t="str">
            <v>K1D502537</v>
          </cell>
          <cell r="B1628" t="str">
            <v>K1D</v>
          </cell>
          <cell r="C1628" t="str">
            <v>C</v>
          </cell>
          <cell r="D1628" t="str">
            <v>Reg</v>
          </cell>
          <cell r="E1628" t="str">
            <v>Albi Kayak Canoe</v>
          </cell>
          <cell r="F1628" t="str">
            <v>8101</v>
          </cell>
          <cell r="G1628" t="str">
            <v>Comite Departemental Ck Du Tarn</v>
          </cell>
          <cell r="H1628" t="str">
            <v>8100</v>
          </cell>
          <cell r="I1628" t="str">
            <v>Comite Regional Occitanie Ck</v>
          </cell>
          <cell r="J1628" t="str">
            <v>CR10</v>
          </cell>
          <cell r="K1628" t="str">
            <v>4638.82</v>
          </cell>
          <cell r="L1628">
            <v>502537</v>
          </cell>
          <cell r="M1628" t="str">
            <v>PAKULA-PETYT</v>
          </cell>
          <cell r="N1628" t="str">
            <v>NINA</v>
          </cell>
          <cell r="O1628" t="str">
            <v>F</v>
          </cell>
          <cell r="P1628">
            <v>39991</v>
          </cell>
          <cell r="Q1628" t="str">
            <v>NINA PAKULA-PETYT</v>
          </cell>
        </row>
        <row r="1629">
          <cell r="A1629" t="str">
            <v>K1D502590</v>
          </cell>
          <cell r="B1629" t="str">
            <v>K1D</v>
          </cell>
          <cell r="C1629" t="str">
            <v>C</v>
          </cell>
          <cell r="D1629" t="str">
            <v>Reg</v>
          </cell>
          <cell r="E1629" t="str">
            <v>Stade Montois</v>
          </cell>
          <cell r="F1629" t="str">
            <v>4007</v>
          </cell>
          <cell r="G1629" t="str">
            <v>Comite Departemental Ck Des Landes</v>
          </cell>
          <cell r="H1629" t="str">
            <v>4000</v>
          </cell>
          <cell r="I1629" t="str">
            <v>Comite Regional Nouvelle Aquitaine Ck</v>
          </cell>
          <cell r="J1629" t="str">
            <v>CR09</v>
          </cell>
          <cell r="K1629" t="str">
            <v>1214.21</v>
          </cell>
          <cell r="L1629">
            <v>502590</v>
          </cell>
          <cell r="M1629" t="str">
            <v>DIVRY CAMILLE</v>
          </cell>
          <cell r="N1629" t="str">
            <v>CAMILLE</v>
          </cell>
          <cell r="O1629" t="str">
            <v>F</v>
          </cell>
          <cell r="P1629">
            <v>39607</v>
          </cell>
          <cell r="Q1629" t="str">
            <v>CAMILLE DIVRY CAMILLE</v>
          </cell>
        </row>
        <row r="1630">
          <cell r="A1630" t="str">
            <v>K1D502636</v>
          </cell>
          <cell r="B1630" t="str">
            <v>K1D</v>
          </cell>
          <cell r="C1630" t="str">
            <v>C</v>
          </cell>
          <cell r="D1630" t="str">
            <v>Reg</v>
          </cell>
          <cell r="E1630" t="str">
            <v>Club La Palue Castets</v>
          </cell>
          <cell r="F1630" t="str">
            <v>4004</v>
          </cell>
          <cell r="G1630" t="str">
            <v>Comite Departemental Ck Des Landes</v>
          </cell>
          <cell r="H1630" t="str">
            <v>4000</v>
          </cell>
          <cell r="I1630" t="str">
            <v>Comite Regional Nouvelle Aquitaine Ck</v>
          </cell>
          <cell r="J1630" t="str">
            <v>CR09</v>
          </cell>
          <cell r="K1630" t="str">
            <v>1018.35</v>
          </cell>
          <cell r="L1630">
            <v>502636</v>
          </cell>
          <cell r="M1630" t="str">
            <v>RENARD</v>
          </cell>
          <cell r="N1630" t="str">
            <v>EMMA</v>
          </cell>
          <cell r="O1630" t="str">
            <v>F</v>
          </cell>
          <cell r="P1630">
            <v>39742</v>
          </cell>
          <cell r="Q1630" t="str">
            <v>EMMA RENARD</v>
          </cell>
        </row>
        <row r="1631">
          <cell r="A1631" t="str">
            <v>K1D502687</v>
          </cell>
          <cell r="B1631" t="str">
            <v>K1D</v>
          </cell>
          <cell r="C1631" t="str">
            <v>J</v>
          </cell>
          <cell r="D1631" t="str">
            <v>Reg</v>
          </cell>
          <cell r="E1631" t="str">
            <v>Canoe Kayak Club Fertois</v>
          </cell>
          <cell r="F1631" t="str">
            <v>7209</v>
          </cell>
          <cell r="G1631" t="str">
            <v>Comite Departemental Ck De La Sarthe</v>
          </cell>
          <cell r="H1631" t="str">
            <v>7200</v>
          </cell>
          <cell r="I1631" t="str">
            <v>Comite Regional Pays De La Loire Ck</v>
          </cell>
          <cell r="J1631" t="str">
            <v>CR11</v>
          </cell>
          <cell r="K1631" t="str">
            <v>2754.28</v>
          </cell>
          <cell r="L1631">
            <v>502687</v>
          </cell>
          <cell r="M1631" t="str">
            <v>RICHARD</v>
          </cell>
          <cell r="N1631" t="str">
            <v>LISE</v>
          </cell>
          <cell r="O1631" t="str">
            <v>F</v>
          </cell>
          <cell r="P1631">
            <v>38805</v>
          </cell>
          <cell r="Q1631" t="str">
            <v>LISE RICHARD</v>
          </cell>
        </row>
        <row r="1632">
          <cell r="A1632" t="str">
            <v>K1D504052</v>
          </cell>
          <cell r="B1632" t="str">
            <v>K1D</v>
          </cell>
          <cell r="C1632" t="str">
            <v>C</v>
          </cell>
          <cell r="D1632" t="str">
            <v>N3</v>
          </cell>
          <cell r="E1632" t="str">
            <v>Ur Tipula</v>
          </cell>
          <cell r="F1632" t="str">
            <v>6427</v>
          </cell>
          <cell r="G1632" t="str">
            <v>Comite Departemental Ck Des Pyrenees Atlantiques</v>
          </cell>
          <cell r="H1632" t="str">
            <v>6400</v>
          </cell>
          <cell r="I1632" t="str">
            <v>Comite Regional Nouvelle Aquitaine Ck</v>
          </cell>
          <cell r="J1632" t="str">
            <v>CR09</v>
          </cell>
          <cell r="K1632" t="str">
            <v>982.83</v>
          </cell>
          <cell r="L1632">
            <v>504052</v>
          </cell>
          <cell r="M1632" t="str">
            <v>ETCHEVERRY</v>
          </cell>
          <cell r="N1632" t="str">
            <v>UXUE</v>
          </cell>
          <cell r="O1632" t="str">
            <v>F</v>
          </cell>
          <cell r="P1632">
            <v>39640</v>
          </cell>
          <cell r="Q1632" t="str">
            <v>UXUE ETCHEVERRY</v>
          </cell>
        </row>
        <row r="1633">
          <cell r="A1633" t="str">
            <v>K1D504277</v>
          </cell>
          <cell r="B1633" t="str">
            <v>K1D</v>
          </cell>
          <cell r="C1633" t="str">
            <v>M</v>
          </cell>
          <cell r="D1633" t="str">
            <v>Reg</v>
          </cell>
          <cell r="E1633" t="str">
            <v>C.k. Pont De Roide</v>
          </cell>
          <cell r="F1633" t="str">
            <v>2522</v>
          </cell>
          <cell r="G1633" t="str">
            <v>Comite Departemental Ck Du Doubs</v>
          </cell>
          <cell r="H1633" t="str">
            <v>2500</v>
          </cell>
          <cell r="I1633" t="str">
            <v>Comite Regional Bourgogne Franche Comte Ck</v>
          </cell>
          <cell r="J1633" t="str">
            <v>CR02</v>
          </cell>
          <cell r="K1633" t="str">
            <v>1463.93</v>
          </cell>
          <cell r="L1633">
            <v>504277</v>
          </cell>
          <cell r="M1633" t="str">
            <v>HILL</v>
          </cell>
          <cell r="N1633" t="str">
            <v>MANON</v>
          </cell>
          <cell r="O1633" t="str">
            <v>F</v>
          </cell>
          <cell r="P1633">
            <v>40449</v>
          </cell>
          <cell r="Q1633" t="str">
            <v>MANON HILL</v>
          </cell>
        </row>
        <row r="1634">
          <cell r="A1634" t="str">
            <v>K1D509407</v>
          </cell>
          <cell r="B1634" t="str">
            <v>K1D</v>
          </cell>
          <cell r="C1634" t="str">
            <v>C</v>
          </cell>
          <cell r="D1634" t="str">
            <v>N3</v>
          </cell>
          <cell r="E1634" t="str">
            <v>Cadpa Huningue</v>
          </cell>
          <cell r="F1634" t="str">
            <v>6801</v>
          </cell>
          <cell r="G1634" t="str">
            <v>Comite Departemental Ck Du Haut Rhin</v>
          </cell>
          <cell r="H1634" t="str">
            <v>6800</v>
          </cell>
          <cell r="I1634" t="str">
            <v>Comite Regional Grand Est Ck</v>
          </cell>
          <cell r="J1634" t="str">
            <v>CR05</v>
          </cell>
          <cell r="K1634" t="str">
            <v>487.44</v>
          </cell>
          <cell r="L1634">
            <v>509407</v>
          </cell>
          <cell r="M1634" t="str">
            <v>MOINIAN</v>
          </cell>
          <cell r="N1634" t="str">
            <v>FLORANCE</v>
          </cell>
          <cell r="O1634" t="str">
            <v>F</v>
          </cell>
          <cell r="P1634">
            <v>40119</v>
          </cell>
          <cell r="Q1634" t="str">
            <v>FLORANCE MOINIAN</v>
          </cell>
        </row>
        <row r="1635">
          <cell r="A1635" t="str">
            <v>K1D509408</v>
          </cell>
          <cell r="B1635" t="str">
            <v>K1D</v>
          </cell>
          <cell r="C1635" t="str">
            <v>J</v>
          </cell>
          <cell r="D1635" t="str">
            <v>N3</v>
          </cell>
          <cell r="E1635" t="str">
            <v>Cadpa Huningue</v>
          </cell>
          <cell r="F1635" t="str">
            <v>6801</v>
          </cell>
          <cell r="G1635" t="str">
            <v>Comite Departemental Ck Du Haut Rhin</v>
          </cell>
          <cell r="H1635" t="str">
            <v>6800</v>
          </cell>
          <cell r="I1635" t="str">
            <v>Comite Regional Grand Est Ck</v>
          </cell>
          <cell r="J1635" t="str">
            <v>CR05</v>
          </cell>
          <cell r="K1635" t="str">
            <v>474.74</v>
          </cell>
          <cell r="L1635">
            <v>509408</v>
          </cell>
          <cell r="M1635" t="str">
            <v>MOINIAN</v>
          </cell>
          <cell r="N1635" t="str">
            <v>ANAIS</v>
          </cell>
          <cell r="O1635" t="str">
            <v>F</v>
          </cell>
          <cell r="P1635">
            <v>39420</v>
          </cell>
          <cell r="Q1635" t="str">
            <v>ANAIS MOINIAN</v>
          </cell>
        </row>
        <row r="1636">
          <cell r="A1636" t="str">
            <v>K1D510967</v>
          </cell>
          <cell r="B1636" t="str">
            <v>K1D</v>
          </cell>
          <cell r="C1636" t="str">
            <v>M</v>
          </cell>
          <cell r="D1636" t="str">
            <v>N3</v>
          </cell>
          <cell r="E1636" t="str">
            <v>Kayak Club Angerien</v>
          </cell>
          <cell r="F1636" t="str">
            <v>1705</v>
          </cell>
          <cell r="G1636" t="str">
            <v>Comite Departemental Ck De Charente Maritime</v>
          </cell>
          <cell r="H1636" t="str">
            <v>1700</v>
          </cell>
          <cell r="I1636" t="str">
            <v>Comite Regional Nouvelle Aquitaine Ck</v>
          </cell>
          <cell r="J1636" t="str">
            <v>CR09</v>
          </cell>
          <cell r="K1636" t="str">
            <v>2771.93</v>
          </cell>
          <cell r="L1636">
            <v>510967</v>
          </cell>
          <cell r="M1636" t="str">
            <v>POIROUX</v>
          </cell>
          <cell r="N1636" t="str">
            <v>LISE</v>
          </cell>
          <cell r="O1636" t="str">
            <v>F</v>
          </cell>
          <cell r="P1636">
            <v>40192</v>
          </cell>
          <cell r="Q1636" t="str">
            <v>LISE POIROUX</v>
          </cell>
        </row>
        <row r="1637">
          <cell r="A1637" t="str">
            <v>K1D511913</v>
          </cell>
          <cell r="B1637" t="str">
            <v>K1D</v>
          </cell>
          <cell r="C1637" t="str">
            <v>S</v>
          </cell>
          <cell r="D1637" t="str">
            <v>Reg</v>
          </cell>
          <cell r="E1637" t="str">
            <v>Club Sportif Beaumontais Canoe Kayak</v>
          </cell>
          <cell r="F1637" t="str">
            <v>2708</v>
          </cell>
          <cell r="G1637" t="str">
            <v>Comite Departemental Ck De L'eure</v>
          </cell>
          <cell r="H1637" t="str">
            <v>2700</v>
          </cell>
          <cell r="I1637" t="str">
            <v>Comite Regional Normandie Ck</v>
          </cell>
          <cell r="J1637" t="str">
            <v>CR08</v>
          </cell>
          <cell r="K1637" t="str">
            <v>1570.15</v>
          </cell>
          <cell r="L1637">
            <v>511913</v>
          </cell>
          <cell r="M1637" t="str">
            <v>LETELLIER</v>
          </cell>
          <cell r="N1637" t="str">
            <v>MANON</v>
          </cell>
          <cell r="O1637" t="str">
            <v>F</v>
          </cell>
          <cell r="P1637">
            <v>38227</v>
          </cell>
          <cell r="Q1637" t="str">
            <v>MANON LETELLIER</v>
          </cell>
        </row>
        <row r="1638">
          <cell r="A1638" t="str">
            <v>K1H000028</v>
          </cell>
          <cell r="B1638" t="str">
            <v>K1H</v>
          </cell>
          <cell r="C1638" t="str">
            <v>V5</v>
          </cell>
          <cell r="D1638" t="str">
            <v>N3</v>
          </cell>
          <cell r="E1638" t="str">
            <v>Ascpa C.k. Strasbourg</v>
          </cell>
          <cell r="F1638" t="str">
            <v>6718</v>
          </cell>
          <cell r="G1638" t="str">
            <v>Comite Departemental Ck Du Bas Rhin</v>
          </cell>
          <cell r="H1638" t="str">
            <v>6700</v>
          </cell>
          <cell r="I1638" t="str">
            <v>Comite Regional Grand Est Ck</v>
          </cell>
          <cell r="J1638" t="str">
            <v>CR05</v>
          </cell>
          <cell r="K1638" t="str">
            <v>990.17</v>
          </cell>
          <cell r="L1638">
            <v>28</v>
          </cell>
          <cell r="M1638" t="str">
            <v>FOUCHIER</v>
          </cell>
          <cell r="N1638" t="str">
            <v>JACQUES</v>
          </cell>
          <cell r="O1638" t="str">
            <v>M</v>
          </cell>
          <cell r="P1638">
            <v>23840</v>
          </cell>
          <cell r="Q1638" t="str">
            <v>JACQUES FOUCHIER</v>
          </cell>
        </row>
        <row r="1639">
          <cell r="A1639" t="str">
            <v>K1H000089</v>
          </cell>
          <cell r="B1639" t="str">
            <v>K1H</v>
          </cell>
          <cell r="C1639" t="str">
            <v>V5</v>
          </cell>
          <cell r="D1639" t="str">
            <v>N3</v>
          </cell>
          <cell r="E1639" t="str">
            <v>Pau Canoe-kayak Club Universitaire</v>
          </cell>
          <cell r="F1639" t="str">
            <v>6411</v>
          </cell>
          <cell r="G1639" t="str">
            <v>Comite Departemental Ck Des Pyrenees Atlantiques</v>
          </cell>
          <cell r="H1639" t="str">
            <v>6400</v>
          </cell>
          <cell r="I1639" t="str">
            <v>Comite Regional Nouvelle Aquitaine Ck</v>
          </cell>
          <cell r="J1639" t="str">
            <v>CR09</v>
          </cell>
          <cell r="K1639" t="str">
            <v>708.65</v>
          </cell>
          <cell r="L1639">
            <v>89</v>
          </cell>
          <cell r="M1639" t="str">
            <v>VIDOU</v>
          </cell>
          <cell r="N1639" t="str">
            <v>ERIC</v>
          </cell>
          <cell r="O1639" t="str">
            <v>M</v>
          </cell>
          <cell r="P1639">
            <v>25325</v>
          </cell>
          <cell r="Q1639" t="str">
            <v>ERIC VIDOU</v>
          </cell>
        </row>
        <row r="1640">
          <cell r="A1640" t="str">
            <v>K1H000092</v>
          </cell>
          <cell r="B1640" t="str">
            <v>K1H</v>
          </cell>
          <cell r="C1640" t="str">
            <v>V5</v>
          </cell>
          <cell r="D1640" t="str">
            <v>N3</v>
          </cell>
          <cell r="E1640" t="str">
            <v>Canoe Kayak Clisson</v>
          </cell>
          <cell r="F1640" t="str">
            <v>4405</v>
          </cell>
          <cell r="G1640" t="str">
            <v>Comite Departemental Ck De Loire Atlantique</v>
          </cell>
          <cell r="H1640" t="str">
            <v>4400</v>
          </cell>
          <cell r="I1640" t="str">
            <v>Comite Regional Pays De La Loire Ck</v>
          </cell>
          <cell r="J1640" t="str">
            <v>CR11</v>
          </cell>
          <cell r="K1640" t="str">
            <v>735.04</v>
          </cell>
          <cell r="L1640">
            <v>92</v>
          </cell>
          <cell r="M1640" t="str">
            <v>ROCHER</v>
          </cell>
          <cell r="N1640" t="str">
            <v>PHILIPPE</v>
          </cell>
          <cell r="O1640" t="str">
            <v>M</v>
          </cell>
          <cell r="P1640">
            <v>21182</v>
          </cell>
          <cell r="Q1640" t="str">
            <v>PHILIPPE ROCHER</v>
          </cell>
        </row>
        <row r="1641">
          <cell r="A1641" t="str">
            <v>K1H000115</v>
          </cell>
          <cell r="B1641" t="str">
            <v>K1H</v>
          </cell>
          <cell r="C1641" t="str">
            <v>V5</v>
          </cell>
          <cell r="D1641" t="str">
            <v>N3</v>
          </cell>
          <cell r="E1641" t="str">
            <v>Canoe Kayak Club Du Mans</v>
          </cell>
          <cell r="F1641" t="str">
            <v>7203</v>
          </cell>
          <cell r="G1641" t="str">
            <v>Comite Departemental Ck De La Sarthe</v>
          </cell>
          <cell r="H1641" t="str">
            <v>7200</v>
          </cell>
          <cell r="I1641" t="str">
            <v>Comite Regional Pays De La Loire Ck</v>
          </cell>
          <cell r="J1641" t="str">
            <v>CR11</v>
          </cell>
          <cell r="K1641" t="str">
            <v>521.36</v>
          </cell>
          <cell r="L1641">
            <v>115</v>
          </cell>
          <cell r="M1641" t="str">
            <v>MARCHAIS</v>
          </cell>
          <cell r="N1641" t="str">
            <v>JEROME</v>
          </cell>
          <cell r="O1641" t="str">
            <v>M</v>
          </cell>
          <cell r="P1641">
            <v>24478</v>
          </cell>
          <cell r="Q1641" t="str">
            <v>JEROME MARCHAIS</v>
          </cell>
        </row>
        <row r="1642">
          <cell r="A1642" t="str">
            <v>K1H000193</v>
          </cell>
          <cell r="B1642" t="str">
            <v>K1H</v>
          </cell>
          <cell r="C1642" t="str">
            <v>V5</v>
          </cell>
          <cell r="D1642" t="str">
            <v>N3</v>
          </cell>
          <cell r="E1642" t="str">
            <v>V.p.a. Pont D'arc</v>
          </cell>
          <cell r="F1642" t="str">
            <v>0708</v>
          </cell>
          <cell r="G1642" t="str">
            <v>Comite Departemental Ck De L'ardeche</v>
          </cell>
          <cell r="H1642" t="str">
            <v>0700</v>
          </cell>
          <cell r="I1642" t="str">
            <v>Comite Regional Auvergne RhÔne Alpes Ck</v>
          </cell>
          <cell r="J1642" t="str">
            <v>CR01</v>
          </cell>
          <cell r="K1642" t="str">
            <v>668.73</v>
          </cell>
          <cell r="L1642">
            <v>193</v>
          </cell>
          <cell r="M1642" t="str">
            <v>GAILLARD</v>
          </cell>
          <cell r="N1642" t="str">
            <v>FRANCIS</v>
          </cell>
          <cell r="O1642" t="str">
            <v>M</v>
          </cell>
          <cell r="P1642">
            <v>25079</v>
          </cell>
          <cell r="Q1642" t="str">
            <v>FRANCIS GAILLARD</v>
          </cell>
        </row>
        <row r="1643">
          <cell r="A1643" t="str">
            <v>K1H000309</v>
          </cell>
          <cell r="B1643" t="str">
            <v>K1H</v>
          </cell>
          <cell r="C1643" t="str">
            <v>V3</v>
          </cell>
          <cell r="D1643" t="str">
            <v>N3</v>
          </cell>
          <cell r="E1643" t="str">
            <v>Club Sportif Beaumontais Canoe Kayak</v>
          </cell>
          <cell r="F1643" t="str">
            <v>2708</v>
          </cell>
          <cell r="G1643" t="str">
            <v>Comite Departemental Ck De L'eure</v>
          </cell>
          <cell r="H1643" t="str">
            <v>2700</v>
          </cell>
          <cell r="I1643" t="str">
            <v>Comite Regional Normandie Ck</v>
          </cell>
          <cell r="J1643" t="str">
            <v>CR08</v>
          </cell>
          <cell r="K1643" t="str">
            <v>590.59</v>
          </cell>
          <cell r="L1643">
            <v>309</v>
          </cell>
          <cell r="M1643" t="str">
            <v>AVRIL</v>
          </cell>
          <cell r="N1643" t="str">
            <v>BERTRAND</v>
          </cell>
          <cell r="O1643" t="str">
            <v>M</v>
          </cell>
          <cell r="P1643">
            <v>29043</v>
          </cell>
          <cell r="Q1643" t="str">
            <v>BERTRAND AVRIL</v>
          </cell>
        </row>
        <row r="1644">
          <cell r="A1644" t="str">
            <v>K1H000315</v>
          </cell>
          <cell r="B1644" t="str">
            <v>K1H</v>
          </cell>
          <cell r="C1644" t="str">
            <v>V5</v>
          </cell>
          <cell r="D1644" t="str">
            <v>N3</v>
          </cell>
          <cell r="E1644" t="str">
            <v>Canoe Kayak Club Bourg Saint Andeol</v>
          </cell>
          <cell r="F1644" t="str">
            <v>0702</v>
          </cell>
          <cell r="G1644" t="str">
            <v>Comite Departemental Ck De L'ardeche</v>
          </cell>
          <cell r="H1644" t="str">
            <v>0700</v>
          </cell>
          <cell r="I1644" t="str">
            <v>Comite Regional Auvergne RhÔne Alpes Ck</v>
          </cell>
          <cell r="J1644" t="str">
            <v>CR01</v>
          </cell>
          <cell r="K1644" t="str">
            <v>935.93</v>
          </cell>
          <cell r="L1644">
            <v>315</v>
          </cell>
          <cell r="M1644" t="str">
            <v>CLAVEAU</v>
          </cell>
          <cell r="N1644" t="str">
            <v>MICHEL</v>
          </cell>
          <cell r="O1644" t="str">
            <v>M</v>
          </cell>
          <cell r="P1644">
            <v>20159</v>
          </cell>
          <cell r="Q1644" t="str">
            <v>MICHEL CLAVEAU</v>
          </cell>
        </row>
        <row r="1645">
          <cell r="A1645" t="str">
            <v>K1H000390</v>
          </cell>
          <cell r="B1645" t="str">
            <v>K1H</v>
          </cell>
          <cell r="C1645" t="str">
            <v>V3</v>
          </cell>
          <cell r="D1645" t="str">
            <v>Reg</v>
          </cell>
          <cell r="E1645" t="str">
            <v>Canoe Kayak Club De Ham</v>
          </cell>
          <cell r="F1645" t="str">
            <v>8010</v>
          </cell>
          <cell r="G1645" t="str">
            <v>Comite Departemental Ck De La Somme</v>
          </cell>
          <cell r="H1645" t="str">
            <v>8000</v>
          </cell>
          <cell r="I1645" t="str">
            <v>Comite Regional Hauts De France Ck</v>
          </cell>
          <cell r="J1645" t="str">
            <v>CR06</v>
          </cell>
          <cell r="K1645" t="str">
            <v>611.58</v>
          </cell>
          <cell r="L1645">
            <v>390</v>
          </cell>
          <cell r="M1645" t="str">
            <v>PIERRE</v>
          </cell>
          <cell r="N1645" t="str">
            <v>MATTHIEU</v>
          </cell>
          <cell r="O1645" t="str">
            <v>M</v>
          </cell>
          <cell r="P1645">
            <v>28850</v>
          </cell>
          <cell r="Q1645" t="str">
            <v>MATTHIEU PIERRE</v>
          </cell>
        </row>
        <row r="1646">
          <cell r="A1646" t="str">
            <v>K1H000421</v>
          </cell>
          <cell r="B1646" t="str">
            <v>K1H</v>
          </cell>
          <cell r="C1646" t="str">
            <v>V5</v>
          </cell>
          <cell r="D1646" t="str">
            <v>N3</v>
          </cell>
          <cell r="E1646" t="str">
            <v>Ck Vallee De Montlucon</v>
          </cell>
          <cell r="F1646" t="str">
            <v>0310</v>
          </cell>
          <cell r="G1646" t="str">
            <v>Comite Departemental Ck De L'allier</v>
          </cell>
          <cell r="H1646" t="str">
            <v>0300</v>
          </cell>
          <cell r="I1646" t="str">
            <v>Comite Regional Auvergne RhÔne Alpes Ck</v>
          </cell>
          <cell r="J1646" t="str">
            <v>CR01</v>
          </cell>
          <cell r="K1646" t="str">
            <v>846.36</v>
          </cell>
          <cell r="L1646">
            <v>421</v>
          </cell>
          <cell r="M1646" t="str">
            <v>FLOURET</v>
          </cell>
          <cell r="N1646" t="str">
            <v>CLAUDE</v>
          </cell>
          <cell r="O1646" t="str">
            <v>M</v>
          </cell>
          <cell r="P1646">
            <v>18702</v>
          </cell>
          <cell r="Q1646" t="str">
            <v>CLAUDE FLOURET</v>
          </cell>
        </row>
        <row r="1647">
          <cell r="A1647" t="str">
            <v>K1H000450</v>
          </cell>
          <cell r="B1647" t="str">
            <v>K1H</v>
          </cell>
          <cell r="C1647" t="str">
            <v>V5</v>
          </cell>
          <cell r="D1647" t="str">
            <v>Reg</v>
          </cell>
          <cell r="E1647" t="str">
            <v>Canoe Kayak Club De Mehun</v>
          </cell>
          <cell r="F1647" t="str">
            <v>1804</v>
          </cell>
          <cell r="G1647" t="str">
            <v>Comite Departemental Ck Du Cher</v>
          </cell>
          <cell r="H1647" t="str">
            <v>1800</v>
          </cell>
          <cell r="I1647" t="str">
            <v>Comite Regional Centre Val De Loire Ck</v>
          </cell>
          <cell r="J1647" t="str">
            <v>CR04</v>
          </cell>
          <cell r="K1647" t="str">
            <v>1500.63</v>
          </cell>
          <cell r="L1647">
            <v>450</v>
          </cell>
          <cell r="M1647" t="str">
            <v>POURADIER</v>
          </cell>
          <cell r="N1647" t="str">
            <v>ERIC</v>
          </cell>
          <cell r="O1647" t="str">
            <v>M</v>
          </cell>
          <cell r="P1647">
            <v>21204</v>
          </cell>
          <cell r="Q1647" t="str">
            <v>ERIC POURADIER</v>
          </cell>
        </row>
        <row r="1648">
          <cell r="A1648" t="str">
            <v>K1H000478</v>
          </cell>
          <cell r="B1648" t="str">
            <v>K1H</v>
          </cell>
          <cell r="C1648" t="str">
            <v>V3</v>
          </cell>
          <cell r="D1648" t="str">
            <v>N3</v>
          </cell>
          <cell r="E1648" t="str">
            <v>Club Sportif Beaumontais Canoe Kayak</v>
          </cell>
          <cell r="F1648" t="str">
            <v>2708</v>
          </cell>
          <cell r="G1648" t="str">
            <v>Comite Departemental Ck De L'eure</v>
          </cell>
          <cell r="H1648" t="str">
            <v>2700</v>
          </cell>
          <cell r="I1648" t="str">
            <v>Comite Regional Normandie Ck</v>
          </cell>
          <cell r="J1648" t="str">
            <v>CR08</v>
          </cell>
          <cell r="K1648" t="str">
            <v>797.19</v>
          </cell>
          <cell r="L1648">
            <v>478</v>
          </cell>
          <cell r="M1648" t="str">
            <v>BONVALET</v>
          </cell>
          <cell r="N1648" t="str">
            <v>SAMUEL</v>
          </cell>
          <cell r="O1648" t="str">
            <v>M</v>
          </cell>
          <cell r="P1648">
            <v>27502</v>
          </cell>
          <cell r="Q1648" t="str">
            <v>SAMUEL BONVALET</v>
          </cell>
        </row>
        <row r="1649">
          <cell r="A1649" t="str">
            <v>K1H000479</v>
          </cell>
          <cell r="B1649" t="str">
            <v>K1H</v>
          </cell>
          <cell r="C1649" t="str">
            <v>V3</v>
          </cell>
          <cell r="D1649" t="str">
            <v>N3</v>
          </cell>
          <cell r="E1649" t="str">
            <v>Club Sportif Beaumontais Canoe Kayak</v>
          </cell>
          <cell r="F1649" t="str">
            <v>2708</v>
          </cell>
          <cell r="G1649" t="str">
            <v>Comite Departemental Ck De L'eure</v>
          </cell>
          <cell r="H1649" t="str">
            <v>2700</v>
          </cell>
          <cell r="I1649" t="str">
            <v>Comite Regional Normandie Ck</v>
          </cell>
          <cell r="J1649" t="str">
            <v>CR08</v>
          </cell>
          <cell r="K1649" t="str">
            <v>612.79</v>
          </cell>
          <cell r="L1649">
            <v>479</v>
          </cell>
          <cell r="M1649" t="str">
            <v>DUPRES</v>
          </cell>
          <cell r="N1649" t="str">
            <v>NICOLAS</v>
          </cell>
          <cell r="O1649" t="str">
            <v>M</v>
          </cell>
          <cell r="P1649">
            <v>27491</v>
          </cell>
          <cell r="Q1649" t="str">
            <v>NICOLAS DUPRES</v>
          </cell>
        </row>
        <row r="1650">
          <cell r="A1650" t="str">
            <v>K1H000534</v>
          </cell>
          <cell r="B1650" t="str">
            <v>K1H</v>
          </cell>
          <cell r="C1650" t="str">
            <v>V5</v>
          </cell>
          <cell r="D1650" t="str">
            <v>N3</v>
          </cell>
          <cell r="E1650" t="str">
            <v>Canoe Kayak Clisson</v>
          </cell>
          <cell r="F1650" t="str">
            <v>4405</v>
          </cell>
          <cell r="G1650" t="str">
            <v>Comite Departemental Ck De Loire Atlantique</v>
          </cell>
          <cell r="H1650" t="str">
            <v>4400</v>
          </cell>
          <cell r="I1650" t="str">
            <v>Comite Regional Pays De La Loire Ck</v>
          </cell>
          <cell r="J1650" t="str">
            <v>CR11</v>
          </cell>
          <cell r="K1650" t="str">
            <v>480.62</v>
          </cell>
          <cell r="L1650">
            <v>534</v>
          </cell>
          <cell r="M1650" t="str">
            <v>GUILMARD</v>
          </cell>
          <cell r="N1650" t="str">
            <v>DENIS</v>
          </cell>
          <cell r="O1650" t="str">
            <v>M</v>
          </cell>
          <cell r="P1650">
            <v>24818</v>
          </cell>
          <cell r="Q1650" t="str">
            <v>DENIS GUILMARD</v>
          </cell>
        </row>
        <row r="1651">
          <cell r="A1651" t="str">
            <v>K1H000906</v>
          </cell>
          <cell r="B1651" t="str">
            <v>K1H</v>
          </cell>
          <cell r="C1651" t="str">
            <v>V4</v>
          </cell>
          <cell r="D1651" t="str">
            <v>N3</v>
          </cell>
          <cell r="E1651" t="str">
            <v>Angouleme Canoe Kayak</v>
          </cell>
          <cell r="F1651" t="str">
            <v>1612</v>
          </cell>
          <cell r="G1651" t="str">
            <v>Comite Departemental Ck De La Charente</v>
          </cell>
          <cell r="H1651" t="str">
            <v>1600</v>
          </cell>
          <cell r="I1651" t="str">
            <v>Comite Regional Nouvelle Aquitaine Ck</v>
          </cell>
          <cell r="J1651" t="str">
            <v>CR09</v>
          </cell>
          <cell r="K1651" t="str">
            <v>916.78</v>
          </cell>
          <cell r="L1651">
            <v>906</v>
          </cell>
          <cell r="M1651" t="str">
            <v>JOUBERT</v>
          </cell>
          <cell r="N1651" t="str">
            <v>CHRISTOPHE</v>
          </cell>
          <cell r="O1651" t="str">
            <v>M</v>
          </cell>
          <cell r="P1651">
            <v>26284</v>
          </cell>
          <cell r="Q1651" t="str">
            <v>CHRISTOPHE JOUBERT</v>
          </cell>
        </row>
        <row r="1652">
          <cell r="A1652" t="str">
            <v>K1H000939</v>
          </cell>
          <cell r="B1652" t="str">
            <v>K1H</v>
          </cell>
          <cell r="C1652" t="str">
            <v>V4</v>
          </cell>
          <cell r="D1652" t="str">
            <v>Reg</v>
          </cell>
          <cell r="E1652" t="str">
            <v>Chateauneuf Vibrac CanoË Kayak</v>
          </cell>
          <cell r="F1652" t="str">
            <v>1667</v>
          </cell>
          <cell r="G1652" t="str">
            <v>Comite Departemental Ck De La Charente</v>
          </cell>
          <cell r="H1652" t="str">
            <v>1600</v>
          </cell>
          <cell r="I1652" t="str">
            <v>Comite Regional Nouvelle Aquitaine Ck</v>
          </cell>
          <cell r="J1652" t="str">
            <v>CR09</v>
          </cell>
          <cell r="K1652" t="str">
            <v>710.09</v>
          </cell>
          <cell r="L1652">
            <v>939</v>
          </cell>
          <cell r="M1652" t="str">
            <v>LARENAUDIE</v>
          </cell>
          <cell r="N1652" t="str">
            <v>SEBASTIEN</v>
          </cell>
          <cell r="O1652" t="str">
            <v>M</v>
          </cell>
          <cell r="P1652">
            <v>26537</v>
          </cell>
          <cell r="Q1652" t="str">
            <v>SEBASTIEN LARENAUDIE</v>
          </cell>
        </row>
        <row r="1653">
          <cell r="A1653" t="str">
            <v>K1H000945</v>
          </cell>
          <cell r="B1653" t="str">
            <v>K1H</v>
          </cell>
          <cell r="C1653" t="str">
            <v>V4</v>
          </cell>
          <cell r="D1653" t="str">
            <v>Reg</v>
          </cell>
          <cell r="E1653" t="str">
            <v>Club Loisirs Pop. Lochrist</v>
          </cell>
          <cell r="F1653" t="str">
            <v>5604</v>
          </cell>
          <cell r="G1653" t="str">
            <v>Comite Departemental Ck Du Morbihan</v>
          </cell>
          <cell r="H1653" t="str">
            <v>5600</v>
          </cell>
          <cell r="I1653" t="str">
            <v>Comite Regional Bretagne Ck</v>
          </cell>
          <cell r="J1653" t="str">
            <v>CR03</v>
          </cell>
          <cell r="K1653" t="str">
            <v>374.9</v>
          </cell>
          <cell r="L1653">
            <v>945</v>
          </cell>
          <cell r="M1653" t="str">
            <v>LORCY</v>
          </cell>
          <cell r="N1653" t="str">
            <v>JOHANN</v>
          </cell>
          <cell r="O1653" t="str">
            <v>M</v>
          </cell>
          <cell r="P1653">
            <v>26922</v>
          </cell>
          <cell r="Q1653" t="str">
            <v>JOHANN LORCY</v>
          </cell>
        </row>
        <row r="1654">
          <cell r="A1654" t="str">
            <v>K1H001054</v>
          </cell>
          <cell r="B1654" t="str">
            <v>K1H</v>
          </cell>
          <cell r="C1654" t="str">
            <v>V5</v>
          </cell>
          <cell r="D1654" t="str">
            <v>Reg</v>
          </cell>
          <cell r="E1654" t="str">
            <v>Canoe Kayak Club Sevrier</v>
          </cell>
          <cell r="F1654" t="str">
            <v>7411</v>
          </cell>
          <cell r="G1654" t="str">
            <v>Comite Departemental Ck De La Haute Savoie</v>
          </cell>
          <cell r="H1654" t="str">
            <v>7400</v>
          </cell>
          <cell r="I1654" t="str">
            <v>Comite Regional Auvergne RhÔne Alpes Ck</v>
          </cell>
          <cell r="J1654" t="str">
            <v>CR01</v>
          </cell>
          <cell r="K1654" t="str">
            <v>1005.74</v>
          </cell>
          <cell r="L1654">
            <v>1054</v>
          </cell>
          <cell r="M1654" t="str">
            <v>LECUIT</v>
          </cell>
          <cell r="N1654" t="str">
            <v>FRANCOIS</v>
          </cell>
          <cell r="O1654" t="str">
            <v>M</v>
          </cell>
          <cell r="P1654">
            <v>22999</v>
          </cell>
          <cell r="Q1654" t="str">
            <v>FRANCOIS LECUIT</v>
          </cell>
        </row>
        <row r="1655">
          <cell r="A1655" t="str">
            <v>K1H001256</v>
          </cell>
          <cell r="B1655" t="str">
            <v>K1H</v>
          </cell>
          <cell r="C1655" t="str">
            <v>V4</v>
          </cell>
          <cell r="D1655" t="str">
            <v>N3</v>
          </cell>
          <cell r="E1655" t="str">
            <v>Grenoble Alpes Canoe Kayak</v>
          </cell>
          <cell r="F1655" t="str">
            <v>3812</v>
          </cell>
          <cell r="G1655" t="str">
            <v>Comite Departemental Ck De L'isere</v>
          </cell>
          <cell r="H1655" t="str">
            <v>3800</v>
          </cell>
          <cell r="I1655" t="str">
            <v>Comite Regional Auvergne RhÔne Alpes Ck</v>
          </cell>
          <cell r="J1655" t="str">
            <v>CR01</v>
          </cell>
          <cell r="K1655" t="str">
            <v>434.94</v>
          </cell>
          <cell r="L1655">
            <v>1256</v>
          </cell>
          <cell r="M1655" t="str">
            <v>LEPAULARD</v>
          </cell>
          <cell r="N1655" t="str">
            <v>SEBASTIEN</v>
          </cell>
          <cell r="O1655" t="str">
            <v>M</v>
          </cell>
          <cell r="P1655">
            <v>26636</v>
          </cell>
          <cell r="Q1655" t="str">
            <v>SEBASTIEN LEPAULARD</v>
          </cell>
        </row>
        <row r="1656">
          <cell r="A1656" t="str">
            <v>K1H001311</v>
          </cell>
          <cell r="B1656" t="str">
            <v>K1H</v>
          </cell>
          <cell r="C1656" t="str">
            <v>V3</v>
          </cell>
          <cell r="D1656" t="str">
            <v>Reg</v>
          </cell>
          <cell r="E1656" t="str">
            <v>C.k.c Plancoet</v>
          </cell>
          <cell r="F1656" t="str">
            <v>2214</v>
          </cell>
          <cell r="G1656" t="str">
            <v>Comite Departemental Ck Cotes D'armor</v>
          </cell>
          <cell r="H1656" t="str">
            <v>2200</v>
          </cell>
          <cell r="I1656" t="str">
            <v>Comite Regional Bretagne Ck</v>
          </cell>
          <cell r="J1656" t="str">
            <v>CR03</v>
          </cell>
          <cell r="K1656" t="str">
            <v>648.33</v>
          </cell>
          <cell r="L1656">
            <v>1311</v>
          </cell>
          <cell r="M1656" t="str">
            <v>GALLERNE</v>
          </cell>
          <cell r="N1656" t="str">
            <v>STEPHANE</v>
          </cell>
          <cell r="O1656" t="str">
            <v>M</v>
          </cell>
          <cell r="P1656">
            <v>27596</v>
          </cell>
          <cell r="Q1656" t="str">
            <v>STEPHANE GALLERNE</v>
          </cell>
        </row>
        <row r="1657">
          <cell r="A1657" t="str">
            <v>K1H001342</v>
          </cell>
          <cell r="B1657" t="str">
            <v>K1H</v>
          </cell>
          <cell r="C1657" t="str">
            <v>V4</v>
          </cell>
          <cell r="D1657" t="str">
            <v>N3</v>
          </cell>
          <cell r="E1657" t="str">
            <v>Club Nautique De La Platiere</v>
          </cell>
          <cell r="F1657" t="str">
            <v>3803</v>
          </cell>
          <cell r="G1657" t="str">
            <v>Comite Departemental Ck De L'isere</v>
          </cell>
          <cell r="H1657" t="str">
            <v>3800</v>
          </cell>
          <cell r="I1657" t="str">
            <v>Comite Regional Auvergne RhÔne Alpes Ck</v>
          </cell>
          <cell r="J1657" t="str">
            <v>CR01</v>
          </cell>
          <cell r="K1657" t="str">
            <v>590.82</v>
          </cell>
          <cell r="L1657">
            <v>1342</v>
          </cell>
          <cell r="M1657" t="str">
            <v>MAGAT</v>
          </cell>
          <cell r="N1657" t="str">
            <v>PHILIPPE</v>
          </cell>
          <cell r="O1657" t="str">
            <v>M</v>
          </cell>
          <cell r="P1657">
            <v>26381</v>
          </cell>
          <cell r="Q1657" t="str">
            <v>PHILIPPE MAGAT</v>
          </cell>
        </row>
        <row r="1658">
          <cell r="A1658" t="str">
            <v>K1H001466</v>
          </cell>
          <cell r="B1658" t="str">
            <v>K1H</v>
          </cell>
          <cell r="C1658" t="str">
            <v>V4</v>
          </cell>
          <cell r="D1658" t="str">
            <v>N3</v>
          </cell>
          <cell r="E1658" t="str">
            <v>Canoe Kayak De Quimperle</v>
          </cell>
          <cell r="F1658" t="str">
            <v>2904</v>
          </cell>
          <cell r="G1658" t="str">
            <v>Comite Departemental Ck Du Finistere</v>
          </cell>
          <cell r="H1658" t="str">
            <v>2900</v>
          </cell>
          <cell r="I1658" t="str">
            <v>Comite Regional Bretagne Ck</v>
          </cell>
          <cell r="J1658" t="str">
            <v>CR03</v>
          </cell>
          <cell r="K1658" t="str">
            <v>653.93</v>
          </cell>
          <cell r="L1658">
            <v>1466</v>
          </cell>
          <cell r="M1658" t="str">
            <v>SALMON</v>
          </cell>
          <cell r="N1658" t="str">
            <v>VINCENT</v>
          </cell>
          <cell r="O1658" t="str">
            <v>M</v>
          </cell>
          <cell r="P1658">
            <v>26753</v>
          </cell>
          <cell r="Q1658" t="str">
            <v>VINCENT SALMON</v>
          </cell>
        </row>
        <row r="1659">
          <cell r="A1659" t="str">
            <v>K1H001604</v>
          </cell>
          <cell r="B1659" t="str">
            <v>K1H</v>
          </cell>
          <cell r="C1659" t="str">
            <v>V4</v>
          </cell>
          <cell r="D1659" t="str">
            <v>Reg</v>
          </cell>
          <cell r="E1659" t="str">
            <v>C.k. Bousse Hagondange</v>
          </cell>
          <cell r="F1659" t="str">
            <v>5701</v>
          </cell>
          <cell r="G1659" t="str">
            <v>Comite Departemental Ck De La Moselle</v>
          </cell>
          <cell r="H1659" t="str">
            <v>5700</v>
          </cell>
          <cell r="I1659" t="str">
            <v>Comite Regional Grand Est Ck</v>
          </cell>
          <cell r="J1659" t="str">
            <v>CR05</v>
          </cell>
          <cell r="K1659" t="str">
            <v>1044.8</v>
          </cell>
          <cell r="L1659">
            <v>1604</v>
          </cell>
          <cell r="M1659" t="str">
            <v>POTIER</v>
          </cell>
          <cell r="N1659" t="str">
            <v>PHILIPPE</v>
          </cell>
          <cell r="O1659" t="str">
            <v>M</v>
          </cell>
          <cell r="P1659">
            <v>26803</v>
          </cell>
          <cell r="Q1659" t="str">
            <v>PHILIPPE POTIER</v>
          </cell>
        </row>
        <row r="1660">
          <cell r="A1660" t="str">
            <v>K1H001640</v>
          </cell>
          <cell r="B1660" t="str">
            <v>K1H</v>
          </cell>
          <cell r="C1660" t="str">
            <v>V4</v>
          </cell>
          <cell r="D1660" t="str">
            <v>N3</v>
          </cell>
          <cell r="E1660" t="str">
            <v>C.k.c. Guingampais</v>
          </cell>
          <cell r="F1660" t="str">
            <v>2211</v>
          </cell>
          <cell r="G1660" t="str">
            <v>Comite Departemental Ck Cotes D'armor</v>
          </cell>
          <cell r="H1660" t="str">
            <v>2200</v>
          </cell>
          <cell r="I1660" t="str">
            <v>Comite Regional Bretagne Ck</v>
          </cell>
          <cell r="J1660" t="str">
            <v>CR03</v>
          </cell>
          <cell r="K1660" t="str">
            <v>981.57</v>
          </cell>
          <cell r="L1660">
            <v>1640</v>
          </cell>
          <cell r="M1660" t="str">
            <v>OLIVO</v>
          </cell>
          <cell r="N1660" t="str">
            <v>JEAN CHRISTOPHE</v>
          </cell>
          <cell r="O1660" t="str">
            <v>M</v>
          </cell>
          <cell r="P1660">
            <v>26109</v>
          </cell>
          <cell r="Q1660" t="str">
            <v>JEAN CHRISTOPHE OLIVO</v>
          </cell>
        </row>
        <row r="1661">
          <cell r="A1661" t="str">
            <v>K1H001751</v>
          </cell>
          <cell r="B1661" t="str">
            <v>K1H</v>
          </cell>
          <cell r="C1661" t="str">
            <v>V4</v>
          </cell>
          <cell r="D1661" t="str">
            <v>N3</v>
          </cell>
          <cell r="E1661" t="str">
            <v>Canoe Kayak Club Cessenon</v>
          </cell>
          <cell r="F1661" t="str">
            <v>3405</v>
          </cell>
          <cell r="G1661" t="str">
            <v>Comite Departemental Ck De L'herault</v>
          </cell>
          <cell r="H1661" t="str">
            <v>3400</v>
          </cell>
          <cell r="I1661" t="str">
            <v>Comite Regional Occitanie Ck</v>
          </cell>
          <cell r="J1661" t="str">
            <v>CR10</v>
          </cell>
          <cell r="K1661" t="str">
            <v>644.38</v>
          </cell>
          <cell r="L1661">
            <v>1751</v>
          </cell>
          <cell r="M1661" t="str">
            <v>BERNARDEAU</v>
          </cell>
          <cell r="N1661" t="str">
            <v>DAVID</v>
          </cell>
          <cell r="O1661" t="str">
            <v>M</v>
          </cell>
          <cell r="P1661">
            <v>26415</v>
          </cell>
          <cell r="Q1661" t="str">
            <v>DAVID BERNARDEAU</v>
          </cell>
        </row>
        <row r="1662">
          <cell r="A1662" t="str">
            <v>K1H001776</v>
          </cell>
          <cell r="B1662" t="str">
            <v>K1H</v>
          </cell>
          <cell r="C1662" t="str">
            <v>V4</v>
          </cell>
          <cell r="D1662" t="str">
            <v>N3</v>
          </cell>
          <cell r="E1662" t="str">
            <v>Lannion Canoe Kayak</v>
          </cell>
          <cell r="F1662" t="str">
            <v>2210</v>
          </cell>
          <cell r="G1662" t="str">
            <v>Comite Departemental Ck Cotes D'armor</v>
          </cell>
          <cell r="H1662" t="str">
            <v>2200</v>
          </cell>
          <cell r="I1662" t="str">
            <v>Comite Regional Bretagne Ck</v>
          </cell>
          <cell r="J1662" t="str">
            <v>CR03</v>
          </cell>
          <cell r="K1662" t="str">
            <v>464.83</v>
          </cell>
          <cell r="L1662">
            <v>1776</v>
          </cell>
          <cell r="M1662" t="str">
            <v>LE TOUZE</v>
          </cell>
          <cell r="N1662" t="str">
            <v>LAURENT</v>
          </cell>
          <cell r="O1662" t="str">
            <v>M</v>
          </cell>
          <cell r="P1662">
            <v>26535</v>
          </cell>
          <cell r="Q1662" t="str">
            <v>LAURENT LE TOUZE</v>
          </cell>
        </row>
        <row r="1663">
          <cell r="A1663" t="str">
            <v>K1H001892</v>
          </cell>
          <cell r="B1663" t="str">
            <v>K1H</v>
          </cell>
          <cell r="C1663" t="str">
            <v>V4</v>
          </cell>
          <cell r="D1663" t="str">
            <v>Reg</v>
          </cell>
          <cell r="E1663" t="str">
            <v>Ass. Nautique Vierzon</v>
          </cell>
          <cell r="F1663" t="str">
            <v>1807</v>
          </cell>
          <cell r="G1663" t="str">
            <v>Comite Departemental Ck Du Cher</v>
          </cell>
          <cell r="H1663" t="str">
            <v>1800</v>
          </cell>
          <cell r="I1663" t="str">
            <v>Comite Regional Centre Val De Loire Ck</v>
          </cell>
          <cell r="J1663" t="str">
            <v>CR04</v>
          </cell>
          <cell r="K1663" t="str">
            <v>1263.39</v>
          </cell>
          <cell r="L1663">
            <v>1892</v>
          </cell>
          <cell r="M1663" t="str">
            <v>BICHARD</v>
          </cell>
          <cell r="N1663" t="str">
            <v>LAURENT</v>
          </cell>
          <cell r="O1663" t="str">
            <v>M</v>
          </cell>
          <cell r="P1663">
            <v>27090</v>
          </cell>
          <cell r="Q1663" t="str">
            <v>LAURENT BICHARD</v>
          </cell>
        </row>
        <row r="1664">
          <cell r="A1664" t="str">
            <v>K1H001923</v>
          </cell>
          <cell r="B1664" t="str">
            <v>K1H</v>
          </cell>
          <cell r="C1664" t="str">
            <v>V4</v>
          </cell>
          <cell r="D1664" t="str">
            <v>N2</v>
          </cell>
          <cell r="E1664" t="str">
            <v>Eaux Vives Oyonnax C.k.</v>
          </cell>
          <cell r="F1664" t="str">
            <v>0107</v>
          </cell>
          <cell r="G1664" t="str">
            <v>Comite Departemental Ck De L'ain</v>
          </cell>
          <cell r="H1664" t="str">
            <v>0100</v>
          </cell>
          <cell r="I1664" t="str">
            <v>Comite Regional Auvergne RhÔne Alpes Ck</v>
          </cell>
          <cell r="J1664" t="str">
            <v>CR01</v>
          </cell>
          <cell r="K1664" t="str">
            <v>258.68</v>
          </cell>
          <cell r="L1664">
            <v>1923</v>
          </cell>
          <cell r="M1664" t="str">
            <v>EGRAZ</v>
          </cell>
          <cell r="N1664" t="str">
            <v>DAVY</v>
          </cell>
          <cell r="O1664" t="str">
            <v>M</v>
          </cell>
          <cell r="P1664">
            <v>27158</v>
          </cell>
          <cell r="Q1664" t="str">
            <v>DAVY EGRAZ</v>
          </cell>
        </row>
        <row r="1665">
          <cell r="A1665" t="str">
            <v>K1H001979</v>
          </cell>
          <cell r="B1665" t="str">
            <v>K1H</v>
          </cell>
          <cell r="C1665" t="str">
            <v>V4</v>
          </cell>
          <cell r="D1665" t="str">
            <v>N3</v>
          </cell>
          <cell r="E1665" t="str">
            <v>S.n.o.s. C.k. St Nazaire</v>
          </cell>
          <cell r="F1665" t="str">
            <v>4415</v>
          </cell>
          <cell r="G1665" t="str">
            <v>Comite Departemental Ck De Loire Atlantique</v>
          </cell>
          <cell r="H1665" t="str">
            <v>4400</v>
          </cell>
          <cell r="I1665" t="str">
            <v>Comite Regional Pays De La Loire Ck</v>
          </cell>
          <cell r="J1665" t="str">
            <v>CR11</v>
          </cell>
          <cell r="K1665" t="str">
            <v>422.52</v>
          </cell>
          <cell r="L1665">
            <v>1979</v>
          </cell>
          <cell r="M1665" t="str">
            <v>ODOT</v>
          </cell>
          <cell r="N1665" t="str">
            <v>STEPHANE</v>
          </cell>
          <cell r="O1665" t="str">
            <v>M</v>
          </cell>
          <cell r="P1665">
            <v>27066</v>
          </cell>
          <cell r="Q1665" t="str">
            <v>STEPHANE ODOT</v>
          </cell>
        </row>
        <row r="1666">
          <cell r="A1666" t="str">
            <v>K1H002148</v>
          </cell>
          <cell r="B1666" t="str">
            <v>K1H</v>
          </cell>
          <cell r="C1666" t="str">
            <v>V4</v>
          </cell>
          <cell r="D1666" t="str">
            <v>N3</v>
          </cell>
          <cell r="E1666" t="str">
            <v>V.p.a. Pont D'arc</v>
          </cell>
          <cell r="F1666" t="str">
            <v>0708</v>
          </cell>
          <cell r="G1666" t="str">
            <v>Comite Departemental Ck De L'ardeche</v>
          </cell>
          <cell r="H1666" t="str">
            <v>0700</v>
          </cell>
          <cell r="I1666" t="str">
            <v>Comite Regional Auvergne RhÔne Alpes Ck</v>
          </cell>
          <cell r="J1666" t="str">
            <v>CR01</v>
          </cell>
          <cell r="K1666" t="str">
            <v>367.8</v>
          </cell>
          <cell r="L1666">
            <v>2148</v>
          </cell>
          <cell r="M1666" t="str">
            <v>MONIER</v>
          </cell>
          <cell r="N1666" t="str">
            <v>THOMAS</v>
          </cell>
          <cell r="O1666" t="str">
            <v>M</v>
          </cell>
          <cell r="P1666">
            <v>26228</v>
          </cell>
          <cell r="Q1666" t="str">
            <v>THOMAS MONIER</v>
          </cell>
        </row>
        <row r="1667">
          <cell r="A1667" t="str">
            <v>K1H002380</v>
          </cell>
          <cell r="B1667" t="str">
            <v>K1H</v>
          </cell>
          <cell r="C1667" t="str">
            <v>V4</v>
          </cell>
          <cell r="D1667" t="str">
            <v>N3</v>
          </cell>
          <cell r="E1667" t="str">
            <v>Club Canoe Kayak Vienne</v>
          </cell>
          <cell r="F1667" t="str">
            <v>3804</v>
          </cell>
          <cell r="G1667" t="str">
            <v>Comite Departemental Ck De L'isere</v>
          </cell>
          <cell r="H1667" t="str">
            <v>3800</v>
          </cell>
          <cell r="I1667" t="str">
            <v>Comite Regional Auvergne RhÔne Alpes Ck</v>
          </cell>
          <cell r="J1667" t="str">
            <v>CR01</v>
          </cell>
          <cell r="K1667" t="str">
            <v>738.78</v>
          </cell>
          <cell r="L1667">
            <v>2380</v>
          </cell>
          <cell r="M1667" t="str">
            <v>DUTERAGE</v>
          </cell>
          <cell r="N1667" t="str">
            <v>THIERRY</v>
          </cell>
          <cell r="O1667" t="str">
            <v>M</v>
          </cell>
          <cell r="P1667">
            <v>26487</v>
          </cell>
          <cell r="Q1667" t="str">
            <v>THIERRY DUTERAGE</v>
          </cell>
        </row>
        <row r="1668">
          <cell r="A1668" t="str">
            <v>K1H003086</v>
          </cell>
          <cell r="B1668" t="str">
            <v>K1H</v>
          </cell>
          <cell r="C1668" t="str">
            <v>V3</v>
          </cell>
          <cell r="D1668" t="str">
            <v>N3</v>
          </cell>
          <cell r="E1668" t="str">
            <v>Ancerville-bar Le Duc</v>
          </cell>
          <cell r="F1668" t="str">
            <v>5505</v>
          </cell>
          <cell r="G1668" t="str">
            <v>Comite Departemental Ck De La Meuse</v>
          </cell>
          <cell r="H1668" t="str">
            <v>5500</v>
          </cell>
          <cell r="I1668" t="str">
            <v>Comite Regional Grand Est Ck</v>
          </cell>
          <cell r="J1668" t="str">
            <v>CR05</v>
          </cell>
          <cell r="K1668" t="str">
            <v>382.65</v>
          </cell>
          <cell r="L1668">
            <v>3086</v>
          </cell>
          <cell r="M1668" t="str">
            <v>GANTHIER</v>
          </cell>
          <cell r="N1668" t="str">
            <v>DAMIEN</v>
          </cell>
          <cell r="O1668" t="str">
            <v>M</v>
          </cell>
          <cell r="P1668">
            <v>29162</v>
          </cell>
          <cell r="Q1668" t="str">
            <v>DAMIEN GANTHIER</v>
          </cell>
        </row>
        <row r="1669">
          <cell r="A1669" t="str">
            <v>K1H003095</v>
          </cell>
          <cell r="B1669" t="str">
            <v>K1H</v>
          </cell>
          <cell r="C1669" t="str">
            <v>V3</v>
          </cell>
          <cell r="D1669" t="str">
            <v>N3</v>
          </cell>
          <cell r="E1669" t="str">
            <v>Cadpa Huningue</v>
          </cell>
          <cell r="F1669" t="str">
            <v>6801</v>
          </cell>
          <cell r="G1669" t="str">
            <v>Comite Departemental Ck Du Haut Rhin</v>
          </cell>
          <cell r="H1669" t="str">
            <v>6800</v>
          </cell>
          <cell r="I1669" t="str">
            <v>Comite Regional Grand Est Ck</v>
          </cell>
          <cell r="J1669" t="str">
            <v>CR05</v>
          </cell>
          <cell r="K1669" t="str">
            <v>555.77</v>
          </cell>
          <cell r="L1669">
            <v>3095</v>
          </cell>
          <cell r="M1669" t="str">
            <v>MICHEL</v>
          </cell>
          <cell r="N1669" t="str">
            <v>THOMAS</v>
          </cell>
          <cell r="O1669" t="str">
            <v>M</v>
          </cell>
          <cell r="P1669">
            <v>27882</v>
          </cell>
          <cell r="Q1669" t="str">
            <v>THOMAS MICHEL</v>
          </cell>
        </row>
        <row r="1670">
          <cell r="A1670" t="str">
            <v>K1H003365</v>
          </cell>
          <cell r="B1670" t="str">
            <v>K1H</v>
          </cell>
          <cell r="C1670" t="str">
            <v>V3</v>
          </cell>
          <cell r="D1670" t="str">
            <v>Reg</v>
          </cell>
          <cell r="E1670" t="str">
            <v>C.k. Audincourtois</v>
          </cell>
          <cell r="F1670" t="str">
            <v>2514</v>
          </cell>
          <cell r="G1670" t="str">
            <v>Comite Departemental Ck Du Doubs</v>
          </cell>
          <cell r="H1670" t="str">
            <v>2500</v>
          </cell>
          <cell r="I1670" t="str">
            <v>Comite Regional Bourgogne Franche Comte Ck</v>
          </cell>
          <cell r="J1670" t="str">
            <v>CR02</v>
          </cell>
          <cell r="K1670" t="str">
            <v>1092.5</v>
          </cell>
          <cell r="L1670">
            <v>3365</v>
          </cell>
          <cell r="M1670" t="str">
            <v>LAMBERT</v>
          </cell>
          <cell r="N1670" t="str">
            <v>ALEXANDRE</v>
          </cell>
          <cell r="O1670" t="str">
            <v>M</v>
          </cell>
          <cell r="P1670">
            <v>28191</v>
          </cell>
          <cell r="Q1670" t="str">
            <v>ALEXANDRE LAMBERT</v>
          </cell>
        </row>
        <row r="1671">
          <cell r="A1671" t="str">
            <v>K1H005045</v>
          </cell>
          <cell r="B1671" t="str">
            <v>K1H</v>
          </cell>
          <cell r="C1671" t="str">
            <v>V3</v>
          </cell>
          <cell r="D1671" t="str">
            <v>N3</v>
          </cell>
          <cell r="E1671" t="str">
            <v xml:space="preserve">Plumeliau Canoe Kayak </v>
          </cell>
          <cell r="F1671" t="str">
            <v>5605</v>
          </cell>
          <cell r="G1671" t="str">
            <v>Comite Departemental Ck Du Morbihan</v>
          </cell>
          <cell r="H1671" t="str">
            <v>5600</v>
          </cell>
          <cell r="I1671" t="str">
            <v>Comite Regional Bretagne Ck</v>
          </cell>
          <cell r="J1671" t="str">
            <v>CR03</v>
          </cell>
          <cell r="K1671" t="str">
            <v>332.82</v>
          </cell>
          <cell r="L1671">
            <v>5045</v>
          </cell>
          <cell r="M1671" t="str">
            <v>COUDERT</v>
          </cell>
          <cell r="N1671" t="str">
            <v>NICOLAS</v>
          </cell>
          <cell r="O1671" t="str">
            <v>M</v>
          </cell>
          <cell r="P1671">
            <v>29141</v>
          </cell>
          <cell r="Q1671" t="str">
            <v>NICOLAS COUDERT</v>
          </cell>
        </row>
        <row r="1672">
          <cell r="A1672" t="str">
            <v>K1H006048</v>
          </cell>
          <cell r="B1672" t="str">
            <v>K1H</v>
          </cell>
          <cell r="C1672" t="str">
            <v>V4</v>
          </cell>
          <cell r="D1672" t="str">
            <v>N3</v>
          </cell>
          <cell r="E1672" t="str">
            <v>Montpellier Eaux Vives</v>
          </cell>
          <cell r="F1672" t="str">
            <v>3421</v>
          </cell>
          <cell r="G1672" t="str">
            <v>Comite Departemental Ck De L'herault</v>
          </cell>
          <cell r="H1672" t="str">
            <v>3400</v>
          </cell>
          <cell r="I1672" t="str">
            <v>Comite Regional Occitanie Ck</v>
          </cell>
          <cell r="J1672" t="str">
            <v>CR10</v>
          </cell>
          <cell r="K1672" t="str">
            <v>708.88</v>
          </cell>
          <cell r="L1672">
            <v>6048</v>
          </cell>
          <cell r="M1672" t="str">
            <v>FOUQUET</v>
          </cell>
          <cell r="N1672" t="str">
            <v>NATHANAEL</v>
          </cell>
          <cell r="O1672" t="str">
            <v>M</v>
          </cell>
          <cell r="P1672">
            <v>26503</v>
          </cell>
          <cell r="Q1672" t="str">
            <v>NATHANAEL FOUQUET</v>
          </cell>
        </row>
        <row r="1673">
          <cell r="A1673" t="str">
            <v>K1H006178</v>
          </cell>
          <cell r="B1673" t="str">
            <v>K1H</v>
          </cell>
          <cell r="C1673" t="str">
            <v>V3</v>
          </cell>
          <cell r="D1673" t="str">
            <v>N3</v>
          </cell>
          <cell r="E1673" t="str">
            <v>Canoe Kayak Club Cessenon</v>
          </cell>
          <cell r="F1673" t="str">
            <v>3405</v>
          </cell>
          <cell r="G1673" t="str">
            <v>Comite Departemental Ck De L'herault</v>
          </cell>
          <cell r="H1673" t="str">
            <v>3400</v>
          </cell>
          <cell r="I1673" t="str">
            <v>Comite Regional Occitanie Ck</v>
          </cell>
          <cell r="J1673" t="str">
            <v>CR10</v>
          </cell>
          <cell r="K1673" t="str">
            <v>504.04</v>
          </cell>
          <cell r="L1673">
            <v>6178</v>
          </cell>
          <cell r="M1673" t="str">
            <v>REUS</v>
          </cell>
          <cell r="N1673" t="str">
            <v>FREDERIC</v>
          </cell>
          <cell r="O1673" t="str">
            <v>M</v>
          </cell>
          <cell r="P1673">
            <v>28492</v>
          </cell>
          <cell r="Q1673" t="str">
            <v>FREDERIC REUS</v>
          </cell>
        </row>
        <row r="1674">
          <cell r="A1674" t="str">
            <v>K1H006221</v>
          </cell>
          <cell r="B1674" t="str">
            <v>K1H</v>
          </cell>
          <cell r="C1674" t="str">
            <v>V3</v>
          </cell>
          <cell r="D1674" t="str">
            <v>N3</v>
          </cell>
          <cell r="E1674" t="str">
            <v>C.k. Dormans Eaux Libres</v>
          </cell>
          <cell r="F1674" t="str">
            <v>5102</v>
          </cell>
          <cell r="G1674" t="str">
            <v>Comite Departemental Ck De La Marne</v>
          </cell>
          <cell r="H1674" t="str">
            <v>5100</v>
          </cell>
          <cell r="I1674" t="str">
            <v>Comite Regional Grand Est Ck</v>
          </cell>
          <cell r="J1674" t="str">
            <v>CR05</v>
          </cell>
          <cell r="K1674" t="str">
            <v>654.52</v>
          </cell>
          <cell r="L1674">
            <v>6221</v>
          </cell>
          <cell r="M1674" t="str">
            <v>WALFARD</v>
          </cell>
          <cell r="N1674" t="str">
            <v>MATTHIEU</v>
          </cell>
          <cell r="O1674" t="str">
            <v>M</v>
          </cell>
          <cell r="P1674">
            <v>29047</v>
          </cell>
          <cell r="Q1674" t="str">
            <v>MATTHIEU WALFARD</v>
          </cell>
        </row>
        <row r="1675">
          <cell r="A1675" t="str">
            <v>K1H006533</v>
          </cell>
          <cell r="B1675" t="str">
            <v>K1H</v>
          </cell>
          <cell r="C1675" t="str">
            <v>V2</v>
          </cell>
          <cell r="D1675" t="str">
            <v>N3</v>
          </cell>
          <cell r="E1675" t="str">
            <v>Val De L'indre Canoe Kayak</v>
          </cell>
          <cell r="F1675" t="str">
            <v>3703</v>
          </cell>
          <cell r="G1675" t="str">
            <v>Comite Departemental Ck D'indre Et Loire</v>
          </cell>
          <cell r="H1675" t="str">
            <v>3700</v>
          </cell>
          <cell r="I1675" t="str">
            <v>Comite Regional Centre Val De Loire Ck</v>
          </cell>
          <cell r="J1675" t="str">
            <v>CR04</v>
          </cell>
          <cell r="K1675" t="str">
            <v>468.88</v>
          </cell>
          <cell r="L1675">
            <v>6533</v>
          </cell>
          <cell r="M1675" t="str">
            <v>THOUVIGNON</v>
          </cell>
          <cell r="N1675" t="str">
            <v>BENJAMIN</v>
          </cell>
          <cell r="O1675" t="str">
            <v>M</v>
          </cell>
          <cell r="P1675">
            <v>29556</v>
          </cell>
          <cell r="Q1675" t="str">
            <v>BENJAMIN THOUVIGNON</v>
          </cell>
        </row>
        <row r="1676">
          <cell r="A1676" t="str">
            <v>K1H006606</v>
          </cell>
          <cell r="B1676" t="str">
            <v>K1H</v>
          </cell>
          <cell r="C1676" t="str">
            <v>V4</v>
          </cell>
          <cell r="D1676" t="str">
            <v>N3</v>
          </cell>
          <cell r="E1676" t="str">
            <v>Golbey Epinal St Nabord</v>
          </cell>
          <cell r="F1676" t="str">
            <v>8803</v>
          </cell>
          <cell r="G1676" t="str">
            <v>Comite Departemental Ck Des Vosges</v>
          </cell>
          <cell r="H1676" t="str">
            <v>8800</v>
          </cell>
          <cell r="I1676" t="str">
            <v>Comite Regional Grand Est Ck</v>
          </cell>
          <cell r="J1676" t="str">
            <v>CR05</v>
          </cell>
          <cell r="K1676" t="str">
            <v>411.71</v>
          </cell>
          <cell r="L1676">
            <v>6606</v>
          </cell>
          <cell r="M1676" t="str">
            <v>GOMBERT</v>
          </cell>
          <cell r="N1676" t="str">
            <v>ALEXIS</v>
          </cell>
          <cell r="O1676" t="str">
            <v>M</v>
          </cell>
          <cell r="P1676">
            <v>26625</v>
          </cell>
          <cell r="Q1676" t="str">
            <v>ALEXIS GOMBERT</v>
          </cell>
        </row>
        <row r="1677">
          <cell r="A1677" t="str">
            <v>K1H006883</v>
          </cell>
          <cell r="B1677" t="str">
            <v>K1H</v>
          </cell>
          <cell r="C1677" t="str">
            <v>V3</v>
          </cell>
          <cell r="D1677" t="str">
            <v>N3</v>
          </cell>
          <cell r="E1677" t="str">
            <v>Sports Nautiques Asfeld</v>
          </cell>
          <cell r="F1677" t="str">
            <v>0805</v>
          </cell>
          <cell r="G1677" t="str">
            <v>Comite Departemental Ck Des Ardennes</v>
          </cell>
          <cell r="H1677" t="str">
            <v>0800</v>
          </cell>
          <cell r="I1677" t="str">
            <v>Comite Regional Grand Est Ck</v>
          </cell>
          <cell r="J1677" t="str">
            <v>CR05</v>
          </cell>
          <cell r="K1677" t="str">
            <v>513.72</v>
          </cell>
          <cell r="L1677">
            <v>6883</v>
          </cell>
          <cell r="M1677" t="str">
            <v>BOIVIN</v>
          </cell>
          <cell r="N1677" t="str">
            <v>JEAN-CHRISTOPHE</v>
          </cell>
          <cell r="O1677" t="str">
            <v>M</v>
          </cell>
          <cell r="P1677">
            <v>28969</v>
          </cell>
          <cell r="Q1677" t="str">
            <v>JEAN-CHRISTOPHE BOIVIN</v>
          </cell>
        </row>
        <row r="1678">
          <cell r="A1678" t="str">
            <v>K1H008029</v>
          </cell>
          <cell r="B1678" t="str">
            <v>K1H</v>
          </cell>
          <cell r="C1678" t="str">
            <v>V4</v>
          </cell>
          <cell r="D1678" t="str">
            <v>N3</v>
          </cell>
          <cell r="E1678" t="str">
            <v>Ck Lyon Oullins La Mulatiere</v>
          </cell>
          <cell r="F1678" t="str">
            <v>6910</v>
          </cell>
          <cell r="G1678" t="str">
            <v>Comite Departemental Ck Du Rhone</v>
          </cell>
          <cell r="H1678" t="str">
            <v>6900</v>
          </cell>
          <cell r="I1678" t="str">
            <v>Comite Regional Auvergne RhÔne Alpes Ck</v>
          </cell>
          <cell r="J1678" t="str">
            <v>CR01</v>
          </cell>
          <cell r="K1678" t="str">
            <v>909.02</v>
          </cell>
          <cell r="L1678">
            <v>8029</v>
          </cell>
          <cell r="M1678" t="str">
            <v>ROUSSEL</v>
          </cell>
          <cell r="N1678" t="str">
            <v>MARC</v>
          </cell>
          <cell r="O1678" t="str">
            <v>M</v>
          </cell>
          <cell r="P1678">
            <v>25946</v>
          </cell>
          <cell r="Q1678" t="str">
            <v>MARC ROUSSEL</v>
          </cell>
        </row>
        <row r="1679">
          <cell r="A1679" t="str">
            <v>K1H008098</v>
          </cell>
          <cell r="B1679" t="str">
            <v>K1H</v>
          </cell>
          <cell r="C1679" t="str">
            <v>V3</v>
          </cell>
          <cell r="D1679" t="str">
            <v>N3</v>
          </cell>
          <cell r="E1679" t="str">
            <v>Amicale Laique Pontouvre</v>
          </cell>
          <cell r="F1679" t="str">
            <v>1609</v>
          </cell>
          <cell r="G1679" t="str">
            <v>Comite Departemental Ck De La Charente</v>
          </cell>
          <cell r="H1679" t="str">
            <v>1600</v>
          </cell>
          <cell r="I1679" t="str">
            <v>Comite Regional Nouvelle Aquitaine Ck</v>
          </cell>
          <cell r="J1679" t="str">
            <v>CR09</v>
          </cell>
          <cell r="K1679" t="str">
            <v>686.14</v>
          </cell>
          <cell r="L1679">
            <v>8098</v>
          </cell>
          <cell r="M1679" t="str">
            <v>DELAHAIE</v>
          </cell>
          <cell r="N1679" t="str">
            <v>EMMANUEL</v>
          </cell>
          <cell r="O1679" t="str">
            <v>M</v>
          </cell>
          <cell r="P1679">
            <v>29149</v>
          </cell>
          <cell r="Q1679" t="str">
            <v>EMMANUEL DELAHAIE</v>
          </cell>
        </row>
        <row r="1680">
          <cell r="A1680" t="str">
            <v>K1H009692</v>
          </cell>
          <cell r="B1680" t="str">
            <v>K1H</v>
          </cell>
          <cell r="C1680" t="str">
            <v>V5</v>
          </cell>
          <cell r="D1680" t="str">
            <v>N3</v>
          </cell>
          <cell r="E1680" t="str">
            <v>Plein Air Et Nautisme Ck Villersexel</v>
          </cell>
          <cell r="F1680" t="str">
            <v>7001</v>
          </cell>
          <cell r="G1680" t="str">
            <v>Comite Departemental Ck De Haute Saone</v>
          </cell>
          <cell r="H1680" t="str">
            <v>7000</v>
          </cell>
          <cell r="I1680" t="str">
            <v>Comite Regional Bourgogne Franche Comte Ck</v>
          </cell>
          <cell r="J1680" t="str">
            <v>CR02</v>
          </cell>
          <cell r="K1680" t="str">
            <v>961.45</v>
          </cell>
          <cell r="L1680">
            <v>9692</v>
          </cell>
          <cell r="M1680" t="str">
            <v>GUYOT</v>
          </cell>
          <cell r="N1680" t="str">
            <v>JEAN</v>
          </cell>
          <cell r="O1680" t="str">
            <v>M</v>
          </cell>
          <cell r="P1680">
            <v>19050</v>
          </cell>
          <cell r="Q1680" t="str">
            <v>JEAN GUYOT</v>
          </cell>
        </row>
        <row r="1681">
          <cell r="A1681" t="str">
            <v>K1H009883</v>
          </cell>
          <cell r="B1681" t="str">
            <v>K1H</v>
          </cell>
          <cell r="C1681" t="str">
            <v>V5</v>
          </cell>
          <cell r="D1681" t="str">
            <v>Reg</v>
          </cell>
          <cell r="E1681" t="str">
            <v>S.n.o.s. C.k. St Nazaire</v>
          </cell>
          <cell r="F1681" t="str">
            <v>4415</v>
          </cell>
          <cell r="G1681" t="str">
            <v>Comite Departemental Ck De Loire Atlantique</v>
          </cell>
          <cell r="H1681" t="str">
            <v>4400</v>
          </cell>
          <cell r="I1681" t="str">
            <v>Comite Regional Pays De La Loire Ck</v>
          </cell>
          <cell r="J1681" t="str">
            <v>CR11</v>
          </cell>
          <cell r="K1681" t="str">
            <v>4311.39</v>
          </cell>
          <cell r="L1681">
            <v>9883</v>
          </cell>
          <cell r="M1681" t="str">
            <v>LEMONNIER</v>
          </cell>
          <cell r="N1681" t="str">
            <v>GERARD</v>
          </cell>
          <cell r="O1681" t="str">
            <v>M</v>
          </cell>
          <cell r="P1681">
            <v>19131</v>
          </cell>
          <cell r="Q1681" t="str">
            <v>GERARD LEMONNIER</v>
          </cell>
        </row>
        <row r="1682">
          <cell r="A1682" t="str">
            <v>K1H009902</v>
          </cell>
          <cell r="B1682" t="str">
            <v>K1H</v>
          </cell>
          <cell r="C1682" t="str">
            <v>V3</v>
          </cell>
          <cell r="D1682" t="str">
            <v>N3</v>
          </cell>
          <cell r="E1682" t="str">
            <v>C.k.c. Nancy Tomblaine</v>
          </cell>
          <cell r="F1682" t="str">
            <v>5408</v>
          </cell>
          <cell r="G1682" t="str">
            <v>Comite Departemental Ck De Meurthe Et Moselle</v>
          </cell>
          <cell r="H1682" t="str">
            <v>5400</v>
          </cell>
          <cell r="I1682" t="str">
            <v>Comite Regional Grand Est Ck</v>
          </cell>
          <cell r="J1682" t="str">
            <v>CR05</v>
          </cell>
          <cell r="K1682" t="str">
            <v>636.83</v>
          </cell>
          <cell r="L1682">
            <v>9902</v>
          </cell>
          <cell r="M1682" t="str">
            <v>STUTZMANN</v>
          </cell>
          <cell r="N1682" t="str">
            <v>THOMAS</v>
          </cell>
          <cell r="O1682" t="str">
            <v>M</v>
          </cell>
          <cell r="P1682">
            <v>29161</v>
          </cell>
          <cell r="Q1682" t="str">
            <v>THOMAS STUTZMANN</v>
          </cell>
        </row>
        <row r="1683">
          <cell r="A1683" t="str">
            <v>K1H010234</v>
          </cell>
          <cell r="B1683" t="str">
            <v>K1H</v>
          </cell>
          <cell r="C1683" t="str">
            <v>V3</v>
          </cell>
          <cell r="D1683" t="str">
            <v>N3</v>
          </cell>
          <cell r="E1683" t="str">
            <v>Foyer Loisirs Manslois</v>
          </cell>
          <cell r="F1683" t="str">
            <v>1607</v>
          </cell>
          <cell r="G1683" t="str">
            <v>Comite Departemental Ck De La Charente</v>
          </cell>
          <cell r="H1683" t="str">
            <v>1600</v>
          </cell>
          <cell r="I1683" t="str">
            <v>Comite Regional Nouvelle Aquitaine Ck</v>
          </cell>
          <cell r="J1683" t="str">
            <v>CR09</v>
          </cell>
          <cell r="K1683" t="str">
            <v>1061.24</v>
          </cell>
          <cell r="L1683">
            <v>10234</v>
          </cell>
          <cell r="M1683" t="str">
            <v>FRANCOIS</v>
          </cell>
          <cell r="N1683" t="str">
            <v>STEPHANE</v>
          </cell>
          <cell r="O1683" t="str">
            <v>M</v>
          </cell>
          <cell r="P1683">
            <v>28515</v>
          </cell>
          <cell r="Q1683" t="str">
            <v>STEPHANE FRANCOIS</v>
          </cell>
        </row>
        <row r="1684">
          <cell r="A1684" t="str">
            <v>K1H012820</v>
          </cell>
          <cell r="B1684" t="str">
            <v>K1H</v>
          </cell>
          <cell r="C1684" t="str">
            <v>V3</v>
          </cell>
          <cell r="D1684" t="str">
            <v>N3</v>
          </cell>
          <cell r="E1684" t="str">
            <v>Canoe Kayak Club Brionne</v>
          </cell>
          <cell r="F1684" t="str">
            <v>2702</v>
          </cell>
          <cell r="G1684" t="str">
            <v>Comite Departemental Ck De L'eure</v>
          </cell>
          <cell r="H1684" t="str">
            <v>2700</v>
          </cell>
          <cell r="I1684" t="str">
            <v>Comite Regional Normandie Ck</v>
          </cell>
          <cell r="J1684" t="str">
            <v>CR08</v>
          </cell>
          <cell r="K1684" t="str">
            <v>574.16</v>
          </cell>
          <cell r="L1684">
            <v>12820</v>
          </cell>
          <cell r="M1684" t="str">
            <v>LOUCHARD</v>
          </cell>
          <cell r="N1684" t="str">
            <v>MICKAEL</v>
          </cell>
          <cell r="O1684" t="str">
            <v>M</v>
          </cell>
          <cell r="P1684">
            <v>28440</v>
          </cell>
          <cell r="Q1684" t="str">
            <v>MICKAEL LOUCHARD</v>
          </cell>
        </row>
        <row r="1685">
          <cell r="A1685" t="str">
            <v>K1H013227</v>
          </cell>
          <cell r="B1685" t="str">
            <v>K1H</v>
          </cell>
          <cell r="C1685" t="str">
            <v>V2</v>
          </cell>
          <cell r="D1685" t="str">
            <v>N3</v>
          </cell>
          <cell r="E1685" t="str">
            <v>Pagaie Orleans Metropole</v>
          </cell>
          <cell r="F1685" t="str">
            <v>4566</v>
          </cell>
          <cell r="G1685" t="str">
            <v>Comite Departemental Ck Du Loiret</v>
          </cell>
          <cell r="H1685" t="str">
            <v>4500</v>
          </cell>
          <cell r="I1685" t="str">
            <v>Comite Regional Centre Val De Loire Ck</v>
          </cell>
          <cell r="J1685" t="str">
            <v>CR04</v>
          </cell>
          <cell r="K1685" t="str">
            <v>416.56</v>
          </cell>
          <cell r="L1685">
            <v>13227</v>
          </cell>
          <cell r="M1685" t="str">
            <v>PRECIGOUT</v>
          </cell>
          <cell r="N1685" t="str">
            <v>JACQUES</v>
          </cell>
          <cell r="O1685" t="str">
            <v>M</v>
          </cell>
          <cell r="P1685">
            <v>29366</v>
          </cell>
          <cell r="Q1685" t="str">
            <v>JACQUES PRECIGOUT</v>
          </cell>
        </row>
        <row r="1686">
          <cell r="A1686" t="str">
            <v>K1H013586</v>
          </cell>
          <cell r="B1686" t="str">
            <v>K1H</v>
          </cell>
          <cell r="C1686" t="str">
            <v>V2</v>
          </cell>
          <cell r="D1686" t="str">
            <v>N3</v>
          </cell>
          <cell r="E1686" t="str">
            <v>Canoe Kayak Val De Risle</v>
          </cell>
          <cell r="F1686" t="str">
            <v>2712</v>
          </cell>
          <cell r="G1686" t="str">
            <v>Comite Departemental Ck De L'eure</v>
          </cell>
          <cell r="H1686" t="str">
            <v>2700</v>
          </cell>
          <cell r="I1686" t="str">
            <v>Comite Regional Normandie Ck</v>
          </cell>
          <cell r="J1686" t="str">
            <v>CR08</v>
          </cell>
          <cell r="K1686" t="str">
            <v>662.67</v>
          </cell>
          <cell r="L1686">
            <v>13586</v>
          </cell>
          <cell r="M1686" t="str">
            <v>POULARD</v>
          </cell>
          <cell r="N1686" t="str">
            <v>TEDDY</v>
          </cell>
          <cell r="O1686" t="str">
            <v>M</v>
          </cell>
          <cell r="P1686">
            <v>29539</v>
          </cell>
          <cell r="Q1686" t="str">
            <v>TEDDY POULARD</v>
          </cell>
        </row>
        <row r="1687">
          <cell r="A1687" t="str">
            <v>K1H013752</v>
          </cell>
          <cell r="B1687" t="str">
            <v>K1H</v>
          </cell>
          <cell r="C1687" t="str">
            <v>V3</v>
          </cell>
          <cell r="D1687" t="str">
            <v>N3</v>
          </cell>
          <cell r="E1687" t="str">
            <v>U.s. Orleans Canoe Kayak</v>
          </cell>
          <cell r="F1687" t="str">
            <v>4505</v>
          </cell>
          <cell r="G1687" t="str">
            <v>Comite Departemental Ck Du Loiret</v>
          </cell>
          <cell r="H1687" t="str">
            <v>4500</v>
          </cell>
          <cell r="I1687" t="str">
            <v>Comite Regional Centre Val De Loire Ck</v>
          </cell>
          <cell r="J1687" t="str">
            <v>CR04</v>
          </cell>
          <cell r="K1687" t="str">
            <v>831.79</v>
          </cell>
          <cell r="L1687">
            <v>13752</v>
          </cell>
          <cell r="M1687" t="str">
            <v>PETIPEZ</v>
          </cell>
          <cell r="N1687" t="str">
            <v>NICOLAS</v>
          </cell>
          <cell r="O1687" t="str">
            <v>M</v>
          </cell>
          <cell r="P1687">
            <v>28388</v>
          </cell>
          <cell r="Q1687" t="str">
            <v>NICOLAS PETIPEZ</v>
          </cell>
        </row>
        <row r="1688">
          <cell r="A1688" t="str">
            <v>K1H014242</v>
          </cell>
          <cell r="B1688" t="str">
            <v>K1H</v>
          </cell>
          <cell r="C1688" t="str">
            <v>V3</v>
          </cell>
          <cell r="D1688" t="str">
            <v>Reg</v>
          </cell>
          <cell r="E1688" t="str">
            <v>Golbey Epinal St Nabord</v>
          </cell>
          <cell r="F1688" t="str">
            <v>8803</v>
          </cell>
          <cell r="G1688" t="str">
            <v>Comite Departemental Ck Des Vosges</v>
          </cell>
          <cell r="H1688" t="str">
            <v>8800</v>
          </cell>
          <cell r="I1688" t="str">
            <v>Comite Regional Grand Est Ck</v>
          </cell>
          <cell r="J1688" t="str">
            <v>CR05</v>
          </cell>
          <cell r="K1688" t="str">
            <v>360.5</v>
          </cell>
          <cell r="L1688">
            <v>14242</v>
          </cell>
          <cell r="M1688" t="str">
            <v>BROGNIART</v>
          </cell>
          <cell r="N1688" t="str">
            <v>ARNAUD</v>
          </cell>
          <cell r="O1688" t="str">
            <v>M</v>
          </cell>
          <cell r="P1688">
            <v>28785</v>
          </cell>
          <cell r="Q1688" t="str">
            <v>ARNAUD BROGNIART</v>
          </cell>
        </row>
        <row r="1689">
          <cell r="A1689" t="str">
            <v>K1H014786</v>
          </cell>
          <cell r="B1689" t="str">
            <v>K1H</v>
          </cell>
          <cell r="C1689" t="str">
            <v>V2</v>
          </cell>
          <cell r="D1689" t="str">
            <v>N3</v>
          </cell>
          <cell r="E1689" t="str">
            <v>Canoe Kayak Club Sabolien</v>
          </cell>
          <cell r="F1689" t="str">
            <v>7208</v>
          </cell>
          <cell r="G1689" t="str">
            <v>Comite Departemental Ck De La Sarthe</v>
          </cell>
          <cell r="H1689" t="str">
            <v>7200</v>
          </cell>
          <cell r="I1689" t="str">
            <v>Comite Regional Pays De La Loire Ck</v>
          </cell>
          <cell r="J1689" t="str">
            <v>CR11</v>
          </cell>
          <cell r="K1689" t="str">
            <v>642.95</v>
          </cell>
          <cell r="L1689">
            <v>14786</v>
          </cell>
          <cell r="M1689" t="str">
            <v>DESPIERRES</v>
          </cell>
          <cell r="N1689" t="str">
            <v>JACQUES</v>
          </cell>
          <cell r="O1689" t="str">
            <v>M</v>
          </cell>
          <cell r="P1689">
            <v>30175</v>
          </cell>
          <cell r="Q1689" t="str">
            <v>JACQUES DESPIERRES</v>
          </cell>
        </row>
        <row r="1690">
          <cell r="A1690" t="str">
            <v>K1H014903</v>
          </cell>
          <cell r="B1690" t="str">
            <v>K1H</v>
          </cell>
          <cell r="C1690" t="str">
            <v>V3</v>
          </cell>
          <cell r="D1690" t="str">
            <v>N3</v>
          </cell>
          <cell r="E1690" t="str">
            <v>Pagaie Orleans Metropole</v>
          </cell>
          <cell r="F1690" t="str">
            <v>4566</v>
          </cell>
          <cell r="G1690" t="str">
            <v>Comite Departemental Ck Du Loiret</v>
          </cell>
          <cell r="H1690" t="str">
            <v>4500</v>
          </cell>
          <cell r="I1690" t="str">
            <v>Comite Regional Centre Val De Loire Ck</v>
          </cell>
          <cell r="J1690" t="str">
            <v>CR04</v>
          </cell>
          <cell r="K1690" t="str">
            <v>817.52</v>
          </cell>
          <cell r="L1690">
            <v>14903</v>
          </cell>
          <cell r="M1690" t="str">
            <v>LECLUSE</v>
          </cell>
          <cell r="N1690" t="str">
            <v>BENOIT</v>
          </cell>
          <cell r="O1690" t="str">
            <v>M</v>
          </cell>
          <cell r="P1690">
            <v>28720</v>
          </cell>
          <cell r="Q1690" t="str">
            <v>BENOIT LECLUSE</v>
          </cell>
        </row>
        <row r="1691">
          <cell r="A1691" t="str">
            <v>K1H015166</v>
          </cell>
          <cell r="B1691" t="str">
            <v>K1H</v>
          </cell>
          <cell r="C1691" t="str">
            <v>V3</v>
          </cell>
          <cell r="D1691" t="str">
            <v>N3</v>
          </cell>
          <cell r="E1691" t="str">
            <v>C.k. Cergy Pontoise</v>
          </cell>
          <cell r="F1691" t="str">
            <v>9506</v>
          </cell>
          <cell r="G1691" t="str">
            <v>Comite Departemental Ck Du Val D'oise</v>
          </cell>
          <cell r="H1691" t="str">
            <v>9500</v>
          </cell>
          <cell r="I1691" t="str">
            <v>Comite Regional Ile De France Ck</v>
          </cell>
          <cell r="J1691" t="str">
            <v>CR07</v>
          </cell>
          <cell r="K1691" t="str">
            <v>793.8</v>
          </cell>
          <cell r="L1691">
            <v>15166</v>
          </cell>
          <cell r="M1691" t="str">
            <v>MESCAM</v>
          </cell>
          <cell r="N1691" t="str">
            <v>CYRILLE</v>
          </cell>
          <cell r="O1691" t="str">
            <v>M</v>
          </cell>
          <cell r="P1691">
            <v>28778</v>
          </cell>
          <cell r="Q1691" t="str">
            <v>CYRILLE MESCAM</v>
          </cell>
        </row>
        <row r="1692">
          <cell r="A1692" t="str">
            <v>K1H015923</v>
          </cell>
          <cell r="B1692" t="str">
            <v>K1H</v>
          </cell>
          <cell r="C1692" t="str">
            <v>V2</v>
          </cell>
          <cell r="D1692" t="str">
            <v>N3</v>
          </cell>
          <cell r="E1692" t="str">
            <v>Kayak Club De Rennes</v>
          </cell>
          <cell r="F1692" t="str">
            <v>3503</v>
          </cell>
          <cell r="G1692" t="str">
            <v>Comite Departemental Ck D'ille Et Vilaine</v>
          </cell>
          <cell r="H1692" t="str">
            <v>3500</v>
          </cell>
          <cell r="I1692" t="str">
            <v>Comite Regional Bretagne Ck</v>
          </cell>
          <cell r="J1692" t="str">
            <v>CR03</v>
          </cell>
          <cell r="K1692" t="str">
            <v>370.85</v>
          </cell>
          <cell r="L1692">
            <v>15923</v>
          </cell>
          <cell r="M1692" t="str">
            <v>DOSSE</v>
          </cell>
          <cell r="N1692" t="str">
            <v>JULIEN</v>
          </cell>
          <cell r="O1692" t="str">
            <v>M</v>
          </cell>
          <cell r="P1692">
            <v>29708</v>
          </cell>
          <cell r="Q1692" t="str">
            <v>JULIEN DOSSE</v>
          </cell>
        </row>
        <row r="1693">
          <cell r="A1693" t="str">
            <v>K1H016712</v>
          </cell>
          <cell r="B1693" t="str">
            <v>K1H</v>
          </cell>
          <cell r="C1693" t="str">
            <v>V4</v>
          </cell>
          <cell r="D1693" t="str">
            <v>N3</v>
          </cell>
          <cell r="E1693" t="str">
            <v>Ck Vallee De Montlucon</v>
          </cell>
          <cell r="F1693" t="str">
            <v>0310</v>
          </cell>
          <cell r="G1693" t="str">
            <v>Comite Departemental Ck De L'allier</v>
          </cell>
          <cell r="H1693" t="str">
            <v>0300</v>
          </cell>
          <cell r="I1693" t="str">
            <v>Comite Regional Auvergne RhÔne Alpes Ck</v>
          </cell>
          <cell r="J1693" t="str">
            <v>CR01</v>
          </cell>
          <cell r="K1693" t="str">
            <v>608.18</v>
          </cell>
          <cell r="L1693">
            <v>16712</v>
          </cell>
          <cell r="M1693" t="str">
            <v>GALL</v>
          </cell>
          <cell r="N1693" t="str">
            <v>PHILIPPE</v>
          </cell>
          <cell r="O1693" t="str">
            <v>M</v>
          </cell>
          <cell r="P1693">
            <v>26448</v>
          </cell>
          <cell r="Q1693" t="str">
            <v>PHILIPPE GALL</v>
          </cell>
        </row>
        <row r="1694">
          <cell r="A1694" t="str">
            <v>K1H017477</v>
          </cell>
          <cell r="B1694" t="str">
            <v>K1H</v>
          </cell>
          <cell r="C1694" t="str">
            <v>V3</v>
          </cell>
          <cell r="D1694" t="str">
            <v>N3</v>
          </cell>
          <cell r="E1694" t="str">
            <v>La Roche Derrien Canoe Kayak</v>
          </cell>
          <cell r="F1694" t="str">
            <v>2206</v>
          </cell>
          <cell r="G1694" t="str">
            <v>Comite Departemental Ck Cotes D'armor</v>
          </cell>
          <cell r="H1694" t="str">
            <v>2200</v>
          </cell>
          <cell r="I1694" t="str">
            <v>Comite Regional Bretagne Ck</v>
          </cell>
          <cell r="J1694" t="str">
            <v>CR03</v>
          </cell>
          <cell r="K1694" t="str">
            <v>781.27</v>
          </cell>
          <cell r="L1694">
            <v>17477</v>
          </cell>
          <cell r="M1694" t="str">
            <v>PITON</v>
          </cell>
          <cell r="N1694" t="str">
            <v>SAMUEL</v>
          </cell>
          <cell r="O1694" t="str">
            <v>M</v>
          </cell>
          <cell r="P1694">
            <v>28381</v>
          </cell>
          <cell r="Q1694" t="str">
            <v>SAMUEL PITON</v>
          </cell>
        </row>
        <row r="1695">
          <cell r="A1695" t="str">
            <v>K1H017479</v>
          </cell>
          <cell r="B1695" t="str">
            <v>K1H</v>
          </cell>
          <cell r="C1695" t="str">
            <v>V2</v>
          </cell>
          <cell r="D1695" t="str">
            <v>Reg</v>
          </cell>
          <cell r="E1695" t="str">
            <v>Les Alligators - Landerneau</v>
          </cell>
          <cell r="F1695" t="str">
            <v>2912</v>
          </cell>
          <cell r="G1695" t="str">
            <v>Comite Departemental Ck Du Finistere</v>
          </cell>
          <cell r="H1695" t="str">
            <v>2900</v>
          </cell>
          <cell r="I1695" t="str">
            <v>Comite Regional Bretagne Ck</v>
          </cell>
          <cell r="J1695" t="str">
            <v>CR03</v>
          </cell>
          <cell r="K1695" t="str">
            <v>589.3</v>
          </cell>
          <cell r="L1695">
            <v>17479</v>
          </cell>
          <cell r="M1695" t="str">
            <v>MARREC</v>
          </cell>
          <cell r="N1695" t="str">
            <v>LOIC</v>
          </cell>
          <cell r="O1695" t="str">
            <v>M</v>
          </cell>
          <cell r="P1695">
            <v>29712</v>
          </cell>
          <cell r="Q1695" t="str">
            <v>LOIC MARREC</v>
          </cell>
        </row>
        <row r="1696">
          <cell r="A1696" t="str">
            <v>K1H017850</v>
          </cell>
          <cell r="B1696" t="str">
            <v>K1H</v>
          </cell>
          <cell r="C1696" t="str">
            <v>V2</v>
          </cell>
          <cell r="D1696" t="str">
            <v>N3</v>
          </cell>
          <cell r="E1696" t="str">
            <v>Canoe Kayak Florentais</v>
          </cell>
          <cell r="F1696" t="str">
            <v>1803</v>
          </cell>
          <cell r="G1696" t="str">
            <v>Comite Departemental Ck Du Cher</v>
          </cell>
          <cell r="H1696" t="str">
            <v>1800</v>
          </cell>
          <cell r="I1696" t="str">
            <v>Comite Regional Centre Val De Loire Ck</v>
          </cell>
          <cell r="J1696" t="str">
            <v>CR04</v>
          </cell>
          <cell r="K1696" t="str">
            <v>784.38</v>
          </cell>
          <cell r="L1696">
            <v>17850</v>
          </cell>
          <cell r="M1696" t="str">
            <v>RODRIC</v>
          </cell>
          <cell r="N1696" t="str">
            <v>JULIEN</v>
          </cell>
          <cell r="O1696" t="str">
            <v>M</v>
          </cell>
          <cell r="P1696">
            <v>30129</v>
          </cell>
          <cell r="Q1696" t="str">
            <v>JULIEN RODRIC</v>
          </cell>
        </row>
        <row r="1697">
          <cell r="A1697" t="str">
            <v>K1H018558</v>
          </cell>
          <cell r="B1697" t="str">
            <v>K1H</v>
          </cell>
          <cell r="C1697" t="str">
            <v>V3</v>
          </cell>
          <cell r="D1697" t="str">
            <v>N3</v>
          </cell>
          <cell r="E1697" t="str">
            <v>Canoe Kayak De Quimperle</v>
          </cell>
          <cell r="F1697" t="str">
            <v>2904</v>
          </cell>
          <cell r="G1697" t="str">
            <v>Comite Departemental Ck Du Finistere</v>
          </cell>
          <cell r="H1697" t="str">
            <v>2900</v>
          </cell>
          <cell r="I1697" t="str">
            <v>Comite Regional Bretagne Ck</v>
          </cell>
          <cell r="J1697" t="str">
            <v>CR03</v>
          </cell>
          <cell r="K1697" t="str">
            <v>469.98</v>
          </cell>
          <cell r="L1697">
            <v>18558</v>
          </cell>
          <cell r="M1697" t="str">
            <v>MARREC</v>
          </cell>
          <cell r="N1697" t="str">
            <v>PASCAL</v>
          </cell>
          <cell r="O1697" t="str">
            <v>M</v>
          </cell>
          <cell r="P1697">
            <v>28512</v>
          </cell>
          <cell r="Q1697" t="str">
            <v>PASCAL MARREC</v>
          </cell>
        </row>
        <row r="1698">
          <cell r="A1698" t="str">
            <v>K1H019271</v>
          </cell>
          <cell r="B1698" t="str">
            <v>K1H</v>
          </cell>
          <cell r="C1698" t="str">
            <v>V4</v>
          </cell>
          <cell r="D1698" t="str">
            <v>N3</v>
          </cell>
          <cell r="E1698" t="str">
            <v>Cesson Sevigne Canoe Kayak Les Poissons Volants</v>
          </cell>
          <cell r="F1698" t="str">
            <v>3522</v>
          </cell>
          <cell r="G1698" t="str">
            <v>Comite Departemental Ck D'ille Et Vilaine</v>
          </cell>
          <cell r="H1698" t="str">
            <v>3500</v>
          </cell>
          <cell r="I1698" t="str">
            <v>Comite Regional Bretagne Ck</v>
          </cell>
          <cell r="J1698" t="str">
            <v>CR03</v>
          </cell>
          <cell r="K1698" t="str">
            <v>466.45</v>
          </cell>
          <cell r="L1698">
            <v>19271</v>
          </cell>
          <cell r="M1698" t="str">
            <v>DEBLIQUY</v>
          </cell>
          <cell r="N1698" t="str">
            <v>STEPHANE</v>
          </cell>
          <cell r="O1698" t="str">
            <v>M</v>
          </cell>
          <cell r="P1698">
            <v>26301</v>
          </cell>
          <cell r="Q1698" t="str">
            <v>STEPHANE DEBLIQUY</v>
          </cell>
        </row>
        <row r="1699">
          <cell r="A1699" t="str">
            <v>K1H019942</v>
          </cell>
          <cell r="B1699" t="str">
            <v>K1H</v>
          </cell>
          <cell r="C1699" t="str">
            <v>V4</v>
          </cell>
          <cell r="D1699" t="str">
            <v>N3</v>
          </cell>
          <cell r="E1699" t="str">
            <v>Picquigny Vieille Somme</v>
          </cell>
          <cell r="F1699" t="str">
            <v>8003</v>
          </cell>
          <cell r="G1699" t="str">
            <v>Comite Departemental Ck De La Somme</v>
          </cell>
          <cell r="H1699" t="str">
            <v>8000</v>
          </cell>
          <cell r="I1699" t="str">
            <v>Comite Regional Hauts De France Ck</v>
          </cell>
          <cell r="J1699" t="str">
            <v>CR06</v>
          </cell>
          <cell r="K1699" t="str">
            <v>757.82</v>
          </cell>
          <cell r="L1699">
            <v>19942</v>
          </cell>
          <cell r="M1699" t="str">
            <v>FACQUEZ</v>
          </cell>
          <cell r="N1699" t="str">
            <v>JEAN-FRANCOIS</v>
          </cell>
          <cell r="O1699" t="str">
            <v>M</v>
          </cell>
          <cell r="P1699">
            <v>27215</v>
          </cell>
          <cell r="Q1699" t="str">
            <v>JEAN-FRANCOIS FACQUEZ</v>
          </cell>
        </row>
        <row r="1700">
          <cell r="A1700" t="str">
            <v>K1H020360</v>
          </cell>
          <cell r="B1700" t="str">
            <v>K1H</v>
          </cell>
          <cell r="C1700" t="str">
            <v>V3</v>
          </cell>
          <cell r="D1700" t="str">
            <v>N3</v>
          </cell>
          <cell r="E1700" t="str">
            <v>V.p.a. Pont D'arc</v>
          </cell>
          <cell r="F1700" t="str">
            <v>0708</v>
          </cell>
          <cell r="G1700" t="str">
            <v>Comite Departemental Ck De L'ardeche</v>
          </cell>
          <cell r="H1700" t="str">
            <v>0700</v>
          </cell>
          <cell r="I1700" t="str">
            <v>Comite Regional Auvergne RhÔne Alpes Ck</v>
          </cell>
          <cell r="J1700" t="str">
            <v>CR01</v>
          </cell>
          <cell r="K1700" t="str">
            <v>505.09</v>
          </cell>
          <cell r="L1700">
            <v>20360</v>
          </cell>
          <cell r="M1700" t="str">
            <v>ALONSO</v>
          </cell>
          <cell r="N1700" t="str">
            <v>REMY</v>
          </cell>
          <cell r="O1700" t="str">
            <v>M</v>
          </cell>
          <cell r="P1700">
            <v>29074</v>
          </cell>
          <cell r="Q1700" t="str">
            <v>REMY ALONSO</v>
          </cell>
        </row>
        <row r="1701">
          <cell r="A1701" t="str">
            <v>K1H020690</v>
          </cell>
          <cell r="B1701" t="str">
            <v>K1H</v>
          </cell>
          <cell r="C1701" t="str">
            <v>V3</v>
          </cell>
          <cell r="D1701" t="str">
            <v>N3</v>
          </cell>
          <cell r="E1701" t="str">
            <v>Hermes Canoe Kayak</v>
          </cell>
          <cell r="F1701" t="str">
            <v>6009</v>
          </cell>
          <cell r="G1701" t="str">
            <v>Comite Departemental Ck De L'oise</v>
          </cell>
          <cell r="H1701" t="str">
            <v>6000</v>
          </cell>
          <cell r="I1701" t="str">
            <v>Comite Regional Hauts De France Ck</v>
          </cell>
          <cell r="J1701" t="str">
            <v>CR06</v>
          </cell>
          <cell r="K1701" t="str">
            <v>603.9</v>
          </cell>
          <cell r="L1701">
            <v>20690</v>
          </cell>
          <cell r="M1701" t="str">
            <v>TISSOT</v>
          </cell>
          <cell r="N1701" t="str">
            <v>SEBASTIEN</v>
          </cell>
          <cell r="O1701" t="str">
            <v>M</v>
          </cell>
          <cell r="P1701">
            <v>28068</v>
          </cell>
          <cell r="Q1701" t="str">
            <v>SEBASTIEN TISSOT</v>
          </cell>
        </row>
        <row r="1702">
          <cell r="A1702" t="str">
            <v>K1H020839</v>
          </cell>
          <cell r="B1702" t="str">
            <v>K1H</v>
          </cell>
          <cell r="C1702" t="str">
            <v>V2</v>
          </cell>
          <cell r="D1702" t="str">
            <v>N3</v>
          </cell>
          <cell r="E1702" t="str">
            <v>Rethel Chateau Canoe Kayak</v>
          </cell>
          <cell r="F1702" t="str">
            <v>0809</v>
          </cell>
          <cell r="G1702" t="str">
            <v>Comite Departemental Ck Des Ardennes</v>
          </cell>
          <cell r="H1702" t="str">
            <v>0800</v>
          </cell>
          <cell r="I1702" t="str">
            <v>Comite Regional Grand Est Ck</v>
          </cell>
          <cell r="J1702" t="str">
            <v>CR05</v>
          </cell>
          <cell r="K1702" t="str">
            <v>1234.46</v>
          </cell>
          <cell r="L1702">
            <v>20839</v>
          </cell>
          <cell r="M1702" t="str">
            <v>PROMPT</v>
          </cell>
          <cell r="N1702" t="str">
            <v>JULIEN</v>
          </cell>
          <cell r="O1702" t="str">
            <v>M</v>
          </cell>
          <cell r="P1702">
            <v>29458</v>
          </cell>
          <cell r="Q1702" t="str">
            <v>JULIEN PROMPT</v>
          </cell>
        </row>
        <row r="1703">
          <cell r="A1703" t="str">
            <v>K1H021405</v>
          </cell>
          <cell r="B1703" t="str">
            <v>K1H</v>
          </cell>
          <cell r="C1703" t="str">
            <v>V2</v>
          </cell>
          <cell r="D1703" t="str">
            <v>N3</v>
          </cell>
          <cell r="E1703" t="str">
            <v>C.k. Dormans Eaux Libres</v>
          </cell>
          <cell r="F1703" t="str">
            <v>5102</v>
          </cell>
          <cell r="G1703" t="str">
            <v>Comite Departemental Ck De La Marne</v>
          </cell>
          <cell r="H1703" t="str">
            <v>5100</v>
          </cell>
          <cell r="I1703" t="str">
            <v>Comite Regional Grand Est Ck</v>
          </cell>
          <cell r="J1703" t="str">
            <v>CR05</v>
          </cell>
          <cell r="K1703" t="str">
            <v>341.54</v>
          </cell>
          <cell r="L1703">
            <v>21405</v>
          </cell>
          <cell r="M1703" t="str">
            <v>DOBY</v>
          </cell>
          <cell r="N1703" t="str">
            <v>MATHIEU</v>
          </cell>
          <cell r="O1703" t="str">
            <v>M</v>
          </cell>
          <cell r="P1703">
            <v>30074</v>
          </cell>
          <cell r="Q1703" t="str">
            <v>MATHIEU DOBY</v>
          </cell>
        </row>
        <row r="1704">
          <cell r="A1704" t="str">
            <v>K1H022824</v>
          </cell>
          <cell r="B1704" t="str">
            <v>K1H</v>
          </cell>
          <cell r="C1704" t="str">
            <v>V3</v>
          </cell>
          <cell r="D1704" t="str">
            <v>N3</v>
          </cell>
          <cell r="E1704" t="str">
            <v>Canoe Kayak Montreuil</v>
          </cell>
          <cell r="F1704" t="str">
            <v>6205</v>
          </cell>
          <cell r="G1704" t="str">
            <v>Comite Departemental Ck  Du Pas De Calais</v>
          </cell>
          <cell r="H1704" t="str">
            <v>6200</v>
          </cell>
          <cell r="I1704" t="str">
            <v>Comite Regional Hauts De France Ck</v>
          </cell>
          <cell r="J1704" t="str">
            <v>CR06</v>
          </cell>
          <cell r="K1704" t="str">
            <v>372.2</v>
          </cell>
          <cell r="L1704">
            <v>22824</v>
          </cell>
          <cell r="M1704" t="str">
            <v>HANNEDOUCHE</v>
          </cell>
          <cell r="N1704" t="str">
            <v>VINCENT</v>
          </cell>
          <cell r="O1704" t="str">
            <v>M</v>
          </cell>
          <cell r="P1704">
            <v>28661</v>
          </cell>
          <cell r="Q1704" t="str">
            <v>VINCENT HANNEDOUCHE</v>
          </cell>
        </row>
        <row r="1705">
          <cell r="A1705" t="str">
            <v>K1H023330</v>
          </cell>
          <cell r="B1705" t="str">
            <v>K1H</v>
          </cell>
          <cell r="C1705" t="str">
            <v>V2</v>
          </cell>
          <cell r="D1705" t="str">
            <v>N3</v>
          </cell>
          <cell r="E1705" t="str">
            <v>Sports Nautiques Asfeld</v>
          </cell>
          <cell r="F1705" t="str">
            <v>0805</v>
          </cell>
          <cell r="G1705" t="str">
            <v>Comite Departemental Ck Des Ardennes</v>
          </cell>
          <cell r="H1705" t="str">
            <v>0800</v>
          </cell>
          <cell r="I1705" t="str">
            <v>Comite Regional Grand Est Ck</v>
          </cell>
          <cell r="J1705" t="str">
            <v>CR05</v>
          </cell>
          <cell r="K1705" t="str">
            <v>656.51</v>
          </cell>
          <cell r="L1705">
            <v>23330</v>
          </cell>
          <cell r="M1705" t="str">
            <v>BOURGEOIS</v>
          </cell>
          <cell r="N1705" t="str">
            <v>LOIC</v>
          </cell>
          <cell r="O1705" t="str">
            <v>M</v>
          </cell>
          <cell r="P1705">
            <v>29294</v>
          </cell>
          <cell r="Q1705" t="str">
            <v>LOIC BOURGEOIS</v>
          </cell>
        </row>
        <row r="1706">
          <cell r="A1706" t="str">
            <v>K1H025837</v>
          </cell>
          <cell r="B1706" t="str">
            <v>K1H</v>
          </cell>
          <cell r="C1706" t="str">
            <v>V2</v>
          </cell>
          <cell r="D1706" t="str">
            <v>N3</v>
          </cell>
          <cell r="E1706" t="str">
            <v>Canoe Kayak Lagny</v>
          </cell>
          <cell r="F1706" t="str">
            <v>7714</v>
          </cell>
          <cell r="G1706" t="str">
            <v>Comite Departemental Ck De Seine Et Marne</v>
          </cell>
          <cell r="H1706" t="str">
            <v>7700</v>
          </cell>
          <cell r="I1706" t="str">
            <v>Comite Regional Ile De France Ck</v>
          </cell>
          <cell r="J1706" t="str">
            <v>CR07</v>
          </cell>
          <cell r="K1706" t="str">
            <v>525.96</v>
          </cell>
          <cell r="L1706">
            <v>25837</v>
          </cell>
          <cell r="M1706" t="str">
            <v>COUSIN</v>
          </cell>
          <cell r="N1706" t="str">
            <v>MAXIME</v>
          </cell>
          <cell r="O1706" t="str">
            <v>M</v>
          </cell>
          <cell r="P1706">
            <v>29669</v>
          </cell>
          <cell r="Q1706" t="str">
            <v>MAXIME COUSIN</v>
          </cell>
        </row>
        <row r="1707">
          <cell r="A1707" t="str">
            <v>K1H026090</v>
          </cell>
          <cell r="B1707" t="str">
            <v>K1H</v>
          </cell>
          <cell r="C1707" t="str">
            <v>V5</v>
          </cell>
          <cell r="D1707" t="str">
            <v>Reg</v>
          </cell>
          <cell r="E1707" t="str">
            <v>Saint Pee Union Club</v>
          </cell>
          <cell r="F1707" t="str">
            <v>6401</v>
          </cell>
          <cell r="G1707" t="str">
            <v>Comite Departemental Ck Des Pyrenees Atlantiques</v>
          </cell>
          <cell r="H1707" t="str">
            <v>6400</v>
          </cell>
          <cell r="I1707" t="str">
            <v>Comite Regional Nouvelle Aquitaine Ck</v>
          </cell>
          <cell r="J1707" t="str">
            <v>CR09</v>
          </cell>
          <cell r="K1707" t="str">
            <v>1205.89</v>
          </cell>
          <cell r="L1707">
            <v>26090</v>
          </cell>
          <cell r="M1707" t="str">
            <v>LAFITTE</v>
          </cell>
          <cell r="N1707" t="str">
            <v>DANIEL</v>
          </cell>
          <cell r="O1707" t="str">
            <v>M</v>
          </cell>
          <cell r="P1707">
            <v>19741</v>
          </cell>
          <cell r="Q1707" t="str">
            <v>DANIEL LAFITTE</v>
          </cell>
        </row>
        <row r="1708">
          <cell r="A1708" t="str">
            <v>K1H026893</v>
          </cell>
          <cell r="B1708" t="str">
            <v>K1H</v>
          </cell>
          <cell r="C1708" t="str">
            <v>V2</v>
          </cell>
          <cell r="D1708" t="str">
            <v>N3</v>
          </cell>
          <cell r="E1708" t="str">
            <v>Lannion Canoe Kayak</v>
          </cell>
          <cell r="F1708" t="str">
            <v>2210</v>
          </cell>
          <cell r="G1708" t="str">
            <v>Comite Departemental Ck Cotes D'armor</v>
          </cell>
          <cell r="H1708" t="str">
            <v>2200</v>
          </cell>
          <cell r="I1708" t="str">
            <v>Comite Regional Bretagne Ck</v>
          </cell>
          <cell r="J1708" t="str">
            <v>CR03</v>
          </cell>
          <cell r="K1708" t="str">
            <v>449.51</v>
          </cell>
          <cell r="L1708">
            <v>26893</v>
          </cell>
          <cell r="M1708" t="str">
            <v>ADAM</v>
          </cell>
          <cell r="N1708" t="str">
            <v>FRANCOIS</v>
          </cell>
          <cell r="O1708" t="str">
            <v>M</v>
          </cell>
          <cell r="P1708">
            <v>29560</v>
          </cell>
          <cell r="Q1708" t="str">
            <v>FRANCOIS ADAM</v>
          </cell>
        </row>
        <row r="1709">
          <cell r="A1709" t="str">
            <v>K1H027283</v>
          </cell>
          <cell r="B1709" t="str">
            <v>K1H</v>
          </cell>
          <cell r="C1709" t="str">
            <v>V2</v>
          </cell>
          <cell r="D1709" t="str">
            <v>Reg</v>
          </cell>
          <cell r="E1709" t="str">
            <v>Alck Bagneres De Bigorre</v>
          </cell>
          <cell r="F1709" t="str">
            <v>6502</v>
          </cell>
          <cell r="G1709" t="str">
            <v>Comite Departemental Ck Des Hautes Pyrenees</v>
          </cell>
          <cell r="H1709" t="str">
            <v>6500</v>
          </cell>
          <cell r="I1709" t="str">
            <v>Comite Regional Occitanie Ck</v>
          </cell>
          <cell r="J1709" t="str">
            <v>CR10</v>
          </cell>
          <cell r="K1709" t="str">
            <v>583.65</v>
          </cell>
          <cell r="L1709">
            <v>27283</v>
          </cell>
          <cell r="M1709" t="str">
            <v>MOUYEN BIE</v>
          </cell>
          <cell r="N1709" t="str">
            <v>SEBASTIEN</v>
          </cell>
          <cell r="O1709" t="str">
            <v>M</v>
          </cell>
          <cell r="P1709">
            <v>29312</v>
          </cell>
          <cell r="Q1709" t="str">
            <v>SEBASTIEN MOUYEN BIE</v>
          </cell>
        </row>
        <row r="1710">
          <cell r="A1710" t="str">
            <v>K1H027821</v>
          </cell>
          <cell r="B1710" t="str">
            <v>K1H</v>
          </cell>
          <cell r="C1710" t="str">
            <v>V3</v>
          </cell>
          <cell r="D1710" t="str">
            <v>Reg</v>
          </cell>
          <cell r="E1710" t="str">
            <v>Palavas Les Flots C.k.</v>
          </cell>
          <cell r="F1710" t="str">
            <v>3411</v>
          </cell>
          <cell r="G1710" t="str">
            <v>Comite Departemental Ck De L'herault</v>
          </cell>
          <cell r="H1710" t="str">
            <v>3400</v>
          </cell>
          <cell r="I1710" t="str">
            <v>Comite Regional Occitanie Ck</v>
          </cell>
          <cell r="J1710" t="str">
            <v>CR10</v>
          </cell>
          <cell r="K1710" t="str">
            <v>670.99</v>
          </cell>
          <cell r="L1710">
            <v>27821</v>
          </cell>
          <cell r="M1710" t="str">
            <v>PITMAN</v>
          </cell>
          <cell r="N1710" t="str">
            <v>ARNAUD</v>
          </cell>
          <cell r="O1710" t="str">
            <v>M</v>
          </cell>
          <cell r="P1710">
            <v>28810</v>
          </cell>
          <cell r="Q1710" t="str">
            <v>ARNAUD PITMAN</v>
          </cell>
        </row>
        <row r="1711">
          <cell r="A1711" t="str">
            <v>K1H028996</v>
          </cell>
          <cell r="B1711" t="str">
            <v>K1H</v>
          </cell>
          <cell r="C1711" t="str">
            <v>V5</v>
          </cell>
          <cell r="D1711" t="str">
            <v>Reg</v>
          </cell>
          <cell r="E1711" t="str">
            <v>Canoe Kayak 10</v>
          </cell>
          <cell r="F1711" t="str">
            <v>1062</v>
          </cell>
          <cell r="G1711" t="str">
            <v>Comite Departemental Ck De L'aube</v>
          </cell>
          <cell r="H1711" t="str">
            <v>1000</v>
          </cell>
          <cell r="I1711" t="str">
            <v>Comite Regional Grand Est Ck</v>
          </cell>
          <cell r="J1711" t="str">
            <v>CR05</v>
          </cell>
          <cell r="K1711" t="str">
            <v>2187.02</v>
          </cell>
          <cell r="L1711">
            <v>28996</v>
          </cell>
          <cell r="M1711" t="str">
            <v>RAVET</v>
          </cell>
          <cell r="N1711" t="str">
            <v>PIERRE EMMANUEL</v>
          </cell>
          <cell r="O1711" t="str">
            <v>M</v>
          </cell>
          <cell r="P1711">
            <v>25220</v>
          </cell>
          <cell r="Q1711" t="str">
            <v>PIERRE EMMANUEL RAVET</v>
          </cell>
        </row>
        <row r="1712">
          <cell r="A1712" t="str">
            <v>K1H029176</v>
          </cell>
          <cell r="B1712" t="str">
            <v>K1H</v>
          </cell>
          <cell r="C1712" t="str">
            <v>V4</v>
          </cell>
          <cell r="D1712" t="str">
            <v>N3</v>
          </cell>
          <cell r="E1712" t="str">
            <v>Chambery Le Bourget Canoe Kayak</v>
          </cell>
          <cell r="F1712" t="str">
            <v>7310</v>
          </cell>
          <cell r="G1712" t="str">
            <v>Comite Departemental Ck De La Savoie</v>
          </cell>
          <cell r="H1712" t="str">
            <v>7300</v>
          </cell>
          <cell r="I1712" t="str">
            <v>Comite Regional Auvergne RhÔne Alpes Ck</v>
          </cell>
          <cell r="J1712" t="str">
            <v>CR01</v>
          </cell>
          <cell r="K1712" t="str">
            <v>430.79</v>
          </cell>
          <cell r="L1712">
            <v>29176</v>
          </cell>
          <cell r="M1712" t="str">
            <v>MACE</v>
          </cell>
          <cell r="N1712" t="str">
            <v>CEDRIC</v>
          </cell>
          <cell r="O1712" t="str">
            <v>M</v>
          </cell>
          <cell r="P1712">
            <v>26450</v>
          </cell>
          <cell r="Q1712" t="str">
            <v>CEDRIC MACE</v>
          </cell>
        </row>
        <row r="1713">
          <cell r="A1713" t="str">
            <v>K1H029676</v>
          </cell>
          <cell r="B1713" t="str">
            <v>K1H</v>
          </cell>
          <cell r="C1713" t="str">
            <v>V3</v>
          </cell>
          <cell r="D1713" t="str">
            <v>N3</v>
          </cell>
          <cell r="E1713" t="str">
            <v>Aixe Canoe Kayak</v>
          </cell>
          <cell r="F1713" t="str">
            <v>8705</v>
          </cell>
          <cell r="G1713" t="str">
            <v>Comite Departemental Ck De Haute Vienne</v>
          </cell>
          <cell r="H1713" t="str">
            <v>8700</v>
          </cell>
          <cell r="I1713" t="str">
            <v>Comite Regional Nouvelle Aquitaine Ck</v>
          </cell>
          <cell r="J1713" t="str">
            <v>CR09</v>
          </cell>
          <cell r="K1713" t="str">
            <v>584.74</v>
          </cell>
          <cell r="L1713">
            <v>29676</v>
          </cell>
          <cell r="M1713" t="str">
            <v>CHAUVET</v>
          </cell>
          <cell r="N1713" t="str">
            <v>SEBASTIEN</v>
          </cell>
          <cell r="O1713" t="str">
            <v>M</v>
          </cell>
          <cell r="P1713">
            <v>29210</v>
          </cell>
          <cell r="Q1713" t="str">
            <v>SEBASTIEN CHAUVET</v>
          </cell>
        </row>
        <row r="1714">
          <cell r="A1714" t="str">
            <v>K1H029695</v>
          </cell>
          <cell r="B1714" t="str">
            <v>K1H</v>
          </cell>
          <cell r="C1714" t="str">
            <v>V3</v>
          </cell>
          <cell r="D1714" t="str">
            <v>N3</v>
          </cell>
          <cell r="E1714" t="str">
            <v>Aixe Canoe Kayak</v>
          </cell>
          <cell r="F1714" t="str">
            <v>8705</v>
          </cell>
          <cell r="G1714" t="str">
            <v>Comite Departemental Ck De Haute Vienne</v>
          </cell>
          <cell r="H1714" t="str">
            <v>8700</v>
          </cell>
          <cell r="I1714" t="str">
            <v>Comite Regional Nouvelle Aquitaine Ck</v>
          </cell>
          <cell r="J1714" t="str">
            <v>CR09</v>
          </cell>
          <cell r="K1714" t="str">
            <v>492.64</v>
          </cell>
          <cell r="L1714">
            <v>29695</v>
          </cell>
          <cell r="M1714" t="str">
            <v>BORDE</v>
          </cell>
          <cell r="N1714" t="str">
            <v>STEPHANE</v>
          </cell>
          <cell r="O1714" t="str">
            <v>M</v>
          </cell>
          <cell r="P1714">
            <v>28967</v>
          </cell>
          <cell r="Q1714" t="str">
            <v>STEPHANE BORDE</v>
          </cell>
        </row>
        <row r="1715">
          <cell r="A1715" t="str">
            <v>K1H030245</v>
          </cell>
          <cell r="B1715" t="str">
            <v>K1H</v>
          </cell>
          <cell r="C1715" t="str">
            <v>V3</v>
          </cell>
          <cell r="D1715" t="str">
            <v>N1</v>
          </cell>
          <cell r="E1715" t="str">
            <v>Red Star Club Champigny</v>
          </cell>
          <cell r="F1715" t="str">
            <v>9407</v>
          </cell>
          <cell r="G1715" t="str">
            <v>Comite Departemental Ck Du Val De Marne</v>
          </cell>
          <cell r="H1715" t="str">
            <v>9400</v>
          </cell>
          <cell r="I1715" t="str">
            <v>Comite Regional Ile De France Ck</v>
          </cell>
          <cell r="J1715" t="str">
            <v>CR07</v>
          </cell>
          <cell r="K1715" t="str">
            <v>152.91</v>
          </cell>
          <cell r="L1715">
            <v>30245</v>
          </cell>
          <cell r="M1715" t="str">
            <v>CHANTRY</v>
          </cell>
          <cell r="N1715" t="str">
            <v>BENOIT</v>
          </cell>
          <cell r="O1715" t="str">
            <v>M</v>
          </cell>
          <cell r="P1715">
            <v>29142</v>
          </cell>
          <cell r="Q1715" t="str">
            <v>BENOIT CHANTRY</v>
          </cell>
        </row>
        <row r="1716">
          <cell r="A1716" t="str">
            <v>K1H031269</v>
          </cell>
          <cell r="B1716" t="str">
            <v>K1H</v>
          </cell>
          <cell r="C1716" t="str">
            <v>V5</v>
          </cell>
          <cell r="D1716" t="str">
            <v>N3</v>
          </cell>
          <cell r="E1716" t="str">
            <v>Canoe Kayak Club France</v>
          </cell>
          <cell r="F1716" t="str">
            <v>9402</v>
          </cell>
          <cell r="G1716" t="str">
            <v>Comite Departemental Ck Du Val De Marne</v>
          </cell>
          <cell r="H1716" t="str">
            <v>9400</v>
          </cell>
          <cell r="I1716" t="str">
            <v>Comite Regional Ile De France Ck</v>
          </cell>
          <cell r="J1716" t="str">
            <v>CR07</v>
          </cell>
          <cell r="K1716" t="str">
            <v>785.05</v>
          </cell>
          <cell r="L1716">
            <v>31269</v>
          </cell>
          <cell r="M1716" t="str">
            <v>VALERI</v>
          </cell>
          <cell r="N1716" t="str">
            <v>PHILIPPE</v>
          </cell>
          <cell r="O1716" t="str">
            <v>M</v>
          </cell>
          <cell r="P1716">
            <v>21290</v>
          </cell>
          <cell r="Q1716" t="str">
            <v>PHILIPPE VALERI</v>
          </cell>
        </row>
        <row r="1717">
          <cell r="A1717" t="str">
            <v>K1H031430</v>
          </cell>
          <cell r="B1717" t="str">
            <v>K1H</v>
          </cell>
          <cell r="C1717" t="str">
            <v>V4</v>
          </cell>
          <cell r="D1717" t="str">
            <v>N3</v>
          </cell>
          <cell r="E1717" t="str">
            <v>Les Alligators - Landerneau</v>
          </cell>
          <cell r="F1717" t="str">
            <v>2912</v>
          </cell>
          <cell r="G1717" t="str">
            <v>Comite Departemental Ck Du Finistere</v>
          </cell>
          <cell r="H1717" t="str">
            <v>2900</v>
          </cell>
          <cell r="I1717" t="str">
            <v>Comite Regional Bretagne Ck</v>
          </cell>
          <cell r="J1717" t="str">
            <v>CR03</v>
          </cell>
          <cell r="K1717" t="str">
            <v>543.01</v>
          </cell>
          <cell r="L1717">
            <v>31430</v>
          </cell>
          <cell r="M1717" t="str">
            <v>AUSSANT</v>
          </cell>
          <cell r="N1717" t="str">
            <v>JEAN</v>
          </cell>
          <cell r="O1717" t="str">
            <v>M</v>
          </cell>
          <cell r="P1717">
            <v>25908</v>
          </cell>
          <cell r="Q1717" t="str">
            <v>JEAN AUSSANT</v>
          </cell>
        </row>
        <row r="1718">
          <cell r="A1718" t="str">
            <v>K1H035966</v>
          </cell>
          <cell r="B1718" t="str">
            <v>K1H</v>
          </cell>
          <cell r="C1718" t="str">
            <v>V2</v>
          </cell>
          <cell r="D1718" t="str">
            <v>N3</v>
          </cell>
          <cell r="E1718" t="str">
            <v>Pagaie Orleans Metropole</v>
          </cell>
          <cell r="F1718" t="str">
            <v>4566</v>
          </cell>
          <cell r="G1718" t="str">
            <v>Comite Departemental Ck Du Loiret</v>
          </cell>
          <cell r="H1718" t="str">
            <v>4500</v>
          </cell>
          <cell r="I1718" t="str">
            <v>Comite Regional Centre Val De Loire Ck</v>
          </cell>
          <cell r="J1718" t="str">
            <v>CR04</v>
          </cell>
          <cell r="K1718" t="str">
            <v>581.02</v>
          </cell>
          <cell r="L1718">
            <v>35966</v>
          </cell>
          <cell r="M1718" t="str">
            <v>ARNAUD</v>
          </cell>
          <cell r="N1718" t="str">
            <v>GUILLAUME</v>
          </cell>
          <cell r="O1718" t="str">
            <v>M</v>
          </cell>
          <cell r="P1718">
            <v>29752</v>
          </cell>
          <cell r="Q1718" t="str">
            <v>GUILLAUME ARNAUD</v>
          </cell>
        </row>
        <row r="1719">
          <cell r="A1719" t="str">
            <v>K1H036783</v>
          </cell>
          <cell r="B1719" t="str">
            <v>K1H</v>
          </cell>
          <cell r="C1719" t="str">
            <v>V5</v>
          </cell>
          <cell r="D1719" t="str">
            <v>Reg</v>
          </cell>
          <cell r="E1719" t="str">
            <v>Canoe Kayak Armentieres</v>
          </cell>
          <cell r="F1719" t="str">
            <v>5912</v>
          </cell>
          <cell r="G1719" t="str">
            <v>Comite Departemental Ck Du Nord</v>
          </cell>
          <cell r="H1719" t="str">
            <v>5900</v>
          </cell>
          <cell r="I1719" t="str">
            <v>Comite Regional Hauts De France Ck</v>
          </cell>
          <cell r="J1719" t="str">
            <v>CR06</v>
          </cell>
          <cell r="K1719" t="str">
            <v>1241.46</v>
          </cell>
          <cell r="L1719">
            <v>36783</v>
          </cell>
          <cell r="M1719" t="str">
            <v>HEMAR</v>
          </cell>
          <cell r="N1719" t="str">
            <v>CHRISTOPHE</v>
          </cell>
          <cell r="O1719" t="str">
            <v>M</v>
          </cell>
          <cell r="P1719">
            <v>22106</v>
          </cell>
          <cell r="Q1719" t="str">
            <v>CHRISTOPHE HEMAR</v>
          </cell>
        </row>
        <row r="1720">
          <cell r="A1720" t="str">
            <v>K1H036826</v>
          </cell>
          <cell r="B1720" t="str">
            <v>K1H</v>
          </cell>
          <cell r="C1720" t="str">
            <v>V2</v>
          </cell>
          <cell r="D1720" t="str">
            <v>N2</v>
          </cell>
          <cell r="E1720" t="str">
            <v>Canoe Kayak Toulousain</v>
          </cell>
          <cell r="F1720" t="str">
            <v>3102</v>
          </cell>
          <cell r="G1720" t="str">
            <v>Comite Departemental Ck De Haute Garonne</v>
          </cell>
          <cell r="H1720" t="str">
            <v>3100</v>
          </cell>
          <cell r="I1720" t="str">
            <v>Comite Regional Occitanie Ck</v>
          </cell>
          <cell r="J1720" t="str">
            <v>CR10</v>
          </cell>
          <cell r="K1720" t="str">
            <v>305.96</v>
          </cell>
          <cell r="L1720">
            <v>36826</v>
          </cell>
          <cell r="M1720" t="str">
            <v>HALILOU</v>
          </cell>
          <cell r="N1720" t="str">
            <v>SEBASTIEN</v>
          </cell>
          <cell r="O1720" t="str">
            <v>M</v>
          </cell>
          <cell r="P1720">
            <v>30822</v>
          </cell>
          <cell r="Q1720" t="str">
            <v>SEBASTIEN HALILOU</v>
          </cell>
        </row>
        <row r="1721">
          <cell r="A1721" t="str">
            <v>K1H038168</v>
          </cell>
          <cell r="B1721" t="str">
            <v>K1H</v>
          </cell>
          <cell r="C1721" t="str">
            <v>V2</v>
          </cell>
          <cell r="D1721" t="str">
            <v>N3</v>
          </cell>
          <cell r="E1721" t="str">
            <v>Club C.k Montreuil Juigne</v>
          </cell>
          <cell r="F1721" t="str">
            <v>4905</v>
          </cell>
          <cell r="G1721" t="str">
            <v>Comite Departemental Ck Du Maine Et Loire</v>
          </cell>
          <cell r="H1721" t="str">
            <v>4900</v>
          </cell>
          <cell r="I1721" t="str">
            <v>Comite Regional Pays De La Loire Ck</v>
          </cell>
          <cell r="J1721" t="str">
            <v>CR11</v>
          </cell>
          <cell r="K1721" t="str">
            <v>506.45</v>
          </cell>
          <cell r="L1721">
            <v>38168</v>
          </cell>
          <cell r="M1721" t="str">
            <v>METAYER</v>
          </cell>
          <cell r="N1721" t="str">
            <v>GREGORY</v>
          </cell>
          <cell r="O1721" t="str">
            <v>M</v>
          </cell>
          <cell r="P1721">
            <v>30452</v>
          </cell>
          <cell r="Q1721" t="str">
            <v>GREGORY METAYER</v>
          </cell>
        </row>
        <row r="1722">
          <cell r="A1722" t="str">
            <v>K1H038484</v>
          </cell>
          <cell r="B1722" t="str">
            <v>K1H</v>
          </cell>
          <cell r="C1722" t="str">
            <v>V1</v>
          </cell>
          <cell r="D1722" t="str">
            <v>N3</v>
          </cell>
          <cell r="E1722" t="str">
            <v>Cesson Sevigne Canoe Kayak Les Poissons Volants</v>
          </cell>
          <cell r="F1722" t="str">
            <v>3522</v>
          </cell>
          <cell r="G1722" t="str">
            <v>Comite Departemental Ck D'ille Et Vilaine</v>
          </cell>
          <cell r="H1722" t="str">
            <v>3500</v>
          </cell>
          <cell r="I1722" t="str">
            <v>Comite Regional Bretagne Ck</v>
          </cell>
          <cell r="J1722" t="str">
            <v>CR03</v>
          </cell>
          <cell r="K1722" t="str">
            <v>487.67</v>
          </cell>
          <cell r="L1722">
            <v>38484</v>
          </cell>
          <cell r="M1722" t="str">
            <v>COTTEAUX</v>
          </cell>
          <cell r="N1722" t="str">
            <v>JULIEN</v>
          </cell>
          <cell r="O1722" t="str">
            <v>M</v>
          </cell>
          <cell r="P1722">
            <v>31166</v>
          </cell>
          <cell r="Q1722" t="str">
            <v>JULIEN COTTEAUX</v>
          </cell>
        </row>
        <row r="1723">
          <cell r="A1723" t="str">
            <v>K1H039014</v>
          </cell>
          <cell r="B1723" t="str">
            <v>K1H</v>
          </cell>
          <cell r="C1723" t="str">
            <v>V3</v>
          </cell>
          <cell r="D1723" t="str">
            <v>N3</v>
          </cell>
          <cell r="E1723" t="str">
            <v>Pagaie Orleans Metropole</v>
          </cell>
          <cell r="F1723" t="str">
            <v>4566</v>
          </cell>
          <cell r="G1723" t="str">
            <v>Comite Departemental Ck Du Loiret</v>
          </cell>
          <cell r="H1723" t="str">
            <v>4500</v>
          </cell>
          <cell r="I1723" t="str">
            <v>Comite Regional Centre Val De Loire Ck</v>
          </cell>
          <cell r="J1723" t="str">
            <v>CR04</v>
          </cell>
          <cell r="K1723" t="str">
            <v>1046.96</v>
          </cell>
          <cell r="L1723">
            <v>39014</v>
          </cell>
          <cell r="M1723" t="str">
            <v>BRUNIQUEL</v>
          </cell>
          <cell r="N1723" t="str">
            <v>STEVE</v>
          </cell>
          <cell r="O1723" t="str">
            <v>M</v>
          </cell>
          <cell r="P1723">
            <v>27952</v>
          </cell>
          <cell r="Q1723" t="str">
            <v>STEVE BRUNIQUEL</v>
          </cell>
        </row>
        <row r="1724">
          <cell r="A1724" t="str">
            <v>K1H039517</v>
          </cell>
          <cell r="B1724" t="str">
            <v>K1H</v>
          </cell>
          <cell r="C1724" t="str">
            <v>V4</v>
          </cell>
          <cell r="D1724" t="str">
            <v>Reg</v>
          </cell>
          <cell r="E1724" t="str">
            <v>Venerque Eaux Vives</v>
          </cell>
          <cell r="F1724" t="str">
            <v>3105</v>
          </cell>
          <cell r="G1724" t="str">
            <v>Comite Departemental Ck De Haute Garonne</v>
          </cell>
          <cell r="H1724" t="str">
            <v>3100</v>
          </cell>
          <cell r="I1724" t="str">
            <v>Comite Regional Occitanie Ck</v>
          </cell>
          <cell r="J1724" t="str">
            <v>CR10</v>
          </cell>
          <cell r="K1724" t="str">
            <v>557.66</v>
          </cell>
          <cell r="L1724">
            <v>39517</v>
          </cell>
          <cell r="M1724" t="str">
            <v>PROCESSE</v>
          </cell>
          <cell r="N1724" t="str">
            <v>CHRISTIAN</v>
          </cell>
          <cell r="O1724" t="str">
            <v>M</v>
          </cell>
          <cell r="P1724">
            <v>26331</v>
          </cell>
          <cell r="Q1724" t="str">
            <v>CHRISTIAN PROCESSE</v>
          </cell>
        </row>
        <row r="1725">
          <cell r="A1725" t="str">
            <v>K1H040600</v>
          </cell>
          <cell r="B1725" t="str">
            <v>K1H</v>
          </cell>
          <cell r="C1725" t="str">
            <v>V1</v>
          </cell>
          <cell r="D1725" t="str">
            <v>N3</v>
          </cell>
          <cell r="E1725" t="str">
            <v>Canoe Club Du Lie</v>
          </cell>
          <cell r="F1725" t="str">
            <v>2209</v>
          </cell>
          <cell r="G1725" t="str">
            <v>Comite Departemental Ck Cotes D'armor</v>
          </cell>
          <cell r="H1725" t="str">
            <v>2200</v>
          </cell>
          <cell r="I1725" t="str">
            <v>Comite Regional Bretagne Ck</v>
          </cell>
          <cell r="J1725" t="str">
            <v>CR03</v>
          </cell>
          <cell r="K1725" t="str">
            <v>403.27</v>
          </cell>
          <cell r="L1725">
            <v>40600</v>
          </cell>
          <cell r="M1725" t="str">
            <v>OLIVIER</v>
          </cell>
          <cell r="N1725" t="str">
            <v>CLEMENT</v>
          </cell>
          <cell r="O1725" t="str">
            <v>M</v>
          </cell>
          <cell r="P1725">
            <v>31414</v>
          </cell>
          <cell r="Q1725" t="str">
            <v>CLEMENT OLIVIER</v>
          </cell>
        </row>
        <row r="1726">
          <cell r="A1726" t="str">
            <v>K1H041175</v>
          </cell>
          <cell r="B1726" t="str">
            <v>K1H</v>
          </cell>
          <cell r="C1726" t="str">
            <v>V2</v>
          </cell>
          <cell r="D1726" t="str">
            <v>N3</v>
          </cell>
          <cell r="E1726" t="str">
            <v>C.k.c. Nancy Tomblaine</v>
          </cell>
          <cell r="F1726" t="str">
            <v>5408</v>
          </cell>
          <cell r="G1726" t="str">
            <v>Comite Departemental Ck De Meurthe Et Moselle</v>
          </cell>
          <cell r="H1726" t="str">
            <v>5400</v>
          </cell>
          <cell r="I1726" t="str">
            <v>Comite Regional Grand Est Ck</v>
          </cell>
          <cell r="J1726" t="str">
            <v>CR05</v>
          </cell>
          <cell r="K1726" t="str">
            <v>397.98</v>
          </cell>
          <cell r="L1726">
            <v>41175</v>
          </cell>
          <cell r="M1726" t="str">
            <v>BAZIN</v>
          </cell>
          <cell r="N1726" t="str">
            <v>PATRYCE</v>
          </cell>
          <cell r="O1726" t="str">
            <v>M</v>
          </cell>
          <cell r="P1726">
            <v>30530</v>
          </cell>
          <cell r="Q1726" t="str">
            <v>PATRYCE BAZIN</v>
          </cell>
        </row>
        <row r="1727">
          <cell r="A1727" t="str">
            <v>K1H041598</v>
          </cell>
          <cell r="B1727" t="str">
            <v>K1H</v>
          </cell>
          <cell r="C1727" t="str">
            <v>V5</v>
          </cell>
          <cell r="D1727" t="str">
            <v>N3</v>
          </cell>
          <cell r="E1727" t="str">
            <v>Ascpa C.k. Strasbourg</v>
          </cell>
          <cell r="F1727" t="str">
            <v>6718</v>
          </cell>
          <cell r="G1727" t="str">
            <v>Comite Departemental Ck Du Bas Rhin</v>
          </cell>
          <cell r="H1727" t="str">
            <v>6700</v>
          </cell>
          <cell r="I1727" t="str">
            <v>Comite Regional Grand Est Ck</v>
          </cell>
          <cell r="J1727" t="str">
            <v>CR05</v>
          </cell>
          <cell r="K1727" t="str">
            <v>649.77</v>
          </cell>
          <cell r="L1727">
            <v>41598</v>
          </cell>
          <cell r="M1727" t="str">
            <v>MOUHOUB</v>
          </cell>
          <cell r="N1727" t="str">
            <v>SMAIL</v>
          </cell>
          <cell r="O1727" t="str">
            <v>M</v>
          </cell>
          <cell r="P1727">
            <v>25463</v>
          </cell>
          <cell r="Q1727" t="str">
            <v>SMAIL MOUHOUB</v>
          </cell>
        </row>
        <row r="1728">
          <cell r="A1728" t="str">
            <v>K1H043512</v>
          </cell>
          <cell r="B1728" t="str">
            <v>K1H</v>
          </cell>
          <cell r="C1728" t="str">
            <v>V5</v>
          </cell>
          <cell r="D1728" t="str">
            <v>N3</v>
          </cell>
          <cell r="E1728" t="str">
            <v>Canoe Kayak Gorges De L'ain</v>
          </cell>
          <cell r="F1728" t="str">
            <v>0165</v>
          </cell>
          <cell r="G1728" t="str">
            <v>Comite Departemental Ck De L'ain</v>
          </cell>
          <cell r="H1728" t="str">
            <v>0100</v>
          </cell>
          <cell r="I1728" t="str">
            <v>Comite Regional Auvergne RhÔne Alpes Ck</v>
          </cell>
          <cell r="J1728" t="str">
            <v>CR01</v>
          </cell>
          <cell r="K1728" t="str">
            <v>666.25</v>
          </cell>
          <cell r="L1728">
            <v>43512</v>
          </cell>
          <cell r="M1728" t="str">
            <v>JOURDANT</v>
          </cell>
          <cell r="N1728" t="str">
            <v>ALAIN</v>
          </cell>
          <cell r="O1728" t="str">
            <v>M</v>
          </cell>
          <cell r="P1728">
            <v>22379</v>
          </cell>
          <cell r="Q1728" t="str">
            <v>ALAIN JOURDANT</v>
          </cell>
        </row>
        <row r="1729">
          <cell r="A1729" t="str">
            <v>K1H043572</v>
          </cell>
          <cell r="B1729" t="str">
            <v>K1H</v>
          </cell>
          <cell r="C1729" t="str">
            <v>V3</v>
          </cell>
          <cell r="D1729" t="str">
            <v>Reg</v>
          </cell>
          <cell r="E1729" t="str">
            <v>C.k. Audincourtois</v>
          </cell>
          <cell r="F1729" t="str">
            <v>2514</v>
          </cell>
          <cell r="G1729" t="str">
            <v>Comite Departemental Ck Du Doubs</v>
          </cell>
          <cell r="H1729" t="str">
            <v>2500</v>
          </cell>
          <cell r="I1729" t="str">
            <v>Comite Regional Bourgogne Franche Comte Ck</v>
          </cell>
          <cell r="J1729" t="str">
            <v>CR02</v>
          </cell>
          <cell r="K1729" t="str">
            <v>874.65</v>
          </cell>
          <cell r="L1729">
            <v>43572</v>
          </cell>
          <cell r="M1729" t="str">
            <v>CAILLET</v>
          </cell>
          <cell r="N1729" t="str">
            <v>FREDERIC</v>
          </cell>
          <cell r="O1729" t="str">
            <v>M</v>
          </cell>
          <cell r="P1729">
            <v>28029</v>
          </cell>
          <cell r="Q1729" t="str">
            <v>FREDERIC CAILLET</v>
          </cell>
        </row>
        <row r="1730">
          <cell r="A1730" t="str">
            <v>K1H044047</v>
          </cell>
          <cell r="B1730" t="str">
            <v>K1H</v>
          </cell>
          <cell r="C1730" t="str">
            <v>V4</v>
          </cell>
          <cell r="D1730" t="str">
            <v>Reg</v>
          </cell>
          <cell r="E1730" t="str">
            <v>Sillery Champagne C.k.</v>
          </cell>
          <cell r="F1730" t="str">
            <v>5109</v>
          </cell>
          <cell r="G1730" t="str">
            <v>Comite Departemental Ck De La Marne</v>
          </cell>
          <cell r="H1730" t="str">
            <v>5100</v>
          </cell>
          <cell r="I1730" t="str">
            <v>Comite Regional Grand Est Ck</v>
          </cell>
          <cell r="J1730" t="str">
            <v>CR05</v>
          </cell>
          <cell r="K1730" t="str">
            <v>893.14</v>
          </cell>
          <cell r="L1730">
            <v>44047</v>
          </cell>
          <cell r="M1730" t="str">
            <v>DOMON</v>
          </cell>
          <cell r="N1730" t="str">
            <v>MATHIEU</v>
          </cell>
          <cell r="O1730" t="str">
            <v>M</v>
          </cell>
          <cell r="P1730">
            <v>26097</v>
          </cell>
          <cell r="Q1730" t="str">
            <v>MATHIEU DOMON</v>
          </cell>
        </row>
        <row r="1731">
          <cell r="A1731" t="str">
            <v>K1H045310</v>
          </cell>
          <cell r="B1731" t="str">
            <v>K1H</v>
          </cell>
          <cell r="C1731" t="str">
            <v>V2</v>
          </cell>
          <cell r="D1731" t="str">
            <v>N3</v>
          </cell>
          <cell r="E1731" t="str">
            <v>Montpellier Eaux Vives</v>
          </cell>
          <cell r="F1731" t="str">
            <v>3421</v>
          </cell>
          <cell r="G1731" t="str">
            <v>Comite Departemental Ck De L'herault</v>
          </cell>
          <cell r="H1731" t="str">
            <v>3400</v>
          </cell>
          <cell r="I1731" t="str">
            <v>Comite Regional Occitanie Ck</v>
          </cell>
          <cell r="J1731" t="str">
            <v>CR10</v>
          </cell>
          <cell r="K1731" t="str">
            <v>481.7</v>
          </cell>
          <cell r="L1731">
            <v>45310</v>
          </cell>
          <cell r="M1731" t="str">
            <v>CREUSOT WALTER</v>
          </cell>
          <cell r="N1731" t="str">
            <v>JEAN CHARLES</v>
          </cell>
          <cell r="O1731" t="str">
            <v>M</v>
          </cell>
          <cell r="P1731">
            <v>30709</v>
          </cell>
          <cell r="Q1731" t="str">
            <v>JEAN CHARLES CREUSOT WALTER</v>
          </cell>
        </row>
        <row r="1732">
          <cell r="A1732" t="str">
            <v>K1H046233</v>
          </cell>
          <cell r="B1732" t="str">
            <v>K1H</v>
          </cell>
          <cell r="C1732" t="str">
            <v>V2</v>
          </cell>
          <cell r="D1732" t="str">
            <v>N3</v>
          </cell>
          <cell r="E1732" t="str">
            <v>Canoe Kayak Val De Risle</v>
          </cell>
          <cell r="F1732" t="str">
            <v>2712</v>
          </cell>
          <cell r="G1732" t="str">
            <v>Comite Departemental Ck De L'eure</v>
          </cell>
          <cell r="H1732" t="str">
            <v>2700</v>
          </cell>
          <cell r="I1732" t="str">
            <v>Comite Regional Normandie Ck</v>
          </cell>
          <cell r="J1732" t="str">
            <v>CR08</v>
          </cell>
          <cell r="K1732" t="str">
            <v>516.67</v>
          </cell>
          <cell r="L1732">
            <v>46233</v>
          </cell>
          <cell r="M1732" t="str">
            <v>DOUTREIX</v>
          </cell>
          <cell r="N1732" t="str">
            <v>GUILLAUME</v>
          </cell>
          <cell r="O1732" t="str">
            <v>M</v>
          </cell>
          <cell r="P1732">
            <v>29380</v>
          </cell>
          <cell r="Q1732" t="str">
            <v>GUILLAUME DOUTREIX</v>
          </cell>
        </row>
        <row r="1733">
          <cell r="A1733" t="str">
            <v>K1H046733</v>
          </cell>
          <cell r="B1733" t="str">
            <v>K1H</v>
          </cell>
          <cell r="C1733" t="str">
            <v>V1</v>
          </cell>
          <cell r="D1733" t="str">
            <v>N3</v>
          </cell>
          <cell r="E1733" t="str">
            <v>V.p.a. Pont D'arc</v>
          </cell>
          <cell r="F1733" t="str">
            <v>0708</v>
          </cell>
          <cell r="G1733" t="str">
            <v>Comite Departemental Ck De L'ardeche</v>
          </cell>
          <cell r="H1733" t="str">
            <v>0700</v>
          </cell>
          <cell r="I1733" t="str">
            <v>Comite Regional Auvergne RhÔne Alpes Ck</v>
          </cell>
          <cell r="J1733" t="str">
            <v>CR01</v>
          </cell>
          <cell r="K1733" t="str">
            <v>398.61</v>
          </cell>
          <cell r="L1733">
            <v>46733</v>
          </cell>
          <cell r="M1733" t="str">
            <v>LAMY</v>
          </cell>
          <cell r="N1733" t="str">
            <v>BERTRAND</v>
          </cell>
          <cell r="O1733" t="str">
            <v>M</v>
          </cell>
          <cell r="P1733">
            <v>31233</v>
          </cell>
          <cell r="Q1733" t="str">
            <v>BERTRAND LAMY</v>
          </cell>
        </row>
        <row r="1734">
          <cell r="A1734" t="str">
            <v>K1H047060</v>
          </cell>
          <cell r="B1734" t="str">
            <v>K1H</v>
          </cell>
          <cell r="C1734" t="str">
            <v>V2</v>
          </cell>
          <cell r="D1734" t="str">
            <v>N3</v>
          </cell>
          <cell r="E1734" t="str">
            <v>Angouleme Canoe Kayak</v>
          </cell>
          <cell r="F1734" t="str">
            <v>1612</v>
          </cell>
          <cell r="G1734" t="str">
            <v>Comite Departemental Ck De La Charente</v>
          </cell>
          <cell r="H1734" t="str">
            <v>1600</v>
          </cell>
          <cell r="I1734" t="str">
            <v>Comite Regional Nouvelle Aquitaine Ck</v>
          </cell>
          <cell r="J1734" t="str">
            <v>CR09</v>
          </cell>
          <cell r="K1734" t="str">
            <v>651.34</v>
          </cell>
          <cell r="L1734">
            <v>47060</v>
          </cell>
          <cell r="M1734" t="str">
            <v>DELAUNAY</v>
          </cell>
          <cell r="N1734" t="str">
            <v>THIBAUD</v>
          </cell>
          <cell r="O1734" t="str">
            <v>M</v>
          </cell>
          <cell r="P1734">
            <v>30061</v>
          </cell>
          <cell r="Q1734" t="str">
            <v>THIBAUD DELAUNAY</v>
          </cell>
        </row>
        <row r="1735">
          <cell r="A1735" t="str">
            <v>K1H048020</v>
          </cell>
          <cell r="B1735" t="str">
            <v>K1H</v>
          </cell>
          <cell r="C1735" t="str">
            <v>V2</v>
          </cell>
          <cell r="D1735" t="str">
            <v>N3</v>
          </cell>
          <cell r="E1735" t="str">
            <v>Canoe Kayak De Quimperle</v>
          </cell>
          <cell r="F1735" t="str">
            <v>2904</v>
          </cell>
          <cell r="G1735" t="str">
            <v>Comite Departemental Ck Du Finistere</v>
          </cell>
          <cell r="H1735" t="str">
            <v>2900</v>
          </cell>
          <cell r="I1735" t="str">
            <v>Comite Regional Bretagne Ck</v>
          </cell>
          <cell r="J1735" t="str">
            <v>CR03</v>
          </cell>
          <cell r="K1735" t="str">
            <v>463.8</v>
          </cell>
          <cell r="L1735">
            <v>48020</v>
          </cell>
          <cell r="M1735" t="str">
            <v>LE ROUX</v>
          </cell>
          <cell r="N1735" t="str">
            <v>BENOIT</v>
          </cell>
          <cell r="O1735" t="str">
            <v>M</v>
          </cell>
          <cell r="P1735">
            <v>30572</v>
          </cell>
          <cell r="Q1735" t="str">
            <v>BENOIT LE ROUX</v>
          </cell>
        </row>
        <row r="1736">
          <cell r="A1736" t="str">
            <v>K1H048390</v>
          </cell>
          <cell r="B1736" t="str">
            <v>K1H</v>
          </cell>
          <cell r="C1736" t="str">
            <v>V4</v>
          </cell>
          <cell r="D1736" t="str">
            <v>N3</v>
          </cell>
          <cell r="E1736" t="str">
            <v>Club De Canoe-kayak Des Ecrins</v>
          </cell>
          <cell r="F1736" t="str">
            <v>0506</v>
          </cell>
          <cell r="G1736" t="str">
            <v>Comite Departemental Ck Des Hautes Alpes</v>
          </cell>
          <cell r="H1736" t="str">
            <v>0500</v>
          </cell>
          <cell r="I1736" t="str">
            <v>Comite Provence Alpes Cote D'azur De Canoe Kayak</v>
          </cell>
          <cell r="J1736" t="str">
            <v>CR12</v>
          </cell>
          <cell r="K1736" t="str">
            <v>691.32</v>
          </cell>
          <cell r="L1736">
            <v>48390</v>
          </cell>
          <cell r="M1736" t="str">
            <v>DRAN</v>
          </cell>
          <cell r="N1736" t="str">
            <v>BENOIT</v>
          </cell>
          <cell r="O1736" t="str">
            <v>M</v>
          </cell>
          <cell r="P1736">
            <v>26688</v>
          </cell>
          <cell r="Q1736" t="str">
            <v>BENOIT DRAN</v>
          </cell>
        </row>
        <row r="1737">
          <cell r="A1737" t="str">
            <v>K1H049157</v>
          </cell>
          <cell r="B1737" t="str">
            <v>K1H</v>
          </cell>
          <cell r="C1737" t="str">
            <v>V5</v>
          </cell>
          <cell r="D1737" t="str">
            <v>N3</v>
          </cell>
          <cell r="E1737" t="str">
            <v>Marne Et Gondoire CanoË Kayak</v>
          </cell>
          <cell r="F1737" t="str">
            <v>7723</v>
          </cell>
          <cell r="G1737" t="str">
            <v>Comite Departemental Ck De Seine Et Marne</v>
          </cell>
          <cell r="H1737" t="str">
            <v>7700</v>
          </cell>
          <cell r="I1737" t="str">
            <v>Comite Regional Ile De France Ck</v>
          </cell>
          <cell r="J1737" t="str">
            <v>CR07</v>
          </cell>
          <cell r="K1737" t="str">
            <v>582.62</v>
          </cell>
          <cell r="L1737">
            <v>49157</v>
          </cell>
          <cell r="M1737" t="str">
            <v>DURAND</v>
          </cell>
          <cell r="N1737" t="str">
            <v>FRANCOIS</v>
          </cell>
          <cell r="O1737" t="str">
            <v>M</v>
          </cell>
          <cell r="P1737">
            <v>24454</v>
          </cell>
          <cell r="Q1737" t="str">
            <v>FRANCOIS DURAND</v>
          </cell>
        </row>
        <row r="1738">
          <cell r="A1738" t="str">
            <v>K1H050031</v>
          </cell>
          <cell r="B1738" t="str">
            <v>K1H</v>
          </cell>
          <cell r="C1738" t="str">
            <v>V5</v>
          </cell>
          <cell r="D1738" t="str">
            <v>N3</v>
          </cell>
          <cell r="E1738" t="str">
            <v>Red Star Club Champigny</v>
          </cell>
          <cell r="F1738" t="str">
            <v>9407</v>
          </cell>
          <cell r="G1738" t="str">
            <v>Comite Departemental Ck Du Val De Marne</v>
          </cell>
          <cell r="H1738" t="str">
            <v>9400</v>
          </cell>
          <cell r="I1738" t="str">
            <v>Comite Regional Ile De France Ck</v>
          </cell>
          <cell r="J1738" t="str">
            <v>CR07</v>
          </cell>
          <cell r="K1738" t="str">
            <v>707.7</v>
          </cell>
          <cell r="L1738">
            <v>50031</v>
          </cell>
          <cell r="M1738" t="str">
            <v>LAFARGUE</v>
          </cell>
          <cell r="N1738" t="str">
            <v>GERARD</v>
          </cell>
          <cell r="O1738" t="str">
            <v>M</v>
          </cell>
          <cell r="P1738">
            <v>18603</v>
          </cell>
          <cell r="Q1738" t="str">
            <v>GERARD LAFARGUE</v>
          </cell>
        </row>
        <row r="1739">
          <cell r="A1739" t="str">
            <v>K1H050599</v>
          </cell>
          <cell r="B1739" t="str">
            <v>K1H</v>
          </cell>
          <cell r="C1739" t="str">
            <v>V1</v>
          </cell>
          <cell r="D1739" t="str">
            <v>N1</v>
          </cell>
          <cell r="E1739" t="str">
            <v>Alck Bagneres De Bigorre</v>
          </cell>
          <cell r="F1739" t="str">
            <v>6502</v>
          </cell>
          <cell r="G1739" t="str">
            <v>Comite Departemental Ck Des Hautes Pyrenees</v>
          </cell>
          <cell r="H1739" t="str">
            <v>6500</v>
          </cell>
          <cell r="I1739" t="str">
            <v>Comite Regional Occitanie Ck</v>
          </cell>
          <cell r="J1739" t="str">
            <v>CR10</v>
          </cell>
          <cell r="K1739" t="str">
            <v>51.33</v>
          </cell>
          <cell r="L1739">
            <v>50599</v>
          </cell>
          <cell r="M1739" t="str">
            <v>NEVEU</v>
          </cell>
          <cell r="N1739" t="str">
            <v>BORIS</v>
          </cell>
          <cell r="O1739" t="str">
            <v>M</v>
          </cell>
          <cell r="P1739">
            <v>31514</v>
          </cell>
          <cell r="Q1739" t="str">
            <v>BORIS NEVEU</v>
          </cell>
        </row>
        <row r="1740">
          <cell r="A1740" t="str">
            <v>K1H050875</v>
          </cell>
          <cell r="B1740" t="str">
            <v>K1H</v>
          </cell>
          <cell r="C1740" t="str">
            <v>V2</v>
          </cell>
          <cell r="D1740" t="str">
            <v>N3</v>
          </cell>
          <cell r="E1740" t="str">
            <v>La Plagne Eaux Vives</v>
          </cell>
          <cell r="F1740" t="str">
            <v>7308</v>
          </cell>
          <cell r="G1740" t="str">
            <v>Comite Departemental Ck De La Savoie</v>
          </cell>
          <cell r="H1740" t="str">
            <v>7300</v>
          </cell>
          <cell r="I1740" t="str">
            <v>Comite Regional Auvergne RhÔne Alpes Ck</v>
          </cell>
          <cell r="J1740" t="str">
            <v>CR01</v>
          </cell>
          <cell r="K1740" t="str">
            <v>475.23</v>
          </cell>
          <cell r="L1740">
            <v>50875</v>
          </cell>
          <cell r="M1740" t="str">
            <v>LUTINIER</v>
          </cell>
          <cell r="N1740" t="str">
            <v>BORIS</v>
          </cell>
          <cell r="O1740" t="str">
            <v>M</v>
          </cell>
          <cell r="P1740">
            <v>31036</v>
          </cell>
          <cell r="Q1740" t="str">
            <v>BORIS LUTINIER</v>
          </cell>
        </row>
        <row r="1741">
          <cell r="A1741" t="str">
            <v>K1H051128</v>
          </cell>
          <cell r="B1741" t="str">
            <v>K1H</v>
          </cell>
          <cell r="C1741" t="str">
            <v>V2</v>
          </cell>
          <cell r="D1741" t="str">
            <v>Reg</v>
          </cell>
          <cell r="E1741" t="str">
            <v>C.k.c. De L'ill Selestat</v>
          </cell>
          <cell r="F1741" t="str">
            <v>6715</v>
          </cell>
          <cell r="G1741" t="str">
            <v>Comite Departemental Ck Du Bas Rhin</v>
          </cell>
          <cell r="H1741" t="str">
            <v>6700</v>
          </cell>
          <cell r="I1741" t="str">
            <v>Comite Regional Grand Est Ck</v>
          </cell>
          <cell r="J1741" t="str">
            <v>CR05</v>
          </cell>
          <cell r="K1741" t="str">
            <v>850.22</v>
          </cell>
          <cell r="L1741">
            <v>51128</v>
          </cell>
          <cell r="M1741" t="str">
            <v>JAMET</v>
          </cell>
          <cell r="N1741" t="str">
            <v>ARNAUD</v>
          </cell>
          <cell r="O1741" t="str">
            <v>M</v>
          </cell>
          <cell r="P1741">
            <v>30598</v>
          </cell>
          <cell r="Q1741" t="str">
            <v>ARNAUD JAMET</v>
          </cell>
        </row>
        <row r="1742">
          <cell r="A1742" t="str">
            <v>K1H051530</v>
          </cell>
          <cell r="B1742" t="str">
            <v>K1H</v>
          </cell>
          <cell r="C1742" t="str">
            <v>V4</v>
          </cell>
          <cell r="D1742" t="str">
            <v>N3</v>
          </cell>
          <cell r="E1742" t="str">
            <v>Kayak Club De Rennes</v>
          </cell>
          <cell r="F1742" t="str">
            <v>3503</v>
          </cell>
          <cell r="G1742" t="str">
            <v>Comite Departemental Ck D'ille Et Vilaine</v>
          </cell>
          <cell r="H1742" t="str">
            <v>3500</v>
          </cell>
          <cell r="I1742" t="str">
            <v>Comite Regional Bretagne Ck</v>
          </cell>
          <cell r="J1742" t="str">
            <v>CR03</v>
          </cell>
          <cell r="K1742" t="str">
            <v>501.49</v>
          </cell>
          <cell r="L1742">
            <v>51530</v>
          </cell>
          <cell r="M1742" t="str">
            <v>COSSE</v>
          </cell>
          <cell r="N1742" t="str">
            <v>EMMANUEL</v>
          </cell>
          <cell r="O1742" t="str">
            <v>M</v>
          </cell>
          <cell r="P1742">
            <v>27161</v>
          </cell>
          <cell r="Q1742" t="str">
            <v>EMMANUEL COSSE</v>
          </cell>
        </row>
        <row r="1743">
          <cell r="A1743" t="str">
            <v>K1H051539</v>
          </cell>
          <cell r="B1743" t="str">
            <v>K1H</v>
          </cell>
          <cell r="C1743" t="str">
            <v>V5</v>
          </cell>
          <cell r="D1743" t="str">
            <v>N3</v>
          </cell>
          <cell r="E1743" t="str">
            <v>Kayak Club De Rennes</v>
          </cell>
          <cell r="F1743" t="str">
            <v>3503</v>
          </cell>
          <cell r="G1743" t="str">
            <v>Comite Departemental Ck D'ille Et Vilaine</v>
          </cell>
          <cell r="H1743" t="str">
            <v>3500</v>
          </cell>
          <cell r="I1743" t="str">
            <v>Comite Regional Bretagne Ck</v>
          </cell>
          <cell r="J1743" t="str">
            <v>CR03</v>
          </cell>
          <cell r="K1743" t="str">
            <v>741.64</v>
          </cell>
          <cell r="L1743">
            <v>51539</v>
          </cell>
          <cell r="M1743" t="str">
            <v>PRIGENT</v>
          </cell>
          <cell r="N1743" t="str">
            <v>JEAN-YVES</v>
          </cell>
          <cell r="O1743" t="str">
            <v>M</v>
          </cell>
          <cell r="P1743">
            <v>19860</v>
          </cell>
          <cell r="Q1743" t="str">
            <v>JEAN-YVES PRIGENT</v>
          </cell>
        </row>
        <row r="1744">
          <cell r="A1744" t="str">
            <v>K1H052019</v>
          </cell>
          <cell r="B1744" t="str">
            <v>K1H</v>
          </cell>
          <cell r="C1744" t="str">
            <v>V2</v>
          </cell>
          <cell r="D1744" t="str">
            <v>N2</v>
          </cell>
          <cell r="E1744" t="str">
            <v>Foix Canoe Kayak Eau Vive</v>
          </cell>
          <cell r="F1744" t="str">
            <v>0912</v>
          </cell>
          <cell r="G1744" t="str">
            <v>Comite Departemental Ck De L'ariege</v>
          </cell>
          <cell r="H1744" t="str">
            <v>0900</v>
          </cell>
          <cell r="I1744" t="str">
            <v>Comite Regional Occitanie Ck</v>
          </cell>
          <cell r="J1744" t="str">
            <v>CR10</v>
          </cell>
          <cell r="K1744" t="str">
            <v>275.04</v>
          </cell>
          <cell r="L1744">
            <v>52019</v>
          </cell>
          <cell r="M1744" t="str">
            <v>LABORDE</v>
          </cell>
          <cell r="N1744" t="str">
            <v>DAMIEN</v>
          </cell>
          <cell r="O1744" t="str">
            <v>M</v>
          </cell>
          <cell r="P1744">
            <v>29912</v>
          </cell>
          <cell r="Q1744" t="str">
            <v>DAMIEN LABORDE</v>
          </cell>
        </row>
        <row r="1745">
          <cell r="A1745" t="str">
            <v>K1H052060</v>
          </cell>
          <cell r="B1745" t="str">
            <v>K1H</v>
          </cell>
          <cell r="C1745" t="str">
            <v>V3</v>
          </cell>
          <cell r="D1745" t="str">
            <v>N3</v>
          </cell>
          <cell r="E1745" t="str">
            <v>Canoe Kayak Val De Risle</v>
          </cell>
          <cell r="F1745" t="str">
            <v>2712</v>
          </cell>
          <cell r="G1745" t="str">
            <v>Comite Departemental Ck De L'eure</v>
          </cell>
          <cell r="H1745" t="str">
            <v>2700</v>
          </cell>
          <cell r="I1745" t="str">
            <v>Comite Regional Normandie Ck</v>
          </cell>
          <cell r="J1745" t="str">
            <v>CR08</v>
          </cell>
          <cell r="K1745" t="str">
            <v>737.79</v>
          </cell>
          <cell r="L1745">
            <v>52060</v>
          </cell>
          <cell r="M1745" t="str">
            <v>BRETTEVILLE</v>
          </cell>
          <cell r="N1745" t="str">
            <v>JEREMY</v>
          </cell>
          <cell r="O1745" t="str">
            <v>M</v>
          </cell>
          <cell r="P1745">
            <v>28766</v>
          </cell>
          <cell r="Q1745" t="str">
            <v>JEREMY BRETTEVILLE</v>
          </cell>
        </row>
        <row r="1746">
          <cell r="A1746" t="str">
            <v>K1H052092</v>
          </cell>
          <cell r="B1746" t="str">
            <v>K1H</v>
          </cell>
          <cell r="C1746" t="str">
            <v>V5</v>
          </cell>
          <cell r="D1746" t="str">
            <v>N3</v>
          </cell>
          <cell r="E1746" t="str">
            <v>Red Star Club Champigny</v>
          </cell>
          <cell r="F1746" t="str">
            <v>9407</v>
          </cell>
          <cell r="G1746" t="str">
            <v>Comite Departemental Ck Du Val De Marne</v>
          </cell>
          <cell r="H1746" t="str">
            <v>9400</v>
          </cell>
          <cell r="I1746" t="str">
            <v>Comite Regional Ile De France Ck</v>
          </cell>
          <cell r="J1746" t="str">
            <v>CR07</v>
          </cell>
          <cell r="K1746" t="str">
            <v>889.13</v>
          </cell>
          <cell r="L1746">
            <v>52092</v>
          </cell>
          <cell r="M1746" t="str">
            <v>NARDEAU</v>
          </cell>
          <cell r="N1746" t="str">
            <v>JACQUES</v>
          </cell>
          <cell r="O1746" t="str">
            <v>M</v>
          </cell>
          <cell r="P1746">
            <v>20509</v>
          </cell>
          <cell r="Q1746" t="str">
            <v>JACQUES NARDEAU</v>
          </cell>
        </row>
        <row r="1747">
          <cell r="A1747" t="str">
            <v>K1H052199</v>
          </cell>
          <cell r="B1747" t="str">
            <v>K1H</v>
          </cell>
          <cell r="C1747" t="str">
            <v>V2</v>
          </cell>
          <cell r="D1747" t="str">
            <v>Reg</v>
          </cell>
          <cell r="E1747" t="str">
            <v>Csa Ruelle Canoe Kayak</v>
          </cell>
          <cell r="F1747" t="str">
            <v>1603</v>
          </cell>
          <cell r="G1747" t="str">
            <v>Comite Departemental Ck De La Charente</v>
          </cell>
          <cell r="H1747" t="str">
            <v>1600</v>
          </cell>
          <cell r="I1747" t="str">
            <v>Comite Regional Nouvelle Aquitaine Ck</v>
          </cell>
          <cell r="J1747" t="str">
            <v>CR09</v>
          </cell>
          <cell r="K1747" t="str">
            <v>300.34</v>
          </cell>
          <cell r="L1747">
            <v>52199</v>
          </cell>
          <cell r="M1747" t="str">
            <v>LABAT</v>
          </cell>
          <cell r="N1747" t="str">
            <v>NICOLAS</v>
          </cell>
          <cell r="O1747" t="str">
            <v>M</v>
          </cell>
          <cell r="P1747">
            <v>31003</v>
          </cell>
          <cell r="Q1747" t="str">
            <v>NICOLAS LABAT</v>
          </cell>
        </row>
        <row r="1748">
          <cell r="A1748" t="str">
            <v>K1H053303</v>
          </cell>
          <cell r="B1748" t="str">
            <v>K1H</v>
          </cell>
          <cell r="C1748" t="str">
            <v>V1</v>
          </cell>
          <cell r="D1748" t="str">
            <v>Reg</v>
          </cell>
          <cell r="E1748" t="str">
            <v>Canoe Kayak Du Pays De Broceliande</v>
          </cell>
          <cell r="F1748" t="str">
            <v>3507</v>
          </cell>
          <cell r="G1748" t="str">
            <v>Comite Departemental Ck D'ille Et Vilaine</v>
          </cell>
          <cell r="H1748" t="str">
            <v>3500</v>
          </cell>
          <cell r="I1748" t="str">
            <v>Comite Regional Bretagne Ck</v>
          </cell>
          <cell r="J1748" t="str">
            <v>CR03</v>
          </cell>
          <cell r="K1748" t="str">
            <v>445.48</v>
          </cell>
          <cell r="L1748">
            <v>53303</v>
          </cell>
          <cell r="M1748" t="str">
            <v>PICHARD</v>
          </cell>
          <cell r="N1748" t="str">
            <v>MELAINE</v>
          </cell>
          <cell r="O1748" t="str">
            <v>M</v>
          </cell>
          <cell r="P1748">
            <v>31465</v>
          </cell>
          <cell r="Q1748" t="str">
            <v>MELAINE PICHARD</v>
          </cell>
        </row>
        <row r="1749">
          <cell r="A1749" t="str">
            <v>K1H054169</v>
          </cell>
          <cell r="B1749" t="str">
            <v>K1H</v>
          </cell>
          <cell r="C1749" t="str">
            <v>V4</v>
          </cell>
          <cell r="D1749" t="str">
            <v>N3</v>
          </cell>
          <cell r="E1749" t="str">
            <v>Saint Maixent Canoe Kayak</v>
          </cell>
          <cell r="F1749" t="str">
            <v>7902</v>
          </cell>
          <cell r="G1749" t="str">
            <v>Comite Departemental Ck Des Deux Sevres</v>
          </cell>
          <cell r="H1749" t="str">
            <v>7900</v>
          </cell>
          <cell r="I1749" t="str">
            <v>Comite Regional Nouvelle Aquitaine Ck</v>
          </cell>
          <cell r="J1749" t="str">
            <v>CR09</v>
          </cell>
          <cell r="K1749" t="str">
            <v>820.88</v>
          </cell>
          <cell r="L1749">
            <v>54169</v>
          </cell>
          <cell r="M1749" t="str">
            <v>DAUPEUX</v>
          </cell>
          <cell r="N1749" t="str">
            <v>MICHEL</v>
          </cell>
          <cell r="O1749" t="str">
            <v>M</v>
          </cell>
          <cell r="P1749">
            <v>26354</v>
          </cell>
          <cell r="Q1749" t="str">
            <v>MICHEL DAUPEUX</v>
          </cell>
        </row>
        <row r="1750">
          <cell r="A1750" t="str">
            <v>K1H054826</v>
          </cell>
          <cell r="B1750" t="str">
            <v>K1H</v>
          </cell>
          <cell r="C1750" t="str">
            <v>V5</v>
          </cell>
          <cell r="D1750" t="str">
            <v>N3</v>
          </cell>
          <cell r="E1750" t="str">
            <v>Club Canoe Kayak Vienne</v>
          </cell>
          <cell r="F1750" t="str">
            <v>3804</v>
          </cell>
          <cell r="G1750" t="str">
            <v>Comite Departemental Ck De L'isere</v>
          </cell>
          <cell r="H1750" t="str">
            <v>3800</v>
          </cell>
          <cell r="I1750" t="str">
            <v>Comite Regional Auvergne RhÔne Alpes Ck</v>
          </cell>
          <cell r="J1750" t="str">
            <v>CR01</v>
          </cell>
          <cell r="K1750" t="str">
            <v>651.42</v>
          </cell>
          <cell r="L1750">
            <v>54826</v>
          </cell>
          <cell r="M1750" t="str">
            <v>COUCHOUD</v>
          </cell>
          <cell r="N1750" t="str">
            <v>PHILIPPE</v>
          </cell>
          <cell r="O1750" t="str">
            <v>M</v>
          </cell>
          <cell r="P1750">
            <v>24172</v>
          </cell>
          <cell r="Q1750" t="str">
            <v>PHILIPPE COUCHOUD</v>
          </cell>
        </row>
        <row r="1751">
          <cell r="A1751" t="str">
            <v>K1H054888</v>
          </cell>
          <cell r="B1751" t="str">
            <v>K1H</v>
          </cell>
          <cell r="C1751" t="str">
            <v>V4</v>
          </cell>
          <cell r="D1751" t="str">
            <v>N3</v>
          </cell>
          <cell r="E1751" t="str">
            <v>Lannion Canoe Kayak</v>
          </cell>
          <cell r="F1751" t="str">
            <v>2210</v>
          </cell>
          <cell r="G1751" t="str">
            <v>Comite Departemental Ck Cotes D'armor</v>
          </cell>
          <cell r="H1751" t="str">
            <v>2200</v>
          </cell>
          <cell r="I1751" t="str">
            <v>Comite Regional Bretagne Ck</v>
          </cell>
          <cell r="J1751" t="str">
            <v>CR03</v>
          </cell>
          <cell r="K1751" t="str">
            <v>398.02</v>
          </cell>
          <cell r="L1751">
            <v>54888</v>
          </cell>
          <cell r="M1751" t="str">
            <v>DELACHAIR</v>
          </cell>
          <cell r="N1751" t="str">
            <v>FRANCK</v>
          </cell>
          <cell r="O1751" t="str">
            <v>M</v>
          </cell>
          <cell r="P1751">
            <v>26225</v>
          </cell>
          <cell r="Q1751" t="str">
            <v>FRANCK DELACHAIR</v>
          </cell>
        </row>
        <row r="1752">
          <cell r="A1752" t="str">
            <v>K1H055566</v>
          </cell>
          <cell r="B1752" t="str">
            <v>K1H</v>
          </cell>
          <cell r="C1752" t="str">
            <v>V5</v>
          </cell>
          <cell r="D1752" t="str">
            <v>N3</v>
          </cell>
          <cell r="E1752" t="str">
            <v>Canoe Kayak Club Bourg Saint Andeol</v>
          </cell>
          <cell r="F1752" t="str">
            <v>0702</v>
          </cell>
          <cell r="G1752" t="str">
            <v>Comite Departemental Ck De L'ardeche</v>
          </cell>
          <cell r="H1752" t="str">
            <v>0700</v>
          </cell>
          <cell r="I1752" t="str">
            <v>Comite Regional Auvergne RhÔne Alpes Ck</v>
          </cell>
          <cell r="J1752" t="str">
            <v>CR01</v>
          </cell>
          <cell r="K1752" t="str">
            <v>560.42</v>
          </cell>
          <cell r="L1752">
            <v>55566</v>
          </cell>
          <cell r="M1752" t="str">
            <v>LELIEUR</v>
          </cell>
          <cell r="N1752" t="str">
            <v>PHILIPPE</v>
          </cell>
          <cell r="O1752" t="str">
            <v>M</v>
          </cell>
          <cell r="P1752">
            <v>24038</v>
          </cell>
          <cell r="Q1752" t="str">
            <v>PHILIPPE LELIEUR</v>
          </cell>
        </row>
        <row r="1753">
          <cell r="A1753" t="str">
            <v>K1H056194</v>
          </cell>
          <cell r="B1753" t="str">
            <v>K1H</v>
          </cell>
          <cell r="C1753" t="str">
            <v>V1</v>
          </cell>
          <cell r="D1753" t="str">
            <v>N3</v>
          </cell>
          <cell r="E1753" t="str">
            <v>Eyrieux Canoe Kayak</v>
          </cell>
          <cell r="F1753" t="str">
            <v>0705</v>
          </cell>
          <cell r="G1753" t="str">
            <v>Comite Departemental Ck De L'ardeche</v>
          </cell>
          <cell r="H1753" t="str">
            <v>0700</v>
          </cell>
          <cell r="I1753" t="str">
            <v>Comite Regional Auvergne RhÔne Alpes Ck</v>
          </cell>
          <cell r="J1753" t="str">
            <v>CR01</v>
          </cell>
          <cell r="K1753" t="str">
            <v>562.91</v>
          </cell>
          <cell r="L1753">
            <v>56194</v>
          </cell>
          <cell r="M1753" t="str">
            <v>PALIX</v>
          </cell>
          <cell r="N1753" t="str">
            <v>LORIN</v>
          </cell>
          <cell r="O1753" t="str">
            <v>M</v>
          </cell>
          <cell r="P1753">
            <v>31059</v>
          </cell>
          <cell r="Q1753" t="str">
            <v>LORIN PALIX</v>
          </cell>
        </row>
        <row r="1754">
          <cell r="A1754" t="str">
            <v>K1H056550</v>
          </cell>
          <cell r="B1754" t="str">
            <v>K1H</v>
          </cell>
          <cell r="C1754" t="str">
            <v>V2</v>
          </cell>
          <cell r="D1754" t="str">
            <v>N3</v>
          </cell>
          <cell r="E1754" t="str">
            <v>Canoe Kayak Haute Isere</v>
          </cell>
          <cell r="F1754" t="str">
            <v>7304</v>
          </cell>
          <cell r="G1754" t="str">
            <v>Comite Departemental Ck De La Savoie</v>
          </cell>
          <cell r="H1754" t="str">
            <v>7300</v>
          </cell>
          <cell r="I1754" t="str">
            <v>Comite Regional Auvergne RhÔne Alpes Ck</v>
          </cell>
          <cell r="J1754" t="str">
            <v>CR01</v>
          </cell>
          <cell r="K1754" t="str">
            <v>484.68</v>
          </cell>
          <cell r="L1754">
            <v>56550</v>
          </cell>
          <cell r="M1754" t="str">
            <v>BELTRAMI</v>
          </cell>
          <cell r="N1754" t="str">
            <v>JULIEN</v>
          </cell>
          <cell r="O1754" t="str">
            <v>M</v>
          </cell>
          <cell r="P1754">
            <v>30423</v>
          </cell>
          <cell r="Q1754" t="str">
            <v>JULIEN BELTRAMI</v>
          </cell>
        </row>
        <row r="1755">
          <cell r="A1755" t="str">
            <v>K1H057743</v>
          </cell>
          <cell r="B1755" t="str">
            <v>K1H</v>
          </cell>
          <cell r="C1755" t="str">
            <v>V3</v>
          </cell>
          <cell r="D1755" t="str">
            <v>Reg</v>
          </cell>
          <cell r="E1755" t="str">
            <v>Ascpa C.k. Strasbourg</v>
          </cell>
          <cell r="F1755" t="str">
            <v>6718</v>
          </cell>
          <cell r="G1755" t="str">
            <v>Comite Departemental Ck Du Bas Rhin</v>
          </cell>
          <cell r="H1755" t="str">
            <v>6700</v>
          </cell>
          <cell r="I1755" t="str">
            <v>Comite Regional Grand Est Ck</v>
          </cell>
          <cell r="J1755" t="str">
            <v>CR05</v>
          </cell>
          <cell r="K1755" t="str">
            <v>1004.71</v>
          </cell>
          <cell r="L1755">
            <v>57743</v>
          </cell>
          <cell r="M1755" t="str">
            <v>STEHLY</v>
          </cell>
          <cell r="N1755" t="str">
            <v>JULIEN</v>
          </cell>
          <cell r="O1755" t="str">
            <v>M</v>
          </cell>
          <cell r="P1755">
            <v>27533</v>
          </cell>
          <cell r="Q1755" t="str">
            <v>JULIEN STEHLY</v>
          </cell>
        </row>
        <row r="1756">
          <cell r="A1756" t="str">
            <v>K1H058427</v>
          </cell>
          <cell r="B1756" t="str">
            <v>K1H</v>
          </cell>
          <cell r="C1756" t="str">
            <v>V2</v>
          </cell>
          <cell r="D1756" t="str">
            <v>N3</v>
          </cell>
          <cell r="E1756" t="str">
            <v>Canoe Kayak Club Brionne</v>
          </cell>
          <cell r="F1756" t="str">
            <v>2702</v>
          </cell>
          <cell r="G1756" t="str">
            <v>Comite Departemental Ck De L'eure</v>
          </cell>
          <cell r="H1756" t="str">
            <v>2700</v>
          </cell>
          <cell r="I1756" t="str">
            <v>Comite Regional Normandie Ck</v>
          </cell>
          <cell r="J1756" t="str">
            <v>CR08</v>
          </cell>
          <cell r="K1756" t="str">
            <v>600.08</v>
          </cell>
          <cell r="L1756">
            <v>58427</v>
          </cell>
          <cell r="M1756" t="str">
            <v>SIMONKLEIN</v>
          </cell>
          <cell r="N1756" t="str">
            <v>JEANSEBASTIEN</v>
          </cell>
          <cell r="O1756" t="str">
            <v>M</v>
          </cell>
          <cell r="P1756">
            <v>30039</v>
          </cell>
          <cell r="Q1756" t="str">
            <v>JEANSEBASTIEN SIMONKLEIN</v>
          </cell>
        </row>
        <row r="1757">
          <cell r="A1757" t="str">
            <v>K1H060098</v>
          </cell>
          <cell r="B1757" t="str">
            <v>K1H</v>
          </cell>
          <cell r="C1757" t="str">
            <v>V4</v>
          </cell>
          <cell r="D1757" t="str">
            <v>N3</v>
          </cell>
          <cell r="E1757" t="str">
            <v>Club La Palue Castets</v>
          </cell>
          <cell r="F1757" t="str">
            <v>4004</v>
          </cell>
          <cell r="G1757" t="str">
            <v>Comite Departemental Ck Des Landes</v>
          </cell>
          <cell r="H1757" t="str">
            <v>4000</v>
          </cell>
          <cell r="I1757" t="str">
            <v>Comite Regional Nouvelle Aquitaine Ck</v>
          </cell>
          <cell r="J1757" t="str">
            <v>CR09</v>
          </cell>
          <cell r="K1757" t="str">
            <v>424.69</v>
          </cell>
          <cell r="L1757">
            <v>60098</v>
          </cell>
          <cell r="M1757" t="str">
            <v>BIBES</v>
          </cell>
          <cell r="N1757" t="str">
            <v>JEAN-MICHEL</v>
          </cell>
          <cell r="O1757" t="str">
            <v>M</v>
          </cell>
          <cell r="P1757">
            <v>26935</v>
          </cell>
          <cell r="Q1757" t="str">
            <v>JEAN-MICHEL BIBES</v>
          </cell>
        </row>
        <row r="1758">
          <cell r="A1758" t="str">
            <v>K1H060109</v>
          </cell>
          <cell r="B1758" t="str">
            <v>K1H</v>
          </cell>
          <cell r="C1758" t="str">
            <v>V3</v>
          </cell>
          <cell r="D1758" t="str">
            <v>N3</v>
          </cell>
          <cell r="E1758" t="str">
            <v>Club Nautique Pontrieux</v>
          </cell>
          <cell r="F1758" t="str">
            <v>2205</v>
          </cell>
          <cell r="G1758" t="str">
            <v>Comite Departemental Ck Cotes D'armor</v>
          </cell>
          <cell r="H1758" t="str">
            <v>2200</v>
          </cell>
          <cell r="I1758" t="str">
            <v>Comite Regional Bretagne Ck</v>
          </cell>
          <cell r="J1758" t="str">
            <v>CR03</v>
          </cell>
          <cell r="K1758" t="str">
            <v>568.69</v>
          </cell>
          <cell r="L1758">
            <v>60109</v>
          </cell>
          <cell r="M1758" t="str">
            <v>LE GUYADER</v>
          </cell>
          <cell r="N1758" t="str">
            <v>YOANN</v>
          </cell>
          <cell r="O1758" t="str">
            <v>M</v>
          </cell>
          <cell r="P1758">
            <v>28375</v>
          </cell>
          <cell r="Q1758" t="str">
            <v>YOANN LE GUYADER</v>
          </cell>
        </row>
        <row r="1759">
          <cell r="A1759" t="str">
            <v>K1H060122</v>
          </cell>
          <cell r="B1759" t="str">
            <v>K1H</v>
          </cell>
          <cell r="C1759" t="str">
            <v>V3</v>
          </cell>
          <cell r="D1759" t="str">
            <v>N3</v>
          </cell>
          <cell r="E1759" t="str">
            <v>Lannion Canoe Kayak</v>
          </cell>
          <cell r="F1759" t="str">
            <v>2210</v>
          </cell>
          <cell r="G1759" t="str">
            <v>Comite Departemental Ck Cotes D'armor</v>
          </cell>
          <cell r="H1759" t="str">
            <v>2200</v>
          </cell>
          <cell r="I1759" t="str">
            <v>Comite Regional Bretagne Ck</v>
          </cell>
          <cell r="J1759" t="str">
            <v>CR03</v>
          </cell>
          <cell r="K1759" t="str">
            <v>425.76</v>
          </cell>
          <cell r="L1759">
            <v>60122</v>
          </cell>
          <cell r="M1759" t="str">
            <v>LE BERRE</v>
          </cell>
          <cell r="N1759" t="str">
            <v>RIWAL</v>
          </cell>
          <cell r="O1759" t="str">
            <v>M</v>
          </cell>
          <cell r="P1759">
            <v>28893</v>
          </cell>
          <cell r="Q1759" t="str">
            <v>RIWAL LE BERRE</v>
          </cell>
        </row>
        <row r="1760">
          <cell r="A1760" t="str">
            <v>K1H060231</v>
          </cell>
          <cell r="B1760" t="str">
            <v>K1H</v>
          </cell>
          <cell r="C1760" t="str">
            <v>V5</v>
          </cell>
          <cell r="D1760" t="str">
            <v>N3</v>
          </cell>
          <cell r="E1760" t="str">
            <v>Club C.k Montreuil Juigne</v>
          </cell>
          <cell r="F1760" t="str">
            <v>4905</v>
          </cell>
          <cell r="G1760" t="str">
            <v>Comite Departemental Ck Du Maine Et Loire</v>
          </cell>
          <cell r="H1760" t="str">
            <v>4900</v>
          </cell>
          <cell r="I1760" t="str">
            <v>Comite Regional Pays De La Loire Ck</v>
          </cell>
          <cell r="J1760" t="str">
            <v>CR11</v>
          </cell>
          <cell r="K1760" t="str">
            <v>951.01</v>
          </cell>
          <cell r="L1760">
            <v>60231</v>
          </cell>
          <cell r="M1760" t="str">
            <v>BELOUIN</v>
          </cell>
          <cell r="N1760" t="str">
            <v>CHRISTIAN</v>
          </cell>
          <cell r="O1760" t="str">
            <v>M</v>
          </cell>
          <cell r="P1760">
            <v>20839</v>
          </cell>
          <cell r="Q1760" t="str">
            <v>CHRISTIAN BELOUIN</v>
          </cell>
        </row>
        <row r="1761">
          <cell r="A1761" t="str">
            <v>K1H060320</v>
          </cell>
          <cell r="B1761" t="str">
            <v>K1H</v>
          </cell>
          <cell r="C1761" t="str">
            <v>V4</v>
          </cell>
          <cell r="D1761" t="str">
            <v>N3</v>
          </cell>
          <cell r="E1761" t="str">
            <v>Annonay Canoe Kayak Club</v>
          </cell>
          <cell r="F1761" t="str">
            <v>0704</v>
          </cell>
          <cell r="G1761" t="str">
            <v>Comite Departemental Ck De L'ardeche</v>
          </cell>
          <cell r="H1761" t="str">
            <v>0700</v>
          </cell>
          <cell r="I1761" t="str">
            <v>Comite Regional Auvergne RhÔne Alpes Ck</v>
          </cell>
          <cell r="J1761" t="str">
            <v>CR01</v>
          </cell>
          <cell r="K1761" t="str">
            <v>462.98</v>
          </cell>
          <cell r="L1761">
            <v>60320</v>
          </cell>
          <cell r="M1761" t="str">
            <v>MONZERIAN</v>
          </cell>
          <cell r="N1761" t="str">
            <v>NICOLAS</v>
          </cell>
          <cell r="O1761" t="str">
            <v>M</v>
          </cell>
          <cell r="P1761">
            <v>27055</v>
          </cell>
          <cell r="Q1761" t="str">
            <v>NICOLAS MONZERIAN</v>
          </cell>
        </row>
        <row r="1762">
          <cell r="A1762" t="str">
            <v>K1H060322</v>
          </cell>
          <cell r="B1762" t="str">
            <v>K1H</v>
          </cell>
          <cell r="C1762" t="str">
            <v>V4</v>
          </cell>
          <cell r="D1762" t="str">
            <v>N3</v>
          </cell>
          <cell r="E1762" t="str">
            <v>Annonay Canoe Kayak Club</v>
          </cell>
          <cell r="F1762" t="str">
            <v>0704</v>
          </cell>
          <cell r="G1762" t="str">
            <v>Comite Departemental Ck De L'ardeche</v>
          </cell>
          <cell r="H1762" t="str">
            <v>0700</v>
          </cell>
          <cell r="I1762" t="str">
            <v>Comite Regional Auvergne RhÔne Alpes Ck</v>
          </cell>
          <cell r="J1762" t="str">
            <v>CR01</v>
          </cell>
          <cell r="K1762" t="str">
            <v>525.69</v>
          </cell>
          <cell r="L1762">
            <v>60322</v>
          </cell>
          <cell r="M1762" t="str">
            <v>COTE</v>
          </cell>
          <cell r="N1762" t="str">
            <v>DENIS</v>
          </cell>
          <cell r="O1762" t="str">
            <v>M</v>
          </cell>
          <cell r="P1762">
            <v>26513</v>
          </cell>
          <cell r="Q1762" t="str">
            <v>DENIS COTE</v>
          </cell>
        </row>
        <row r="1763">
          <cell r="A1763" t="str">
            <v>K1H060384</v>
          </cell>
          <cell r="B1763" t="str">
            <v>K1H</v>
          </cell>
          <cell r="C1763" t="str">
            <v>V5</v>
          </cell>
          <cell r="D1763" t="str">
            <v>N3</v>
          </cell>
          <cell r="E1763" t="str">
            <v>Golbey Epinal St Nabord</v>
          </cell>
          <cell r="F1763" t="str">
            <v>8803</v>
          </cell>
          <cell r="G1763" t="str">
            <v>Comite Departemental Ck Des Vosges</v>
          </cell>
          <cell r="H1763" t="str">
            <v>8800</v>
          </cell>
          <cell r="I1763" t="str">
            <v>Comite Regional Grand Est Ck</v>
          </cell>
          <cell r="J1763" t="str">
            <v>CR05</v>
          </cell>
          <cell r="K1763" t="str">
            <v>649.09</v>
          </cell>
          <cell r="L1763">
            <v>60384</v>
          </cell>
          <cell r="M1763" t="str">
            <v>GASS</v>
          </cell>
          <cell r="N1763" t="str">
            <v>PATRICK</v>
          </cell>
          <cell r="O1763" t="str">
            <v>M</v>
          </cell>
          <cell r="P1763">
            <v>22019</v>
          </cell>
          <cell r="Q1763" t="str">
            <v>PATRICK GASS</v>
          </cell>
        </row>
        <row r="1764">
          <cell r="A1764" t="str">
            <v>K1H060448</v>
          </cell>
          <cell r="B1764" t="str">
            <v>K1H</v>
          </cell>
          <cell r="C1764" t="str">
            <v>V3</v>
          </cell>
          <cell r="D1764" t="str">
            <v>N3</v>
          </cell>
          <cell r="E1764" t="str">
            <v>Canoe Kayak Florentais</v>
          </cell>
          <cell r="F1764" t="str">
            <v>1803</v>
          </cell>
          <cell r="G1764" t="str">
            <v>Comite Departemental Ck Du Cher</v>
          </cell>
          <cell r="H1764" t="str">
            <v>1800</v>
          </cell>
          <cell r="I1764" t="str">
            <v>Comite Regional Centre Val De Loire Ck</v>
          </cell>
          <cell r="J1764" t="str">
            <v>CR04</v>
          </cell>
          <cell r="K1764" t="str">
            <v>530.91</v>
          </cell>
          <cell r="L1764">
            <v>60448</v>
          </cell>
          <cell r="M1764" t="str">
            <v>TALBOT</v>
          </cell>
          <cell r="N1764" t="str">
            <v>JEROME</v>
          </cell>
          <cell r="O1764" t="str">
            <v>M</v>
          </cell>
          <cell r="P1764">
            <v>27468</v>
          </cell>
          <cell r="Q1764" t="str">
            <v>JEROME TALBOT</v>
          </cell>
        </row>
        <row r="1765">
          <cell r="A1765" t="str">
            <v>K1H060646</v>
          </cell>
          <cell r="B1765" t="str">
            <v>K1H</v>
          </cell>
          <cell r="C1765" t="str">
            <v>V4</v>
          </cell>
          <cell r="D1765" t="str">
            <v>N2</v>
          </cell>
          <cell r="E1765" t="str">
            <v>Canoe Kayak Club Sabolien</v>
          </cell>
          <cell r="F1765" t="str">
            <v>7208</v>
          </cell>
          <cell r="G1765" t="str">
            <v>Comite Departemental Ck De La Sarthe</v>
          </cell>
          <cell r="H1765" t="str">
            <v>7200</v>
          </cell>
          <cell r="I1765" t="str">
            <v>Comite Regional Pays De La Loire Ck</v>
          </cell>
          <cell r="J1765" t="str">
            <v>CR11</v>
          </cell>
          <cell r="K1765" t="str">
            <v>317.65</v>
          </cell>
          <cell r="L1765">
            <v>60646</v>
          </cell>
          <cell r="M1765" t="str">
            <v>BUSSON</v>
          </cell>
          <cell r="N1765" t="str">
            <v>HERVE</v>
          </cell>
          <cell r="O1765" t="str">
            <v>M</v>
          </cell>
          <cell r="P1765">
            <v>25621</v>
          </cell>
          <cell r="Q1765" t="str">
            <v>HERVE BUSSON</v>
          </cell>
        </row>
        <row r="1766">
          <cell r="A1766" t="str">
            <v>K1H060684</v>
          </cell>
          <cell r="B1766" t="str">
            <v>K1H</v>
          </cell>
          <cell r="C1766" t="str">
            <v>V5</v>
          </cell>
          <cell r="D1766" t="str">
            <v>N3</v>
          </cell>
          <cell r="E1766" t="str">
            <v>Grenoble Alpes Canoe Kayak</v>
          </cell>
          <cell r="F1766" t="str">
            <v>3812</v>
          </cell>
          <cell r="G1766" t="str">
            <v>Comite Departemental Ck De L'isere</v>
          </cell>
          <cell r="H1766" t="str">
            <v>3800</v>
          </cell>
          <cell r="I1766" t="str">
            <v>Comite Regional Auvergne RhÔne Alpes Ck</v>
          </cell>
          <cell r="J1766" t="str">
            <v>CR01</v>
          </cell>
          <cell r="K1766" t="str">
            <v>651.92</v>
          </cell>
          <cell r="L1766">
            <v>60684</v>
          </cell>
          <cell r="M1766" t="str">
            <v>BRISSAUD</v>
          </cell>
          <cell r="N1766" t="str">
            <v>FREDERIC</v>
          </cell>
          <cell r="O1766" t="str">
            <v>M</v>
          </cell>
          <cell r="P1766">
            <v>22391</v>
          </cell>
          <cell r="Q1766" t="str">
            <v>FREDERIC BRISSAUD</v>
          </cell>
        </row>
        <row r="1767">
          <cell r="A1767" t="str">
            <v>K1H061003</v>
          </cell>
          <cell r="B1767" t="str">
            <v>K1H</v>
          </cell>
          <cell r="C1767" t="str">
            <v>V5</v>
          </cell>
          <cell r="D1767" t="str">
            <v>N3</v>
          </cell>
          <cell r="E1767" t="str">
            <v>Canoe Kayak Jarnac Sports</v>
          </cell>
          <cell r="F1767" t="str">
            <v>1608</v>
          </cell>
          <cell r="G1767" t="str">
            <v>Comite Departemental Ck De La Charente</v>
          </cell>
          <cell r="H1767" t="str">
            <v>1600</v>
          </cell>
          <cell r="I1767" t="str">
            <v>Comite Regional Nouvelle Aquitaine Ck</v>
          </cell>
          <cell r="J1767" t="str">
            <v>CR09</v>
          </cell>
          <cell r="K1767" t="str">
            <v>411.32</v>
          </cell>
          <cell r="L1767">
            <v>61003</v>
          </cell>
          <cell r="M1767" t="str">
            <v>MENAGE</v>
          </cell>
          <cell r="N1767" t="str">
            <v>VINCENT</v>
          </cell>
          <cell r="O1767" t="str">
            <v>M</v>
          </cell>
          <cell r="P1767">
            <v>24496</v>
          </cell>
          <cell r="Q1767" t="str">
            <v>VINCENT MENAGE</v>
          </cell>
        </row>
        <row r="1768">
          <cell r="A1768" t="str">
            <v>K1H061057</v>
          </cell>
          <cell r="B1768" t="str">
            <v>K1H</v>
          </cell>
          <cell r="C1768" t="str">
            <v>V5</v>
          </cell>
          <cell r="D1768" t="str">
            <v>N3</v>
          </cell>
          <cell r="E1768" t="str">
            <v>V.p.a. Pont D'arc</v>
          </cell>
          <cell r="F1768" t="str">
            <v>0708</v>
          </cell>
          <cell r="G1768" t="str">
            <v>Comite Departemental Ck De L'ardeche</v>
          </cell>
          <cell r="H1768" t="str">
            <v>0700</v>
          </cell>
          <cell r="I1768" t="str">
            <v>Comite Regional Auvergne RhÔne Alpes Ck</v>
          </cell>
          <cell r="J1768" t="str">
            <v>CR01</v>
          </cell>
          <cell r="K1768" t="str">
            <v>879.52</v>
          </cell>
          <cell r="L1768">
            <v>61057</v>
          </cell>
          <cell r="M1768" t="str">
            <v>LAMY CHAPPUIS</v>
          </cell>
          <cell r="N1768" t="str">
            <v>JEAN</v>
          </cell>
          <cell r="O1768" t="str">
            <v>M</v>
          </cell>
          <cell r="P1768">
            <v>19211</v>
          </cell>
          <cell r="Q1768" t="str">
            <v>JEAN LAMY CHAPPUIS</v>
          </cell>
        </row>
        <row r="1769">
          <cell r="A1769" t="str">
            <v>K1H061229</v>
          </cell>
          <cell r="B1769" t="str">
            <v>K1H</v>
          </cell>
          <cell r="C1769" t="str">
            <v>V4</v>
          </cell>
          <cell r="D1769" t="str">
            <v>N3</v>
          </cell>
          <cell r="E1769" t="str">
            <v>C.k.c. De L'ill Selestat</v>
          </cell>
          <cell r="F1769" t="str">
            <v>6715</v>
          </cell>
          <cell r="G1769" t="str">
            <v>Comite Departemental Ck Du Bas Rhin</v>
          </cell>
          <cell r="H1769" t="str">
            <v>6700</v>
          </cell>
          <cell r="I1769" t="str">
            <v>Comite Regional Grand Est Ck</v>
          </cell>
          <cell r="J1769" t="str">
            <v>CR05</v>
          </cell>
          <cell r="K1769" t="str">
            <v>633.67</v>
          </cell>
          <cell r="L1769">
            <v>61229</v>
          </cell>
          <cell r="M1769" t="str">
            <v>SIFFERT</v>
          </cell>
          <cell r="N1769" t="str">
            <v>CHRISTOPHE</v>
          </cell>
          <cell r="O1769" t="str">
            <v>M</v>
          </cell>
          <cell r="P1769">
            <v>25749</v>
          </cell>
          <cell r="Q1769" t="str">
            <v>CHRISTOPHE SIFFERT</v>
          </cell>
        </row>
        <row r="1770">
          <cell r="A1770" t="str">
            <v>K1H061269</v>
          </cell>
          <cell r="B1770" t="str">
            <v>K1H</v>
          </cell>
          <cell r="C1770" t="str">
            <v>V5</v>
          </cell>
          <cell r="D1770" t="str">
            <v>Reg</v>
          </cell>
          <cell r="E1770" t="str">
            <v>Pagaie Orleans Metropole</v>
          </cell>
          <cell r="F1770" t="str">
            <v>4566</v>
          </cell>
          <cell r="G1770" t="str">
            <v>Comite Departemental Ck Du Loiret</v>
          </cell>
          <cell r="H1770" t="str">
            <v>4500</v>
          </cell>
          <cell r="I1770" t="str">
            <v>Comite Regional Centre Val De Loire Ck</v>
          </cell>
          <cell r="J1770" t="str">
            <v>CR04</v>
          </cell>
          <cell r="K1770" t="str">
            <v>1246.77</v>
          </cell>
          <cell r="L1770">
            <v>61269</v>
          </cell>
          <cell r="M1770" t="str">
            <v>HERVET</v>
          </cell>
          <cell r="N1770" t="str">
            <v>PATRICK</v>
          </cell>
          <cell r="O1770" t="str">
            <v>M</v>
          </cell>
          <cell r="P1770">
            <v>23453</v>
          </cell>
          <cell r="Q1770" t="str">
            <v>PATRICK HERVET</v>
          </cell>
        </row>
        <row r="1771">
          <cell r="A1771" t="str">
            <v>K1H061434</v>
          </cell>
          <cell r="B1771" t="str">
            <v>K1H</v>
          </cell>
          <cell r="C1771" t="str">
            <v>V3</v>
          </cell>
          <cell r="D1771" t="str">
            <v>N3</v>
          </cell>
          <cell r="E1771" t="str">
            <v>Canoe Kayak Club Sabolien</v>
          </cell>
          <cell r="F1771" t="str">
            <v>7208</v>
          </cell>
          <cell r="G1771" t="str">
            <v>Comite Departemental Ck De La Sarthe</v>
          </cell>
          <cell r="H1771" t="str">
            <v>7200</v>
          </cell>
          <cell r="I1771" t="str">
            <v>Comite Regional Pays De La Loire Ck</v>
          </cell>
          <cell r="J1771" t="str">
            <v>CR11</v>
          </cell>
          <cell r="K1771" t="str">
            <v>379.7</v>
          </cell>
          <cell r="L1771">
            <v>61434</v>
          </cell>
          <cell r="M1771" t="str">
            <v>FROGER</v>
          </cell>
          <cell r="N1771" t="str">
            <v>VINCENT</v>
          </cell>
          <cell r="O1771" t="str">
            <v>M</v>
          </cell>
          <cell r="P1771">
            <v>29040</v>
          </cell>
          <cell r="Q1771" t="str">
            <v>VINCENT FROGER</v>
          </cell>
        </row>
        <row r="1772">
          <cell r="A1772" t="str">
            <v>K1H061645</v>
          </cell>
          <cell r="B1772" t="str">
            <v>K1H</v>
          </cell>
          <cell r="C1772" t="str">
            <v>V5</v>
          </cell>
          <cell r="D1772" t="str">
            <v>N3</v>
          </cell>
          <cell r="E1772" t="str">
            <v>M.j.c. Maison Pour Tous Romilly</v>
          </cell>
          <cell r="F1772" t="str">
            <v>1003</v>
          </cell>
          <cell r="G1772" t="str">
            <v>Comite Departemental Ck De L'aube</v>
          </cell>
          <cell r="H1772" t="str">
            <v>1000</v>
          </cell>
          <cell r="I1772" t="str">
            <v>Comite Regional Grand Est Ck</v>
          </cell>
          <cell r="J1772" t="str">
            <v>CR05</v>
          </cell>
          <cell r="K1772" t="str">
            <v>874.42</v>
          </cell>
          <cell r="L1772">
            <v>61645</v>
          </cell>
          <cell r="M1772" t="str">
            <v>GUERRERO</v>
          </cell>
          <cell r="N1772" t="str">
            <v>JUAN</v>
          </cell>
          <cell r="O1772" t="str">
            <v>M</v>
          </cell>
          <cell r="P1772">
            <v>24176</v>
          </cell>
          <cell r="Q1772" t="str">
            <v>JUAN GUERRERO</v>
          </cell>
        </row>
        <row r="1773">
          <cell r="A1773" t="str">
            <v>K1H061868</v>
          </cell>
          <cell r="B1773" t="str">
            <v>K1H</v>
          </cell>
          <cell r="C1773" t="str">
            <v>V5</v>
          </cell>
          <cell r="D1773" t="str">
            <v>N3</v>
          </cell>
          <cell r="E1773" t="str">
            <v>Alck Bagneres De Bigorre</v>
          </cell>
          <cell r="F1773" t="str">
            <v>6502</v>
          </cell>
          <cell r="G1773" t="str">
            <v>Comite Departemental Ck Des Hautes Pyrenees</v>
          </cell>
          <cell r="H1773" t="str">
            <v>6500</v>
          </cell>
          <cell r="I1773" t="str">
            <v>Comite Regional Occitanie Ck</v>
          </cell>
          <cell r="J1773" t="str">
            <v>CR10</v>
          </cell>
          <cell r="K1773" t="str">
            <v>370.26</v>
          </cell>
          <cell r="L1773">
            <v>61868</v>
          </cell>
          <cell r="M1773" t="str">
            <v>GOURRAT</v>
          </cell>
          <cell r="N1773" t="str">
            <v>BERTRAND</v>
          </cell>
          <cell r="O1773" t="str">
            <v>M</v>
          </cell>
          <cell r="P1773">
            <v>25025</v>
          </cell>
          <cell r="Q1773" t="str">
            <v>BERTRAND GOURRAT</v>
          </cell>
        </row>
        <row r="1774">
          <cell r="A1774" t="str">
            <v>K1H061924</v>
          </cell>
          <cell r="B1774" t="str">
            <v>K1H</v>
          </cell>
          <cell r="C1774" t="str">
            <v>V5</v>
          </cell>
          <cell r="D1774" t="str">
            <v>N3</v>
          </cell>
          <cell r="E1774" t="str">
            <v>Canoe Kayak Club Sevrier</v>
          </cell>
          <cell r="F1774" t="str">
            <v>7411</v>
          </cell>
          <cell r="G1774" t="str">
            <v>Comite Departemental Ck De La Haute Savoie</v>
          </cell>
          <cell r="H1774" t="str">
            <v>7400</v>
          </cell>
          <cell r="I1774" t="str">
            <v>Comite Regional Auvergne RhÔne Alpes Ck</v>
          </cell>
          <cell r="J1774" t="str">
            <v>CR01</v>
          </cell>
          <cell r="K1774" t="str">
            <v>527.14</v>
          </cell>
          <cell r="L1774">
            <v>61924</v>
          </cell>
          <cell r="M1774" t="str">
            <v>HARDONNIERE</v>
          </cell>
          <cell r="N1774" t="str">
            <v>OLIVIER</v>
          </cell>
          <cell r="O1774" t="str">
            <v>M</v>
          </cell>
          <cell r="P1774">
            <v>23184</v>
          </cell>
          <cell r="Q1774" t="str">
            <v>OLIVIER HARDONNIERE</v>
          </cell>
        </row>
        <row r="1775">
          <cell r="A1775" t="str">
            <v>K1H062280</v>
          </cell>
          <cell r="B1775" t="str">
            <v>K1H</v>
          </cell>
          <cell r="C1775" t="str">
            <v>V3</v>
          </cell>
          <cell r="D1775" t="str">
            <v>N3</v>
          </cell>
          <cell r="E1775" t="str">
            <v>Chambery Le Bourget Canoe Kayak</v>
          </cell>
          <cell r="F1775" t="str">
            <v>7310</v>
          </cell>
          <cell r="G1775" t="str">
            <v>Comite Departemental Ck De La Savoie</v>
          </cell>
          <cell r="H1775" t="str">
            <v>7300</v>
          </cell>
          <cell r="I1775" t="str">
            <v>Comite Regional Auvergne RhÔne Alpes Ck</v>
          </cell>
          <cell r="J1775" t="str">
            <v>CR01</v>
          </cell>
          <cell r="K1775" t="str">
            <v>547.13</v>
          </cell>
          <cell r="L1775">
            <v>62280</v>
          </cell>
          <cell r="M1775" t="str">
            <v>DETHEVE</v>
          </cell>
          <cell r="N1775" t="str">
            <v>NICOLAS</v>
          </cell>
          <cell r="O1775" t="str">
            <v>M</v>
          </cell>
          <cell r="P1775">
            <v>28142</v>
          </cell>
          <cell r="Q1775" t="str">
            <v>NICOLAS DETHEVE</v>
          </cell>
        </row>
        <row r="1776">
          <cell r="A1776" t="str">
            <v>K1H062381</v>
          </cell>
          <cell r="B1776" t="str">
            <v>K1H</v>
          </cell>
          <cell r="C1776" t="str">
            <v>V3</v>
          </cell>
          <cell r="D1776" t="str">
            <v>N3</v>
          </cell>
          <cell r="E1776" t="str">
            <v>Chambery Le Bourget Canoe Kayak</v>
          </cell>
          <cell r="F1776" t="str">
            <v>7310</v>
          </cell>
          <cell r="G1776" t="str">
            <v>Comite Departemental Ck De La Savoie</v>
          </cell>
          <cell r="H1776" t="str">
            <v>7300</v>
          </cell>
          <cell r="I1776" t="str">
            <v>Comite Regional Auvergne RhÔne Alpes Ck</v>
          </cell>
          <cell r="J1776" t="str">
            <v>CR01</v>
          </cell>
          <cell r="K1776" t="str">
            <v>650.61</v>
          </cell>
          <cell r="L1776">
            <v>62381</v>
          </cell>
          <cell r="M1776" t="str">
            <v>BALAS</v>
          </cell>
          <cell r="N1776" t="str">
            <v>FELIX</v>
          </cell>
          <cell r="O1776" t="str">
            <v>M</v>
          </cell>
          <cell r="P1776">
            <v>28324</v>
          </cell>
          <cell r="Q1776" t="str">
            <v>FELIX BALAS</v>
          </cell>
        </row>
        <row r="1777">
          <cell r="A1777" t="str">
            <v>K1H062447</v>
          </cell>
          <cell r="B1777" t="str">
            <v>K1H</v>
          </cell>
          <cell r="C1777" t="str">
            <v>V3</v>
          </cell>
          <cell r="D1777" t="str">
            <v>N3</v>
          </cell>
          <cell r="E1777" t="str">
            <v>Pagaie Orleans Metropole</v>
          </cell>
          <cell r="F1777" t="str">
            <v>4566</v>
          </cell>
          <cell r="G1777" t="str">
            <v>Comite Departemental Ck Du Loiret</v>
          </cell>
          <cell r="H1777" t="str">
            <v>4500</v>
          </cell>
          <cell r="I1777" t="str">
            <v>Comite Regional Centre Val De Loire Ck</v>
          </cell>
          <cell r="J1777" t="str">
            <v>CR04</v>
          </cell>
          <cell r="K1777" t="str">
            <v>647.41</v>
          </cell>
          <cell r="L1777">
            <v>62447</v>
          </cell>
          <cell r="M1777" t="str">
            <v>DENIS</v>
          </cell>
          <cell r="N1777" t="str">
            <v>HERVE</v>
          </cell>
          <cell r="O1777" t="str">
            <v>M</v>
          </cell>
          <cell r="P1777">
            <v>28780</v>
          </cell>
          <cell r="Q1777" t="str">
            <v>HERVE DENIS</v>
          </cell>
        </row>
        <row r="1778">
          <cell r="A1778" t="str">
            <v>K1H062470</v>
          </cell>
          <cell r="B1778" t="str">
            <v>K1H</v>
          </cell>
          <cell r="C1778" t="str">
            <v>V4</v>
          </cell>
          <cell r="D1778" t="str">
            <v>N3</v>
          </cell>
          <cell r="E1778" t="str">
            <v>C.k. Audincourtois</v>
          </cell>
          <cell r="F1778" t="str">
            <v>2514</v>
          </cell>
          <cell r="G1778" t="str">
            <v>Comite Departemental Ck Du Doubs</v>
          </cell>
          <cell r="H1778" t="str">
            <v>2500</v>
          </cell>
          <cell r="I1778" t="str">
            <v>Comite Regional Bourgogne Franche Comte Ck</v>
          </cell>
          <cell r="J1778" t="str">
            <v>CR02</v>
          </cell>
          <cell r="K1778" t="str">
            <v>747.33</v>
          </cell>
          <cell r="L1778">
            <v>62470</v>
          </cell>
          <cell r="M1778" t="str">
            <v>URBAIN</v>
          </cell>
          <cell r="N1778" t="str">
            <v>OLIVIER</v>
          </cell>
          <cell r="O1778" t="str">
            <v>M</v>
          </cell>
          <cell r="P1778">
            <v>27380</v>
          </cell>
          <cell r="Q1778" t="str">
            <v>OLIVIER URBAIN</v>
          </cell>
        </row>
        <row r="1779">
          <cell r="A1779" t="str">
            <v>K1H062471</v>
          </cell>
          <cell r="B1779" t="str">
            <v>K1H</v>
          </cell>
          <cell r="C1779" t="str">
            <v>V4</v>
          </cell>
          <cell r="D1779" t="str">
            <v>N3</v>
          </cell>
          <cell r="E1779" t="str">
            <v>C.k. Dormans Eaux Libres</v>
          </cell>
          <cell r="F1779" t="str">
            <v>5102</v>
          </cell>
          <cell r="G1779" t="str">
            <v>Comite Departemental Ck De La Marne</v>
          </cell>
          <cell r="H1779" t="str">
            <v>5100</v>
          </cell>
          <cell r="I1779" t="str">
            <v>Comite Regional Grand Est Ck</v>
          </cell>
          <cell r="J1779" t="str">
            <v>CR05</v>
          </cell>
          <cell r="K1779" t="str">
            <v>764.84</v>
          </cell>
          <cell r="L1779">
            <v>62471</v>
          </cell>
          <cell r="M1779" t="str">
            <v>MENISSIER</v>
          </cell>
          <cell r="N1779" t="str">
            <v>GERARD</v>
          </cell>
          <cell r="O1779" t="str">
            <v>M</v>
          </cell>
          <cell r="P1779">
            <v>27208</v>
          </cell>
          <cell r="Q1779" t="str">
            <v>GERARD MENISSIER</v>
          </cell>
        </row>
        <row r="1780">
          <cell r="A1780" t="str">
            <v>K1H062599</v>
          </cell>
          <cell r="B1780" t="str">
            <v>K1H</v>
          </cell>
          <cell r="C1780" t="str">
            <v>V5</v>
          </cell>
          <cell r="D1780" t="str">
            <v>N3</v>
          </cell>
          <cell r="E1780" t="str">
            <v>Canoe Kayak Fontenay Le Comte</v>
          </cell>
          <cell r="F1780" t="str">
            <v>8501</v>
          </cell>
          <cell r="G1780" t="str">
            <v>Comite Departemental Ck De Vendee</v>
          </cell>
          <cell r="H1780" t="str">
            <v>8500</v>
          </cell>
          <cell r="I1780" t="str">
            <v>Comite Regional Pays De La Loire Ck</v>
          </cell>
          <cell r="J1780" t="str">
            <v>CR11</v>
          </cell>
          <cell r="K1780" t="str">
            <v>792.6</v>
          </cell>
          <cell r="L1780">
            <v>62599</v>
          </cell>
          <cell r="M1780" t="str">
            <v>BRODIEZ</v>
          </cell>
          <cell r="N1780" t="str">
            <v>PASCAL</v>
          </cell>
          <cell r="O1780" t="str">
            <v>M</v>
          </cell>
          <cell r="P1780">
            <v>22201</v>
          </cell>
          <cell r="Q1780" t="str">
            <v>PASCAL BRODIEZ</v>
          </cell>
        </row>
        <row r="1781">
          <cell r="A1781" t="str">
            <v>K1H062658</v>
          </cell>
          <cell r="B1781" t="str">
            <v>K1H</v>
          </cell>
          <cell r="C1781" t="str">
            <v>V4</v>
          </cell>
          <cell r="D1781" t="str">
            <v>N3</v>
          </cell>
          <cell r="E1781" t="str">
            <v>C.k. Pont De Roide</v>
          </cell>
          <cell r="F1781" t="str">
            <v>2522</v>
          </cell>
          <cell r="G1781" t="str">
            <v>Comite Departemental Ck Du Doubs</v>
          </cell>
          <cell r="H1781" t="str">
            <v>2500</v>
          </cell>
          <cell r="I1781" t="str">
            <v>Comite Regional Bourgogne Franche Comte Ck</v>
          </cell>
          <cell r="J1781" t="str">
            <v>CR02</v>
          </cell>
          <cell r="K1781" t="str">
            <v>607.58</v>
          </cell>
          <cell r="L1781">
            <v>62658</v>
          </cell>
          <cell r="M1781" t="str">
            <v>BILLAUD</v>
          </cell>
          <cell r="N1781" t="str">
            <v>CHRISTOPHE</v>
          </cell>
          <cell r="O1781" t="str">
            <v>M</v>
          </cell>
          <cell r="P1781">
            <v>26082</v>
          </cell>
          <cell r="Q1781" t="str">
            <v>CHRISTOPHE BILLAUD</v>
          </cell>
        </row>
        <row r="1782">
          <cell r="A1782" t="str">
            <v>K1H062727</v>
          </cell>
          <cell r="B1782" t="str">
            <v>K1H</v>
          </cell>
          <cell r="C1782" t="str">
            <v>V4</v>
          </cell>
          <cell r="D1782" t="str">
            <v>N3</v>
          </cell>
          <cell r="E1782" t="str">
            <v>Grenoble Alpes Canoe Kayak</v>
          </cell>
          <cell r="F1782" t="str">
            <v>3812</v>
          </cell>
          <cell r="G1782" t="str">
            <v>Comite Departemental Ck De L'isere</v>
          </cell>
          <cell r="H1782" t="str">
            <v>3800</v>
          </cell>
          <cell r="I1782" t="str">
            <v>Comite Regional Auvergne RhÔne Alpes Ck</v>
          </cell>
          <cell r="J1782" t="str">
            <v>CR01</v>
          </cell>
          <cell r="K1782" t="str">
            <v>551.96</v>
          </cell>
          <cell r="L1782">
            <v>62727</v>
          </cell>
          <cell r="M1782" t="str">
            <v>CHAMPMARTIN</v>
          </cell>
          <cell r="N1782" t="str">
            <v>MICHEL</v>
          </cell>
          <cell r="O1782" t="str">
            <v>M</v>
          </cell>
          <cell r="P1782">
            <v>25686</v>
          </cell>
          <cell r="Q1782" t="str">
            <v>MICHEL CHAMPMARTIN</v>
          </cell>
        </row>
        <row r="1783">
          <cell r="A1783" t="str">
            <v>K1H062778</v>
          </cell>
          <cell r="B1783" t="str">
            <v>K1H</v>
          </cell>
          <cell r="C1783" t="str">
            <v>V5</v>
          </cell>
          <cell r="D1783" t="str">
            <v>N3</v>
          </cell>
          <cell r="E1783" t="str">
            <v>Canoe Kayak Aturin</v>
          </cell>
          <cell r="F1783" t="str">
            <v>4003</v>
          </cell>
          <cell r="G1783" t="str">
            <v>Comite Departemental Ck Des Landes</v>
          </cell>
          <cell r="H1783" t="str">
            <v>4000</v>
          </cell>
          <cell r="I1783" t="str">
            <v>Comite Regional Nouvelle Aquitaine Ck</v>
          </cell>
          <cell r="J1783" t="str">
            <v>CR09</v>
          </cell>
          <cell r="K1783" t="str">
            <v>1248.88</v>
          </cell>
          <cell r="L1783">
            <v>62778</v>
          </cell>
          <cell r="M1783" t="str">
            <v>PESSONI</v>
          </cell>
          <cell r="N1783" t="str">
            <v>JEAN-LUC</v>
          </cell>
          <cell r="O1783" t="str">
            <v>M</v>
          </cell>
          <cell r="P1783">
            <v>20714</v>
          </cell>
          <cell r="Q1783" t="str">
            <v>JEAN-LUC PESSONI</v>
          </cell>
        </row>
        <row r="1784">
          <cell r="A1784" t="str">
            <v>K1H062926</v>
          </cell>
          <cell r="B1784" t="str">
            <v>K1H</v>
          </cell>
          <cell r="C1784" t="str">
            <v>V5</v>
          </cell>
          <cell r="D1784" t="str">
            <v>Reg</v>
          </cell>
          <cell r="E1784" t="str">
            <v>Sillery Champagne C.k.</v>
          </cell>
          <cell r="F1784" t="str">
            <v>5109</v>
          </cell>
          <cell r="G1784" t="str">
            <v>Comite Departemental Ck De La Marne</v>
          </cell>
          <cell r="H1784" t="str">
            <v>5100</v>
          </cell>
          <cell r="I1784" t="str">
            <v>Comite Regional Grand Est Ck</v>
          </cell>
          <cell r="J1784" t="str">
            <v>CR05</v>
          </cell>
          <cell r="K1784" t="str">
            <v>1081.72</v>
          </cell>
          <cell r="L1784">
            <v>62926</v>
          </cell>
          <cell r="M1784" t="str">
            <v>PIGRET</v>
          </cell>
          <cell r="N1784" t="str">
            <v>BENOIT</v>
          </cell>
          <cell r="O1784" t="str">
            <v>M</v>
          </cell>
          <cell r="P1784">
            <v>24185</v>
          </cell>
          <cell r="Q1784" t="str">
            <v>BENOIT PIGRET</v>
          </cell>
        </row>
        <row r="1785">
          <cell r="A1785" t="str">
            <v>K1H062936</v>
          </cell>
          <cell r="B1785" t="str">
            <v>K1H</v>
          </cell>
          <cell r="C1785" t="str">
            <v>V5</v>
          </cell>
          <cell r="D1785" t="str">
            <v>Reg</v>
          </cell>
          <cell r="E1785" t="str">
            <v>Canoe Kayak Fontenay Le Comte</v>
          </cell>
          <cell r="F1785" t="str">
            <v>8501</v>
          </cell>
          <cell r="G1785" t="str">
            <v>Comite Departemental Ck De Vendee</v>
          </cell>
          <cell r="H1785" t="str">
            <v>8500</v>
          </cell>
          <cell r="I1785" t="str">
            <v>Comite Regional Pays De La Loire Ck</v>
          </cell>
          <cell r="J1785" t="str">
            <v>CR11</v>
          </cell>
          <cell r="K1785" t="str">
            <v>791.69</v>
          </cell>
          <cell r="L1785">
            <v>62936</v>
          </cell>
          <cell r="M1785" t="str">
            <v>AUVOLAT</v>
          </cell>
          <cell r="N1785" t="str">
            <v>CHRISTIAN</v>
          </cell>
          <cell r="O1785" t="str">
            <v>M</v>
          </cell>
          <cell r="P1785">
            <v>25230</v>
          </cell>
          <cell r="Q1785" t="str">
            <v>CHRISTIAN AUVOLAT</v>
          </cell>
        </row>
        <row r="1786">
          <cell r="A1786" t="str">
            <v>K1H063053</v>
          </cell>
          <cell r="B1786" t="str">
            <v>K1H</v>
          </cell>
          <cell r="C1786" t="str">
            <v>V4</v>
          </cell>
          <cell r="D1786" t="str">
            <v>N3</v>
          </cell>
          <cell r="E1786" t="str">
            <v>J.s.p.a. Mayenne</v>
          </cell>
          <cell r="F1786" t="str">
            <v>5303</v>
          </cell>
          <cell r="G1786" t="str">
            <v>Comite Departemental Ck De La Mayenne</v>
          </cell>
          <cell r="H1786" t="str">
            <v>5300</v>
          </cell>
          <cell r="I1786" t="str">
            <v>Comite Regional Pays De La Loire Ck</v>
          </cell>
          <cell r="J1786" t="str">
            <v>CR11</v>
          </cell>
          <cell r="K1786" t="str">
            <v>729.04</v>
          </cell>
          <cell r="L1786">
            <v>63053</v>
          </cell>
          <cell r="M1786" t="str">
            <v>BROCHARD</v>
          </cell>
          <cell r="N1786" t="str">
            <v>OLIVIER</v>
          </cell>
          <cell r="O1786" t="str">
            <v>M</v>
          </cell>
          <cell r="P1786">
            <v>25910</v>
          </cell>
          <cell r="Q1786" t="str">
            <v>OLIVIER BROCHARD</v>
          </cell>
        </row>
        <row r="1787">
          <cell r="A1787" t="str">
            <v>K1H063178</v>
          </cell>
          <cell r="B1787" t="str">
            <v>K1H</v>
          </cell>
          <cell r="C1787" t="str">
            <v>V3</v>
          </cell>
          <cell r="D1787" t="str">
            <v>Reg</v>
          </cell>
          <cell r="E1787" t="str">
            <v>Sillery Champagne C.k.</v>
          </cell>
          <cell r="F1787" t="str">
            <v>5109</v>
          </cell>
          <cell r="G1787" t="str">
            <v>Comite Departemental Ck De La Marne</v>
          </cell>
          <cell r="H1787" t="str">
            <v>5100</v>
          </cell>
          <cell r="I1787" t="str">
            <v>Comite Regional Grand Est Ck</v>
          </cell>
          <cell r="J1787" t="str">
            <v>CR05</v>
          </cell>
          <cell r="K1787" t="str">
            <v>938.56</v>
          </cell>
          <cell r="L1787">
            <v>63178</v>
          </cell>
          <cell r="M1787" t="str">
            <v>DELCROIX</v>
          </cell>
          <cell r="N1787" t="str">
            <v>SEBASTIEN</v>
          </cell>
          <cell r="O1787" t="str">
            <v>M</v>
          </cell>
          <cell r="P1787">
            <v>29198</v>
          </cell>
          <cell r="Q1787" t="str">
            <v>SEBASTIEN DELCROIX</v>
          </cell>
        </row>
        <row r="1788">
          <cell r="A1788" t="str">
            <v>K1H063251</v>
          </cell>
          <cell r="B1788" t="str">
            <v>K1H</v>
          </cell>
          <cell r="C1788" t="str">
            <v>V5</v>
          </cell>
          <cell r="D1788" t="str">
            <v>N3</v>
          </cell>
          <cell r="E1788" t="str">
            <v>Canoe Kayak Haute Isere</v>
          </cell>
          <cell r="F1788" t="str">
            <v>7304</v>
          </cell>
          <cell r="G1788" t="str">
            <v>Comite Departemental Ck De La Savoie</v>
          </cell>
          <cell r="H1788" t="str">
            <v>7300</v>
          </cell>
          <cell r="I1788" t="str">
            <v>Comite Regional Auvergne RhÔne Alpes Ck</v>
          </cell>
          <cell r="J1788" t="str">
            <v>CR01</v>
          </cell>
          <cell r="K1788" t="str">
            <v>757.38</v>
          </cell>
          <cell r="L1788">
            <v>63251</v>
          </cell>
          <cell r="M1788" t="str">
            <v>BERCON</v>
          </cell>
          <cell r="N1788" t="str">
            <v>BERTRAND</v>
          </cell>
          <cell r="O1788" t="str">
            <v>M</v>
          </cell>
          <cell r="P1788">
            <v>23658</v>
          </cell>
          <cell r="Q1788" t="str">
            <v>BERTRAND BERCON</v>
          </cell>
        </row>
        <row r="1789">
          <cell r="A1789" t="str">
            <v>K1H063473</v>
          </cell>
          <cell r="B1789" t="str">
            <v>K1H</v>
          </cell>
          <cell r="C1789" t="str">
            <v>V3</v>
          </cell>
          <cell r="D1789" t="str">
            <v>Reg</v>
          </cell>
          <cell r="E1789" t="str">
            <v>La Gauloise Ck Montbeliard</v>
          </cell>
          <cell r="F1789" t="str">
            <v>2502</v>
          </cell>
          <cell r="G1789" t="str">
            <v>Comite Departemental Ck Du Doubs</v>
          </cell>
          <cell r="H1789" t="str">
            <v>2500</v>
          </cell>
          <cell r="I1789" t="str">
            <v>Comite Regional Bourgogne Franche Comte Ck</v>
          </cell>
          <cell r="J1789" t="str">
            <v>CR02</v>
          </cell>
          <cell r="K1789" t="str">
            <v>1477.04</v>
          </cell>
          <cell r="L1789">
            <v>63473</v>
          </cell>
          <cell r="M1789" t="str">
            <v>CHAPATTE</v>
          </cell>
          <cell r="N1789" t="str">
            <v>SEBASTIEN</v>
          </cell>
          <cell r="O1789" t="str">
            <v>M</v>
          </cell>
          <cell r="P1789">
            <v>28517</v>
          </cell>
          <cell r="Q1789" t="str">
            <v>SEBASTIEN CHAPATTE</v>
          </cell>
        </row>
        <row r="1790">
          <cell r="A1790" t="str">
            <v>K1H063919</v>
          </cell>
          <cell r="B1790" t="str">
            <v>K1H</v>
          </cell>
          <cell r="C1790" t="str">
            <v>V4</v>
          </cell>
          <cell r="D1790" t="str">
            <v>N3</v>
          </cell>
          <cell r="E1790" t="str">
            <v>Pagaie Orleans Metropole</v>
          </cell>
          <cell r="F1790" t="str">
            <v>4566</v>
          </cell>
          <cell r="G1790" t="str">
            <v>Comite Departemental Ck Du Loiret</v>
          </cell>
          <cell r="H1790" t="str">
            <v>4500</v>
          </cell>
          <cell r="I1790" t="str">
            <v>Comite Regional Centre Val De Loire Ck</v>
          </cell>
          <cell r="J1790" t="str">
            <v>CR04</v>
          </cell>
          <cell r="K1790" t="str">
            <v>994.89</v>
          </cell>
          <cell r="L1790">
            <v>63919</v>
          </cell>
          <cell r="M1790" t="str">
            <v>BOTINEAU</v>
          </cell>
          <cell r="N1790" t="str">
            <v>LAURENT</v>
          </cell>
          <cell r="O1790" t="str">
            <v>M</v>
          </cell>
          <cell r="P1790">
            <v>25697</v>
          </cell>
          <cell r="Q1790" t="str">
            <v>LAURENT BOTINEAU</v>
          </cell>
        </row>
        <row r="1791">
          <cell r="A1791" t="str">
            <v>K1H064090</v>
          </cell>
          <cell r="B1791" t="str">
            <v>K1H</v>
          </cell>
          <cell r="C1791" t="str">
            <v>V5</v>
          </cell>
          <cell r="D1791" t="str">
            <v>N3</v>
          </cell>
          <cell r="E1791" t="str">
            <v>Kayak Club De Metz</v>
          </cell>
          <cell r="F1791" t="str">
            <v>5704</v>
          </cell>
          <cell r="G1791" t="str">
            <v>Comite Departemental Ck De La Moselle</v>
          </cell>
          <cell r="H1791" t="str">
            <v>5700</v>
          </cell>
          <cell r="I1791" t="str">
            <v>Comite Regional Grand Est Ck</v>
          </cell>
          <cell r="J1791" t="str">
            <v>CR05</v>
          </cell>
          <cell r="K1791" t="str">
            <v>656.89</v>
          </cell>
          <cell r="L1791">
            <v>64090</v>
          </cell>
          <cell r="M1791" t="str">
            <v>RAGOT</v>
          </cell>
          <cell r="N1791" t="str">
            <v>MICHEL</v>
          </cell>
          <cell r="O1791" t="str">
            <v>M</v>
          </cell>
          <cell r="P1791">
            <v>24580</v>
          </cell>
          <cell r="Q1791" t="str">
            <v>MICHEL RAGOT</v>
          </cell>
        </row>
        <row r="1792">
          <cell r="A1792" t="str">
            <v>K1H064555</v>
          </cell>
          <cell r="B1792" t="str">
            <v>K1H</v>
          </cell>
          <cell r="C1792" t="str">
            <v>V1</v>
          </cell>
          <cell r="D1792" t="str">
            <v>N3</v>
          </cell>
          <cell r="E1792" t="str">
            <v>Pagaie Orleans Metropole</v>
          </cell>
          <cell r="F1792" t="str">
            <v>4566</v>
          </cell>
          <cell r="G1792" t="str">
            <v>Comite Departemental Ck Du Loiret</v>
          </cell>
          <cell r="H1792" t="str">
            <v>4500</v>
          </cell>
          <cell r="I1792" t="str">
            <v>Comite Regional Centre Val De Loire Ck</v>
          </cell>
          <cell r="J1792" t="str">
            <v>CR04</v>
          </cell>
          <cell r="K1792" t="str">
            <v>655.45</v>
          </cell>
          <cell r="L1792">
            <v>64555</v>
          </cell>
          <cell r="M1792" t="str">
            <v>DE BOYSSON</v>
          </cell>
          <cell r="N1792" t="str">
            <v>THOMAS</v>
          </cell>
          <cell r="O1792" t="str">
            <v>M</v>
          </cell>
          <cell r="P1792">
            <v>31535</v>
          </cell>
          <cell r="Q1792" t="str">
            <v>THOMAS DE BOYSSON</v>
          </cell>
        </row>
        <row r="1793">
          <cell r="A1793" t="str">
            <v>K1H065308</v>
          </cell>
          <cell r="B1793" t="str">
            <v>K1H</v>
          </cell>
          <cell r="C1793" t="str">
            <v>V2</v>
          </cell>
          <cell r="D1793" t="str">
            <v>N3</v>
          </cell>
          <cell r="E1793" t="str">
            <v>C.k. Bousse Hagondange</v>
          </cell>
          <cell r="F1793" t="str">
            <v>5701</v>
          </cell>
          <cell r="G1793" t="str">
            <v>Comite Departemental Ck De La Moselle</v>
          </cell>
          <cell r="H1793" t="str">
            <v>5700</v>
          </cell>
          <cell r="I1793" t="str">
            <v>Comite Regional Grand Est Ck</v>
          </cell>
          <cell r="J1793" t="str">
            <v>CR05</v>
          </cell>
          <cell r="K1793" t="str">
            <v>428.59</v>
          </cell>
          <cell r="L1793">
            <v>65308</v>
          </cell>
          <cell r="M1793" t="str">
            <v>BOOTH</v>
          </cell>
          <cell r="N1793" t="str">
            <v>GREGORY</v>
          </cell>
          <cell r="O1793" t="str">
            <v>M</v>
          </cell>
          <cell r="P1793">
            <v>31010</v>
          </cell>
          <cell r="Q1793" t="str">
            <v>GREGORY BOOTH</v>
          </cell>
        </row>
        <row r="1794">
          <cell r="A1794" t="str">
            <v>K1H067123</v>
          </cell>
          <cell r="B1794" t="str">
            <v>K1H</v>
          </cell>
          <cell r="C1794" t="str">
            <v>V3</v>
          </cell>
          <cell r="D1794" t="str">
            <v>N3</v>
          </cell>
          <cell r="E1794" t="str">
            <v>Association Vezere Canoe Kayak</v>
          </cell>
          <cell r="F1794" t="str">
            <v>1964</v>
          </cell>
          <cell r="G1794" t="str">
            <v>Comite Departemental Ck De La Correze</v>
          </cell>
          <cell r="H1794" t="str">
            <v>1900</v>
          </cell>
          <cell r="I1794" t="str">
            <v>Comite Regional Nouvelle Aquitaine Ck</v>
          </cell>
          <cell r="J1794" t="str">
            <v>CR09</v>
          </cell>
          <cell r="K1794" t="str">
            <v>569.08</v>
          </cell>
          <cell r="L1794">
            <v>67123</v>
          </cell>
          <cell r="M1794" t="str">
            <v>BROSSARD</v>
          </cell>
          <cell r="N1794" t="str">
            <v>MARC</v>
          </cell>
          <cell r="O1794" t="str">
            <v>M</v>
          </cell>
          <cell r="P1794">
            <v>28205</v>
          </cell>
          <cell r="Q1794" t="str">
            <v>MARC BROSSARD</v>
          </cell>
        </row>
        <row r="1795">
          <cell r="A1795" t="str">
            <v>K1H067349</v>
          </cell>
          <cell r="B1795" t="str">
            <v>K1H</v>
          </cell>
          <cell r="C1795" t="str">
            <v>V5</v>
          </cell>
          <cell r="D1795" t="str">
            <v>N3</v>
          </cell>
          <cell r="E1795" t="str">
            <v>C.k.c. Guingampais</v>
          </cell>
          <cell r="F1795" t="str">
            <v>2211</v>
          </cell>
          <cell r="G1795" t="str">
            <v>Comite Departemental Ck Cotes D'armor</v>
          </cell>
          <cell r="H1795" t="str">
            <v>2200</v>
          </cell>
          <cell r="I1795" t="str">
            <v>Comite Regional Bretagne Ck</v>
          </cell>
          <cell r="J1795" t="str">
            <v>CR03</v>
          </cell>
          <cell r="K1795" t="str">
            <v>458.52</v>
          </cell>
          <cell r="L1795">
            <v>67349</v>
          </cell>
          <cell r="M1795" t="str">
            <v>TINEVEZ</v>
          </cell>
          <cell r="N1795" t="str">
            <v>LIONEL</v>
          </cell>
          <cell r="O1795" t="str">
            <v>M</v>
          </cell>
          <cell r="P1795">
            <v>25227</v>
          </cell>
          <cell r="Q1795" t="str">
            <v>LIONEL TINEVEZ</v>
          </cell>
        </row>
        <row r="1796">
          <cell r="A1796" t="str">
            <v>K1H067992</v>
          </cell>
          <cell r="B1796" t="str">
            <v>K1H</v>
          </cell>
          <cell r="C1796" t="str">
            <v>V2</v>
          </cell>
          <cell r="D1796" t="str">
            <v>N3</v>
          </cell>
          <cell r="E1796" t="str">
            <v>Herouville Caen Canoë Kayak</v>
          </cell>
          <cell r="F1796" t="str">
            <v>1404</v>
          </cell>
          <cell r="G1796" t="str">
            <v>Comite Departemental Ck Du Calvados</v>
          </cell>
          <cell r="H1796" t="str">
            <v>1400</v>
          </cell>
          <cell r="I1796" t="str">
            <v>Comite Regional Normandie Ck</v>
          </cell>
          <cell r="J1796" t="str">
            <v>CR08</v>
          </cell>
          <cell r="K1796" t="str">
            <v>485.99</v>
          </cell>
          <cell r="L1796">
            <v>67992</v>
          </cell>
          <cell r="M1796" t="str">
            <v>BERTRAND</v>
          </cell>
          <cell r="N1796" t="str">
            <v>EMERIC</v>
          </cell>
          <cell r="O1796" t="str">
            <v>M</v>
          </cell>
          <cell r="P1796">
            <v>30761</v>
          </cell>
          <cell r="Q1796" t="str">
            <v>EMERIC BERTRAND</v>
          </cell>
        </row>
        <row r="1797">
          <cell r="A1797" t="str">
            <v>K1H068048</v>
          </cell>
          <cell r="B1797" t="str">
            <v>K1H</v>
          </cell>
          <cell r="C1797" t="str">
            <v>V2</v>
          </cell>
          <cell r="D1797" t="str">
            <v>Reg</v>
          </cell>
          <cell r="E1797" t="str">
            <v>Canoe Kayak Du Haut Morin</v>
          </cell>
          <cell r="F1797" t="str">
            <v>7711</v>
          </cell>
          <cell r="G1797" t="str">
            <v>Comite Departemental Ck De Seine Et Marne</v>
          </cell>
          <cell r="H1797" t="str">
            <v>7700</v>
          </cell>
          <cell r="I1797" t="str">
            <v>Comite Regional Ile De France Ck</v>
          </cell>
          <cell r="J1797" t="str">
            <v>CR07</v>
          </cell>
          <cell r="K1797" t="str">
            <v>499.38</v>
          </cell>
          <cell r="L1797">
            <v>68048</v>
          </cell>
          <cell r="M1797" t="str">
            <v>GUERINET</v>
          </cell>
          <cell r="N1797" t="str">
            <v>ALEXANDRE</v>
          </cell>
          <cell r="O1797" t="str">
            <v>M</v>
          </cell>
          <cell r="P1797">
            <v>30211</v>
          </cell>
          <cell r="Q1797" t="str">
            <v>ALEXANDRE GUERINET</v>
          </cell>
        </row>
        <row r="1798">
          <cell r="A1798" t="str">
            <v>K1H068104</v>
          </cell>
          <cell r="B1798" t="str">
            <v>K1H</v>
          </cell>
          <cell r="C1798" t="str">
            <v>V2</v>
          </cell>
          <cell r="D1798" t="str">
            <v>N2</v>
          </cell>
          <cell r="E1798" t="str">
            <v>Pagaie Orleans Metropole</v>
          </cell>
          <cell r="F1798" t="str">
            <v>4566</v>
          </cell>
          <cell r="G1798" t="str">
            <v>Comite Departemental Ck Du Loiret</v>
          </cell>
          <cell r="H1798" t="str">
            <v>4500</v>
          </cell>
          <cell r="I1798" t="str">
            <v>Comite Regional Centre Val De Loire Ck</v>
          </cell>
          <cell r="J1798" t="str">
            <v>CR04</v>
          </cell>
          <cell r="K1798" t="str">
            <v>258.89</v>
          </cell>
          <cell r="L1798">
            <v>68104</v>
          </cell>
          <cell r="M1798" t="str">
            <v>TOURNADRE</v>
          </cell>
          <cell r="N1798" t="str">
            <v>FABIEN</v>
          </cell>
          <cell r="O1798" t="str">
            <v>M</v>
          </cell>
          <cell r="P1798">
            <v>30134</v>
          </cell>
          <cell r="Q1798" t="str">
            <v>FABIEN TOURNADRE</v>
          </cell>
        </row>
        <row r="1799">
          <cell r="A1799" t="str">
            <v>K1H068289</v>
          </cell>
          <cell r="B1799" t="str">
            <v>K1H</v>
          </cell>
          <cell r="C1799" t="str">
            <v>V4</v>
          </cell>
          <cell r="D1799" t="str">
            <v>N3</v>
          </cell>
          <cell r="E1799" t="str">
            <v>Club Nautique De La Platiere</v>
          </cell>
          <cell r="F1799" t="str">
            <v>3803</v>
          </cell>
          <cell r="G1799" t="str">
            <v>Comite Departemental Ck De L'isere</v>
          </cell>
          <cell r="H1799" t="str">
            <v>3800</v>
          </cell>
          <cell r="I1799" t="str">
            <v>Comite Regional Auvergne RhÔne Alpes Ck</v>
          </cell>
          <cell r="J1799" t="str">
            <v>CR01</v>
          </cell>
          <cell r="K1799" t="str">
            <v>841.09</v>
          </cell>
          <cell r="L1799">
            <v>68289</v>
          </cell>
          <cell r="M1799" t="str">
            <v>DEBREUIL</v>
          </cell>
          <cell r="N1799" t="str">
            <v>SYLVAIN</v>
          </cell>
          <cell r="O1799" t="str">
            <v>M</v>
          </cell>
          <cell r="P1799">
            <v>26099</v>
          </cell>
          <cell r="Q1799" t="str">
            <v>SYLVAIN DEBREUIL</v>
          </cell>
        </row>
        <row r="1800">
          <cell r="A1800" t="str">
            <v>K1H069215</v>
          </cell>
          <cell r="B1800" t="str">
            <v>K1H</v>
          </cell>
          <cell r="C1800" t="str">
            <v>V2</v>
          </cell>
          <cell r="D1800" t="str">
            <v>N2</v>
          </cell>
          <cell r="E1800" t="str">
            <v>C.k.c. Nancy Tomblaine</v>
          </cell>
          <cell r="F1800" t="str">
            <v>5408</v>
          </cell>
          <cell r="G1800" t="str">
            <v>Comite Departemental Ck De Meurthe Et Moselle</v>
          </cell>
          <cell r="H1800" t="str">
            <v>5400</v>
          </cell>
          <cell r="I1800" t="str">
            <v>Comite Regional Grand Est Ck</v>
          </cell>
          <cell r="J1800" t="str">
            <v>CR05</v>
          </cell>
          <cell r="K1800" t="str">
            <v>363.72</v>
          </cell>
          <cell r="L1800">
            <v>69215</v>
          </cell>
          <cell r="M1800" t="str">
            <v>MANGEOLLE</v>
          </cell>
          <cell r="N1800" t="str">
            <v>NICOLAS</v>
          </cell>
          <cell r="O1800" t="str">
            <v>M</v>
          </cell>
          <cell r="P1800">
            <v>30530</v>
          </cell>
          <cell r="Q1800" t="str">
            <v>NICOLAS MANGEOLLE</v>
          </cell>
        </row>
        <row r="1801">
          <cell r="A1801" t="str">
            <v>K1H069216</v>
          </cell>
          <cell r="B1801" t="str">
            <v>K1H</v>
          </cell>
          <cell r="C1801" t="str">
            <v>V2</v>
          </cell>
          <cell r="D1801" t="str">
            <v>N2</v>
          </cell>
          <cell r="E1801" t="str">
            <v>C.k.c. Nancy Tomblaine</v>
          </cell>
          <cell r="F1801" t="str">
            <v>5408</v>
          </cell>
          <cell r="G1801" t="str">
            <v>Comite Departemental Ck De Meurthe Et Moselle</v>
          </cell>
          <cell r="H1801" t="str">
            <v>5400</v>
          </cell>
          <cell r="I1801" t="str">
            <v>Comite Regional Grand Est Ck</v>
          </cell>
          <cell r="J1801" t="str">
            <v>CR05</v>
          </cell>
          <cell r="K1801" t="str">
            <v>307.91</v>
          </cell>
          <cell r="L1801">
            <v>69216</v>
          </cell>
          <cell r="M1801" t="str">
            <v>DE MAREUIL</v>
          </cell>
          <cell r="N1801" t="str">
            <v>JOHAN</v>
          </cell>
          <cell r="O1801" t="str">
            <v>M</v>
          </cell>
          <cell r="P1801">
            <v>30575</v>
          </cell>
          <cell r="Q1801" t="str">
            <v>JOHAN DE MAREUIL</v>
          </cell>
        </row>
        <row r="1802">
          <cell r="A1802" t="str">
            <v>K1H069714</v>
          </cell>
          <cell r="B1802" t="str">
            <v>K1H</v>
          </cell>
          <cell r="C1802" t="str">
            <v>V5</v>
          </cell>
          <cell r="D1802" t="str">
            <v>Reg</v>
          </cell>
          <cell r="E1802" t="str">
            <v>U.s.c. Nay Canoe Kayak</v>
          </cell>
          <cell r="F1802" t="str">
            <v>6414</v>
          </cell>
          <cell r="G1802" t="str">
            <v>Comite Departemental Ck Des Pyrenees Atlantiques</v>
          </cell>
          <cell r="H1802" t="str">
            <v>6400</v>
          </cell>
          <cell r="I1802" t="str">
            <v>Comite Regional Nouvelle Aquitaine Ck</v>
          </cell>
          <cell r="J1802" t="str">
            <v>CR09</v>
          </cell>
          <cell r="K1802" t="str">
            <v>1686.05</v>
          </cell>
          <cell r="L1802">
            <v>69714</v>
          </cell>
          <cell r="M1802" t="str">
            <v>DELPECH</v>
          </cell>
          <cell r="N1802" t="str">
            <v>WILFRID</v>
          </cell>
          <cell r="O1802" t="str">
            <v>M</v>
          </cell>
          <cell r="P1802">
            <v>25100</v>
          </cell>
          <cell r="Q1802" t="str">
            <v>WILFRID DELPECH</v>
          </cell>
        </row>
        <row r="1803">
          <cell r="A1803" t="str">
            <v>K1H070166</v>
          </cell>
          <cell r="B1803" t="str">
            <v>K1H</v>
          </cell>
          <cell r="C1803" t="str">
            <v>V3</v>
          </cell>
          <cell r="D1803" t="str">
            <v>N3</v>
          </cell>
          <cell r="E1803" t="str">
            <v>Herouville Caen Canoë Kayak</v>
          </cell>
          <cell r="F1803" t="str">
            <v>1404</v>
          </cell>
          <cell r="G1803" t="str">
            <v>Comite Departemental Ck Du Calvados</v>
          </cell>
          <cell r="H1803" t="str">
            <v>1400</v>
          </cell>
          <cell r="I1803" t="str">
            <v>Comite Regional Normandie Ck</v>
          </cell>
          <cell r="J1803" t="str">
            <v>CR08</v>
          </cell>
          <cell r="K1803" t="str">
            <v>649.28</v>
          </cell>
          <cell r="L1803">
            <v>70166</v>
          </cell>
          <cell r="M1803" t="str">
            <v>CAHAGNE</v>
          </cell>
          <cell r="N1803" t="str">
            <v>FRANCK</v>
          </cell>
          <cell r="O1803" t="str">
            <v>M</v>
          </cell>
          <cell r="P1803">
            <v>28756</v>
          </cell>
          <cell r="Q1803" t="str">
            <v>FRANCK CAHAGNE</v>
          </cell>
        </row>
        <row r="1804">
          <cell r="A1804" t="str">
            <v>K1H070417</v>
          </cell>
          <cell r="B1804" t="str">
            <v>K1H</v>
          </cell>
          <cell r="C1804" t="str">
            <v>V4</v>
          </cell>
          <cell r="D1804" t="str">
            <v>N3</v>
          </cell>
          <cell r="E1804" t="str">
            <v>Bac Ck Sevres Issy</v>
          </cell>
          <cell r="F1804" t="str">
            <v>9202</v>
          </cell>
          <cell r="G1804" t="str">
            <v>Comite Departemental Ck Des Hauts De Seine</v>
          </cell>
          <cell r="H1804" t="str">
            <v>9200</v>
          </cell>
          <cell r="I1804" t="str">
            <v>Comite Regional Ile De France Ck</v>
          </cell>
          <cell r="J1804" t="str">
            <v>CR07</v>
          </cell>
          <cell r="K1804" t="str">
            <v>840.49</v>
          </cell>
          <cell r="L1804">
            <v>70417</v>
          </cell>
          <cell r="M1804" t="str">
            <v>GAILLARD</v>
          </cell>
          <cell r="N1804" t="str">
            <v>SEBASTIEN</v>
          </cell>
          <cell r="O1804" t="str">
            <v>M</v>
          </cell>
          <cell r="P1804">
            <v>27392</v>
          </cell>
          <cell r="Q1804" t="str">
            <v>SEBASTIEN GAILLARD</v>
          </cell>
        </row>
        <row r="1805">
          <cell r="A1805" t="str">
            <v>K1H071495</v>
          </cell>
          <cell r="B1805" t="str">
            <v>K1H</v>
          </cell>
          <cell r="C1805" t="str">
            <v>V1</v>
          </cell>
          <cell r="D1805" t="str">
            <v>N3</v>
          </cell>
          <cell r="E1805" t="str">
            <v>Torcy Canoe Kayak</v>
          </cell>
          <cell r="F1805" t="str">
            <v>7705</v>
          </cell>
          <cell r="G1805" t="str">
            <v>Comite Departemental Ck De Seine Et Marne</v>
          </cell>
          <cell r="H1805" t="str">
            <v>7700</v>
          </cell>
          <cell r="I1805" t="str">
            <v>Comite Regional Ile De France Ck</v>
          </cell>
          <cell r="J1805" t="str">
            <v>CR07</v>
          </cell>
          <cell r="K1805" t="str">
            <v>416.18</v>
          </cell>
          <cell r="L1805">
            <v>71495</v>
          </cell>
          <cell r="M1805" t="str">
            <v>FOUGERON</v>
          </cell>
          <cell r="N1805" t="str">
            <v>JULIEN</v>
          </cell>
          <cell r="O1805" t="str">
            <v>M</v>
          </cell>
          <cell r="P1805">
            <v>31393</v>
          </cell>
          <cell r="Q1805" t="str">
            <v>JULIEN FOUGERON</v>
          </cell>
        </row>
        <row r="1806">
          <cell r="A1806" t="str">
            <v>K1H071631</v>
          </cell>
          <cell r="B1806" t="str">
            <v>K1H</v>
          </cell>
          <cell r="C1806" t="str">
            <v>V2</v>
          </cell>
          <cell r="D1806" t="str">
            <v>N3</v>
          </cell>
          <cell r="E1806" t="str">
            <v>Ascpa C.k. Strasbourg</v>
          </cell>
          <cell r="F1806" t="str">
            <v>6718</v>
          </cell>
          <cell r="G1806" t="str">
            <v>Comite Departemental Ck Du Bas Rhin</v>
          </cell>
          <cell r="H1806" t="str">
            <v>6700</v>
          </cell>
          <cell r="I1806" t="str">
            <v>Comite Regional Grand Est Ck</v>
          </cell>
          <cell r="J1806" t="str">
            <v>CR05</v>
          </cell>
          <cell r="K1806" t="str">
            <v>1220.97</v>
          </cell>
          <cell r="L1806">
            <v>71631</v>
          </cell>
          <cell r="M1806" t="str">
            <v>DIOCHET</v>
          </cell>
          <cell r="N1806" t="str">
            <v>YANNICK</v>
          </cell>
          <cell r="O1806" t="str">
            <v>M</v>
          </cell>
          <cell r="P1806">
            <v>30632</v>
          </cell>
          <cell r="Q1806" t="str">
            <v>YANNICK DIOCHET</v>
          </cell>
        </row>
        <row r="1807">
          <cell r="A1807" t="str">
            <v>K1H076278</v>
          </cell>
          <cell r="B1807" t="str">
            <v>K1H</v>
          </cell>
          <cell r="C1807" t="str">
            <v>V2</v>
          </cell>
          <cell r="D1807" t="str">
            <v>Reg</v>
          </cell>
          <cell r="E1807" t="str">
            <v>K.c. Tours Sur Marne</v>
          </cell>
          <cell r="F1807" t="str">
            <v>5110</v>
          </cell>
          <cell r="G1807" t="str">
            <v>Comite Departemental Ck De La Marne</v>
          </cell>
          <cell r="H1807" t="str">
            <v>5100</v>
          </cell>
          <cell r="I1807" t="str">
            <v>Comite Regional Grand Est Ck</v>
          </cell>
          <cell r="J1807" t="str">
            <v>CR05</v>
          </cell>
          <cell r="K1807" t="str">
            <v>884.38</v>
          </cell>
          <cell r="L1807">
            <v>76278</v>
          </cell>
          <cell r="M1807" t="str">
            <v>HAMMACHA</v>
          </cell>
          <cell r="N1807" t="str">
            <v>LILIAN</v>
          </cell>
          <cell r="O1807" t="str">
            <v>M</v>
          </cell>
          <cell r="P1807">
            <v>30379</v>
          </cell>
          <cell r="Q1807" t="str">
            <v>LILIAN HAMMACHA</v>
          </cell>
        </row>
        <row r="1808">
          <cell r="A1808" t="str">
            <v>K1H076417</v>
          </cell>
          <cell r="B1808" t="str">
            <v>K1H</v>
          </cell>
          <cell r="C1808" t="str">
            <v>V1</v>
          </cell>
          <cell r="D1808" t="str">
            <v>N2</v>
          </cell>
          <cell r="E1808" t="str">
            <v>Club Canoe Kayak L'islois</v>
          </cell>
          <cell r="F1808" t="str">
            <v>8404</v>
          </cell>
          <cell r="G1808" t="str">
            <v>Comite Departemental Ck Du Vaucluse De La Ffck</v>
          </cell>
          <cell r="H1808" t="str">
            <v>8400</v>
          </cell>
          <cell r="I1808" t="str">
            <v>Comite Provence Alpes Cote D'azur De Canoe Kayak</v>
          </cell>
          <cell r="J1808" t="str">
            <v>CR12</v>
          </cell>
          <cell r="K1808" t="str">
            <v>386.86</v>
          </cell>
          <cell r="L1808">
            <v>76417</v>
          </cell>
          <cell r="M1808" t="str">
            <v>TAPPERO</v>
          </cell>
          <cell r="N1808" t="str">
            <v>BAPTISTE</v>
          </cell>
          <cell r="O1808" t="str">
            <v>M</v>
          </cell>
          <cell r="P1808">
            <v>31437</v>
          </cell>
          <cell r="Q1808" t="str">
            <v>BAPTISTE TAPPERO</v>
          </cell>
        </row>
        <row r="1809">
          <cell r="A1809" t="str">
            <v>K1H076839</v>
          </cell>
          <cell r="B1809" t="str">
            <v>K1H</v>
          </cell>
          <cell r="C1809" t="str">
            <v>V1</v>
          </cell>
          <cell r="D1809" t="str">
            <v>N2</v>
          </cell>
          <cell r="E1809" t="str">
            <v>Canoe Kayak Pontarlier</v>
          </cell>
          <cell r="F1809" t="str">
            <v>2506</v>
          </cell>
          <cell r="G1809" t="str">
            <v>Comite Departemental Ck Du Doubs</v>
          </cell>
          <cell r="H1809" t="str">
            <v>2500</v>
          </cell>
          <cell r="I1809" t="str">
            <v>Comite Regional Bourgogne Franche Comte Ck</v>
          </cell>
          <cell r="J1809" t="str">
            <v>CR02</v>
          </cell>
          <cell r="K1809" t="str">
            <v>9999</v>
          </cell>
          <cell r="L1809">
            <v>76839</v>
          </cell>
          <cell r="M1809" t="str">
            <v>BOURLIAUD</v>
          </cell>
          <cell r="N1809" t="str">
            <v>PIERRE</v>
          </cell>
          <cell r="O1809" t="str">
            <v>M</v>
          </cell>
          <cell r="P1809">
            <v>31110</v>
          </cell>
          <cell r="Q1809" t="str">
            <v>PIERRE BOURLIAUD</v>
          </cell>
        </row>
        <row r="1810">
          <cell r="A1810" t="str">
            <v>K1H077422</v>
          </cell>
          <cell r="B1810" t="str">
            <v>K1H</v>
          </cell>
          <cell r="C1810" t="str">
            <v>V2</v>
          </cell>
          <cell r="D1810" t="str">
            <v>N3</v>
          </cell>
          <cell r="E1810" t="str">
            <v>Lannion Canoe Kayak</v>
          </cell>
          <cell r="F1810" t="str">
            <v>2210</v>
          </cell>
          <cell r="G1810" t="str">
            <v>Comite Departemental Ck Cotes D'armor</v>
          </cell>
          <cell r="H1810" t="str">
            <v>2200</v>
          </cell>
          <cell r="I1810" t="str">
            <v>Comite Regional Bretagne Ck</v>
          </cell>
          <cell r="J1810" t="str">
            <v>CR03</v>
          </cell>
          <cell r="K1810" t="str">
            <v>381.35</v>
          </cell>
          <cell r="L1810">
            <v>77422</v>
          </cell>
          <cell r="M1810" t="str">
            <v>CARDUNER</v>
          </cell>
          <cell r="N1810" t="str">
            <v>NICOLAS</v>
          </cell>
          <cell r="O1810" t="str">
            <v>M</v>
          </cell>
          <cell r="P1810">
            <v>30844</v>
          </cell>
          <cell r="Q1810" t="str">
            <v>NICOLAS CARDUNER</v>
          </cell>
        </row>
        <row r="1811">
          <cell r="A1811" t="str">
            <v>K1H077837</v>
          </cell>
          <cell r="B1811" t="str">
            <v>K1H</v>
          </cell>
          <cell r="C1811" t="str">
            <v>V2</v>
          </cell>
          <cell r="D1811" t="str">
            <v>Reg</v>
          </cell>
          <cell r="E1811" t="str">
            <v>Kayak Club Angerien</v>
          </cell>
          <cell r="F1811" t="str">
            <v>1705</v>
          </cell>
          <cell r="G1811" t="str">
            <v>Comite Departemental Ck De Charente Maritime</v>
          </cell>
          <cell r="H1811" t="str">
            <v>1700</v>
          </cell>
          <cell r="I1811" t="str">
            <v>Comite Regional Nouvelle Aquitaine Ck</v>
          </cell>
          <cell r="J1811" t="str">
            <v>CR09</v>
          </cell>
          <cell r="K1811" t="str">
            <v>2455.87</v>
          </cell>
          <cell r="L1811">
            <v>77837</v>
          </cell>
          <cell r="M1811" t="str">
            <v>LEGEAY</v>
          </cell>
          <cell r="N1811" t="str">
            <v>VALENTIN</v>
          </cell>
          <cell r="O1811" t="str">
            <v>M</v>
          </cell>
          <cell r="P1811">
            <v>30742</v>
          </cell>
          <cell r="Q1811" t="str">
            <v>VALENTIN LEGEAY</v>
          </cell>
        </row>
        <row r="1812">
          <cell r="A1812" t="str">
            <v>K1H077909</v>
          </cell>
          <cell r="B1812" t="str">
            <v>K1H</v>
          </cell>
          <cell r="C1812" t="str">
            <v>V1</v>
          </cell>
          <cell r="D1812" t="str">
            <v>N2</v>
          </cell>
          <cell r="E1812" t="str">
            <v>Ancerville-bar Le Duc</v>
          </cell>
          <cell r="F1812" t="str">
            <v>5505</v>
          </cell>
          <cell r="G1812" t="str">
            <v>Comite Departemental Ck De La Meuse</v>
          </cell>
          <cell r="H1812" t="str">
            <v>5500</v>
          </cell>
          <cell r="I1812" t="str">
            <v>Comite Regional Grand Est Ck</v>
          </cell>
          <cell r="J1812" t="str">
            <v>CR05</v>
          </cell>
          <cell r="K1812" t="str">
            <v>312.17</v>
          </cell>
          <cell r="L1812">
            <v>77909</v>
          </cell>
          <cell r="M1812" t="str">
            <v>DE BERCHEM</v>
          </cell>
          <cell r="N1812" t="str">
            <v>SEBASTIEN</v>
          </cell>
          <cell r="O1812" t="str">
            <v>M</v>
          </cell>
          <cell r="P1812">
            <v>31879</v>
          </cell>
          <cell r="Q1812" t="str">
            <v>SEBASTIEN DE BERCHEM</v>
          </cell>
        </row>
        <row r="1813">
          <cell r="A1813" t="str">
            <v>K1H078660</v>
          </cell>
          <cell r="B1813" t="str">
            <v>K1H</v>
          </cell>
          <cell r="C1813" t="str">
            <v>V1</v>
          </cell>
          <cell r="D1813" t="str">
            <v>N3</v>
          </cell>
          <cell r="E1813" t="str">
            <v>Pau Canoe-kayak Club Universitaire</v>
          </cell>
          <cell r="F1813" t="str">
            <v>6411</v>
          </cell>
          <cell r="G1813" t="str">
            <v>Comite Departemental Ck Des Pyrenees Atlantiques</v>
          </cell>
          <cell r="H1813" t="str">
            <v>6400</v>
          </cell>
          <cell r="I1813" t="str">
            <v>Comite Regional Nouvelle Aquitaine Ck</v>
          </cell>
          <cell r="J1813" t="str">
            <v>CR09</v>
          </cell>
          <cell r="K1813" t="str">
            <v>530.21</v>
          </cell>
          <cell r="L1813">
            <v>78660</v>
          </cell>
          <cell r="M1813" t="str">
            <v>AGUIAR</v>
          </cell>
          <cell r="N1813" t="str">
            <v>JIMMY</v>
          </cell>
          <cell r="O1813" t="str">
            <v>M</v>
          </cell>
          <cell r="P1813">
            <v>31682</v>
          </cell>
          <cell r="Q1813" t="str">
            <v>JIMMY AGUIAR</v>
          </cell>
        </row>
        <row r="1814">
          <cell r="A1814" t="str">
            <v>K1H079962</v>
          </cell>
          <cell r="B1814" t="str">
            <v>K1H</v>
          </cell>
          <cell r="C1814" t="str">
            <v>V5</v>
          </cell>
          <cell r="D1814" t="str">
            <v>N3</v>
          </cell>
          <cell r="E1814" t="str">
            <v>Canoe-kayak Saujon</v>
          </cell>
          <cell r="F1814" t="str">
            <v>1702</v>
          </cell>
          <cell r="G1814" t="str">
            <v>Comite Departemental Ck De Charente Maritime</v>
          </cell>
          <cell r="H1814" t="str">
            <v>1700</v>
          </cell>
          <cell r="I1814" t="str">
            <v>Comite Regional Nouvelle Aquitaine Ck</v>
          </cell>
          <cell r="J1814" t="str">
            <v>CR09</v>
          </cell>
          <cell r="K1814" t="str">
            <v>1123.02</v>
          </cell>
          <cell r="L1814">
            <v>79962</v>
          </cell>
          <cell r="M1814" t="str">
            <v>FERRETTI</v>
          </cell>
          <cell r="N1814" t="str">
            <v>CEDRIC</v>
          </cell>
          <cell r="O1814" t="str">
            <v>M</v>
          </cell>
          <cell r="P1814">
            <v>25453</v>
          </cell>
          <cell r="Q1814" t="str">
            <v>CEDRIC FERRETTI</v>
          </cell>
        </row>
        <row r="1815">
          <cell r="A1815" t="str">
            <v>K1H080744</v>
          </cell>
          <cell r="B1815" t="str">
            <v>K1H</v>
          </cell>
          <cell r="C1815" t="str">
            <v>V4</v>
          </cell>
          <cell r="D1815" t="str">
            <v>Reg</v>
          </cell>
          <cell r="E1815" t="str">
            <v>Canoe-kayak Saujon</v>
          </cell>
          <cell r="F1815" t="str">
            <v>1702</v>
          </cell>
          <cell r="G1815" t="str">
            <v>Comite Departemental Ck De Charente Maritime</v>
          </cell>
          <cell r="H1815" t="str">
            <v>1700</v>
          </cell>
          <cell r="I1815" t="str">
            <v>Comite Regional Nouvelle Aquitaine Ck</v>
          </cell>
          <cell r="J1815" t="str">
            <v>CR09</v>
          </cell>
          <cell r="K1815" t="str">
            <v>1780.98</v>
          </cell>
          <cell r="L1815">
            <v>80744</v>
          </cell>
          <cell r="M1815" t="str">
            <v>COQUELET</v>
          </cell>
          <cell r="N1815" t="str">
            <v>OLIVIER</v>
          </cell>
          <cell r="O1815" t="str">
            <v>M</v>
          </cell>
          <cell r="P1815">
            <v>26830</v>
          </cell>
          <cell r="Q1815" t="str">
            <v>OLIVIER COQUELET</v>
          </cell>
        </row>
        <row r="1816">
          <cell r="A1816" t="str">
            <v>K1H080848</v>
          </cell>
          <cell r="B1816" t="str">
            <v>K1H</v>
          </cell>
          <cell r="C1816" t="str">
            <v>V2</v>
          </cell>
          <cell r="D1816" t="str">
            <v>N3</v>
          </cell>
          <cell r="E1816" t="str">
            <v>Niagara Canoe Kayak Club</v>
          </cell>
          <cell r="F1816" t="str">
            <v>9D02</v>
          </cell>
          <cell r="G1816" t="str">
            <v>Comite Departemental Ck De La Reunion</v>
          </cell>
          <cell r="H1816" t="str">
            <v>9D00</v>
          </cell>
          <cell r="I1816" t="str">
            <v>Comite Regional Reunion Ck</v>
          </cell>
          <cell r="J1816" t="str">
            <v>CR24</v>
          </cell>
          <cell r="K1816" t="str">
            <v>560.35</v>
          </cell>
          <cell r="L1816">
            <v>80848</v>
          </cell>
          <cell r="M1816" t="str">
            <v>GRAVINA</v>
          </cell>
          <cell r="N1816" t="str">
            <v>REMI</v>
          </cell>
          <cell r="O1816" t="str">
            <v>M</v>
          </cell>
          <cell r="P1816">
            <v>30934</v>
          </cell>
          <cell r="Q1816" t="str">
            <v>REMI GRAVINA</v>
          </cell>
        </row>
        <row r="1817">
          <cell r="A1817" t="str">
            <v>K1H080913</v>
          </cell>
          <cell r="B1817" t="str">
            <v>K1H</v>
          </cell>
          <cell r="C1817" t="str">
            <v>V2</v>
          </cell>
          <cell r="D1817" t="str">
            <v>N2</v>
          </cell>
          <cell r="E1817" t="str">
            <v>Val De L'indre Canoe Kayak</v>
          </cell>
          <cell r="F1817" t="str">
            <v>3703</v>
          </cell>
          <cell r="G1817" t="str">
            <v>Comite Departemental Ck D'indre Et Loire</v>
          </cell>
          <cell r="H1817" t="str">
            <v>3700</v>
          </cell>
          <cell r="I1817" t="str">
            <v>Comite Regional Centre Val De Loire Ck</v>
          </cell>
          <cell r="J1817" t="str">
            <v>CR04</v>
          </cell>
          <cell r="K1817" t="str">
            <v>264.53</v>
          </cell>
          <cell r="L1817">
            <v>80913</v>
          </cell>
          <cell r="M1817" t="str">
            <v>MARECHAL</v>
          </cell>
          <cell r="N1817" t="str">
            <v>CHRISTOPHE</v>
          </cell>
          <cell r="O1817" t="str">
            <v>M</v>
          </cell>
          <cell r="P1817">
            <v>30044</v>
          </cell>
          <cell r="Q1817" t="str">
            <v>CHRISTOPHE MARECHAL</v>
          </cell>
        </row>
        <row r="1818">
          <cell r="A1818" t="str">
            <v>K1H083927</v>
          </cell>
          <cell r="B1818" t="str">
            <v>K1H</v>
          </cell>
          <cell r="C1818" t="str">
            <v>V1</v>
          </cell>
          <cell r="D1818" t="str">
            <v>N3</v>
          </cell>
          <cell r="E1818" t="str">
            <v>C.k.c. De L'ill Selestat</v>
          </cell>
          <cell r="F1818" t="str">
            <v>6715</v>
          </cell>
          <cell r="G1818" t="str">
            <v>Comite Departemental Ck Du Bas Rhin</v>
          </cell>
          <cell r="H1818" t="str">
            <v>6700</v>
          </cell>
          <cell r="I1818" t="str">
            <v>Comite Regional Grand Est Ck</v>
          </cell>
          <cell r="J1818" t="str">
            <v>CR05</v>
          </cell>
          <cell r="K1818" t="str">
            <v>434.36</v>
          </cell>
          <cell r="L1818">
            <v>83927</v>
          </cell>
          <cell r="M1818" t="str">
            <v>BARBIER</v>
          </cell>
          <cell r="N1818" t="str">
            <v>NATHAN</v>
          </cell>
          <cell r="O1818" t="str">
            <v>M</v>
          </cell>
          <cell r="P1818">
            <v>31945</v>
          </cell>
          <cell r="Q1818" t="str">
            <v>NATHAN BARBIER</v>
          </cell>
        </row>
        <row r="1819">
          <cell r="A1819" t="str">
            <v>K1H086019</v>
          </cell>
          <cell r="B1819" t="str">
            <v>K1H</v>
          </cell>
          <cell r="C1819" t="str">
            <v>V1</v>
          </cell>
          <cell r="D1819" t="str">
            <v>N1</v>
          </cell>
          <cell r="E1819" t="str">
            <v>Ckc Vallee De L'ain</v>
          </cell>
          <cell r="F1819" t="str">
            <v>0108</v>
          </cell>
          <cell r="G1819" t="str">
            <v>Comite Departemental Ck De L'ain</v>
          </cell>
          <cell r="H1819" t="str">
            <v>0100</v>
          </cell>
          <cell r="I1819" t="str">
            <v>Comite Regional Auvergne RhÔne Alpes Ck</v>
          </cell>
          <cell r="J1819" t="str">
            <v>CR01</v>
          </cell>
          <cell r="K1819" t="str">
            <v>116.89</v>
          </cell>
          <cell r="L1819">
            <v>86019</v>
          </cell>
          <cell r="M1819" t="str">
            <v>DAILLE</v>
          </cell>
          <cell r="N1819" t="str">
            <v>ETIENNE</v>
          </cell>
          <cell r="O1819" t="str">
            <v>M</v>
          </cell>
          <cell r="P1819">
            <v>32770</v>
          </cell>
          <cell r="Q1819" t="str">
            <v>ETIENNE DAILLE</v>
          </cell>
        </row>
        <row r="1820">
          <cell r="A1820" t="str">
            <v>K1H087221</v>
          </cell>
          <cell r="B1820" t="str">
            <v>K1H</v>
          </cell>
          <cell r="C1820" t="str">
            <v>V1</v>
          </cell>
          <cell r="D1820" t="str">
            <v>N3</v>
          </cell>
          <cell r="E1820" t="str">
            <v>Grenoble Alpes Canoe Kayak</v>
          </cell>
          <cell r="F1820" t="str">
            <v>3812</v>
          </cell>
          <cell r="G1820" t="str">
            <v>Comite Departemental Ck De L'isere</v>
          </cell>
          <cell r="H1820" t="str">
            <v>3800</v>
          </cell>
          <cell r="I1820" t="str">
            <v>Comite Regional Auvergne RhÔne Alpes Ck</v>
          </cell>
          <cell r="J1820" t="str">
            <v>CR01</v>
          </cell>
          <cell r="K1820" t="str">
            <v>494.58</v>
          </cell>
          <cell r="L1820">
            <v>87221</v>
          </cell>
          <cell r="M1820" t="str">
            <v>WOLF</v>
          </cell>
          <cell r="N1820" t="str">
            <v>REMI</v>
          </cell>
          <cell r="O1820" t="str">
            <v>M</v>
          </cell>
          <cell r="P1820">
            <v>31342</v>
          </cell>
          <cell r="Q1820" t="str">
            <v>REMI WOLF</v>
          </cell>
        </row>
        <row r="1821">
          <cell r="A1821" t="str">
            <v>K1H087421</v>
          </cell>
          <cell r="B1821" t="str">
            <v>K1H</v>
          </cell>
          <cell r="C1821" t="str">
            <v>V5</v>
          </cell>
          <cell r="D1821" t="str">
            <v>N3</v>
          </cell>
          <cell r="E1821" t="str">
            <v>Union Sportive Charitoise</v>
          </cell>
          <cell r="F1821" t="str">
            <v>5807</v>
          </cell>
          <cell r="G1821" t="str">
            <v>Comite Departemental Ck De La Nievre</v>
          </cell>
          <cell r="H1821" t="str">
            <v>5800</v>
          </cell>
          <cell r="I1821" t="str">
            <v>Comite Regional Bourgogne Franche Comte Ck</v>
          </cell>
          <cell r="J1821" t="str">
            <v>CR02</v>
          </cell>
          <cell r="K1821" t="str">
            <v>840.12</v>
          </cell>
          <cell r="L1821">
            <v>87421</v>
          </cell>
          <cell r="M1821" t="str">
            <v>BREUZARD</v>
          </cell>
          <cell r="N1821" t="str">
            <v>CLAUDE</v>
          </cell>
          <cell r="O1821" t="str">
            <v>M</v>
          </cell>
          <cell r="P1821">
            <v>23906</v>
          </cell>
          <cell r="Q1821" t="str">
            <v>CLAUDE BREUZARD</v>
          </cell>
        </row>
        <row r="1822">
          <cell r="A1822" t="str">
            <v>K1H088211</v>
          </cell>
          <cell r="B1822" t="str">
            <v>K1H</v>
          </cell>
          <cell r="C1822" t="str">
            <v>V2</v>
          </cell>
          <cell r="D1822" t="str">
            <v>N3</v>
          </cell>
          <cell r="E1822" t="str">
            <v>Club La Palue Castets</v>
          </cell>
          <cell r="F1822" t="str">
            <v>4004</v>
          </cell>
          <cell r="G1822" t="str">
            <v>Comite Departemental Ck Des Landes</v>
          </cell>
          <cell r="H1822" t="str">
            <v>4000</v>
          </cell>
          <cell r="I1822" t="str">
            <v>Comite Regional Nouvelle Aquitaine Ck</v>
          </cell>
          <cell r="J1822" t="str">
            <v>CR09</v>
          </cell>
          <cell r="K1822" t="str">
            <v>1041.7</v>
          </cell>
          <cell r="L1822">
            <v>88211</v>
          </cell>
          <cell r="M1822" t="str">
            <v>MILERIOU</v>
          </cell>
          <cell r="N1822" t="str">
            <v>RONAN</v>
          </cell>
          <cell r="O1822" t="str">
            <v>M</v>
          </cell>
          <cell r="P1822">
            <v>30230</v>
          </cell>
          <cell r="Q1822" t="str">
            <v>RONAN MILERIOU</v>
          </cell>
        </row>
        <row r="1823">
          <cell r="A1823" t="str">
            <v>K1H091962</v>
          </cell>
          <cell r="B1823" t="str">
            <v>K1H</v>
          </cell>
          <cell r="C1823" t="str">
            <v>V1</v>
          </cell>
          <cell r="D1823" t="str">
            <v>Reg</v>
          </cell>
          <cell r="E1823" t="str">
            <v>Foyer Loisirs Manslois</v>
          </cell>
          <cell r="F1823" t="str">
            <v>1607</v>
          </cell>
          <cell r="G1823" t="str">
            <v>Comite Departemental Ck De La Charente</v>
          </cell>
          <cell r="H1823" t="str">
            <v>1600</v>
          </cell>
          <cell r="I1823" t="str">
            <v>Comite Regional Nouvelle Aquitaine Ck</v>
          </cell>
          <cell r="J1823" t="str">
            <v>CR09</v>
          </cell>
          <cell r="K1823" t="str">
            <v>557.8</v>
          </cell>
          <cell r="L1823">
            <v>91962</v>
          </cell>
          <cell r="M1823" t="str">
            <v>RIFFAUD</v>
          </cell>
          <cell r="N1823" t="str">
            <v>DAVID</v>
          </cell>
          <cell r="O1823" t="str">
            <v>M</v>
          </cell>
          <cell r="P1823">
            <v>31958</v>
          </cell>
          <cell r="Q1823" t="str">
            <v>DAVID RIFFAUD</v>
          </cell>
        </row>
        <row r="1824">
          <cell r="A1824" t="str">
            <v>K1H093975</v>
          </cell>
          <cell r="B1824" t="str">
            <v>K1H</v>
          </cell>
          <cell r="C1824" t="str">
            <v>V5</v>
          </cell>
          <cell r="D1824" t="str">
            <v>Reg</v>
          </cell>
          <cell r="E1824" t="str">
            <v>Pagaie Club Magdunois</v>
          </cell>
          <cell r="F1824" t="str">
            <v>4517</v>
          </cell>
          <cell r="G1824" t="str">
            <v>Comite Departemental Ck Du Loiret</v>
          </cell>
          <cell r="H1824" t="str">
            <v>4500</v>
          </cell>
          <cell r="I1824" t="str">
            <v>Comite Regional Centre Val De Loire Ck</v>
          </cell>
          <cell r="J1824" t="str">
            <v>CR04</v>
          </cell>
          <cell r="K1824" t="str">
            <v>1208.5</v>
          </cell>
          <cell r="L1824">
            <v>93975</v>
          </cell>
          <cell r="M1824" t="str">
            <v>VASSENEIX</v>
          </cell>
          <cell r="N1824" t="str">
            <v>CLEMENT</v>
          </cell>
          <cell r="O1824" t="str">
            <v>M</v>
          </cell>
          <cell r="P1824">
            <v>25510</v>
          </cell>
          <cell r="Q1824" t="str">
            <v>CLEMENT VASSENEIX</v>
          </cell>
        </row>
        <row r="1825">
          <cell r="A1825" t="str">
            <v>K1H096298</v>
          </cell>
          <cell r="B1825" t="str">
            <v>K1H</v>
          </cell>
          <cell r="C1825" t="str">
            <v>V1</v>
          </cell>
          <cell r="D1825" t="str">
            <v>N3</v>
          </cell>
          <cell r="E1825" t="str">
            <v>Canoe Kayak Club France</v>
          </cell>
          <cell r="F1825" t="str">
            <v>9402</v>
          </cell>
          <cell r="G1825" t="str">
            <v>Comite Departemental Ck Du Val De Marne</v>
          </cell>
          <cell r="H1825" t="str">
            <v>9400</v>
          </cell>
          <cell r="I1825" t="str">
            <v>Comite Regional Ile De France Ck</v>
          </cell>
          <cell r="J1825" t="str">
            <v>CR07</v>
          </cell>
          <cell r="K1825" t="str">
            <v>349.2</v>
          </cell>
          <cell r="L1825">
            <v>96298</v>
          </cell>
          <cell r="M1825" t="str">
            <v>REITER</v>
          </cell>
          <cell r="N1825" t="str">
            <v>VINCENT</v>
          </cell>
          <cell r="O1825" t="str">
            <v>M</v>
          </cell>
          <cell r="P1825">
            <v>31838</v>
          </cell>
          <cell r="Q1825" t="str">
            <v>VINCENT REITER</v>
          </cell>
        </row>
        <row r="1826">
          <cell r="A1826" t="str">
            <v>K1H096808</v>
          </cell>
          <cell r="B1826" t="str">
            <v>K1H</v>
          </cell>
          <cell r="C1826" t="str">
            <v>V1</v>
          </cell>
          <cell r="D1826" t="str">
            <v>N3</v>
          </cell>
          <cell r="E1826" t="str">
            <v>Orthez Nautique C.k.</v>
          </cell>
          <cell r="F1826" t="str">
            <v>6403</v>
          </cell>
          <cell r="G1826" t="str">
            <v>Comite Departemental Ck Des Pyrenees Atlantiques</v>
          </cell>
          <cell r="H1826" t="str">
            <v>6400</v>
          </cell>
          <cell r="I1826" t="str">
            <v>Comite Regional Nouvelle Aquitaine Ck</v>
          </cell>
          <cell r="J1826" t="str">
            <v>CR09</v>
          </cell>
          <cell r="K1826" t="str">
            <v>246.63</v>
          </cell>
          <cell r="L1826">
            <v>96808</v>
          </cell>
          <cell r="M1826" t="str">
            <v>LAFONT</v>
          </cell>
          <cell r="N1826" t="str">
            <v>LOUIS GEORGES</v>
          </cell>
          <cell r="O1826" t="str">
            <v>M</v>
          </cell>
          <cell r="P1826">
            <v>32306</v>
          </cell>
          <cell r="Q1826" t="str">
            <v>LOUIS GEORGES LAFONT</v>
          </cell>
        </row>
        <row r="1827">
          <cell r="A1827" t="str">
            <v>K1H098195</v>
          </cell>
          <cell r="B1827" t="str">
            <v>K1H</v>
          </cell>
          <cell r="C1827" t="str">
            <v>S</v>
          </cell>
          <cell r="D1827" t="str">
            <v>N3</v>
          </cell>
          <cell r="E1827" t="str">
            <v>C.k.c. Guingampais</v>
          </cell>
          <cell r="F1827" t="str">
            <v>2211</v>
          </cell>
          <cell r="G1827" t="str">
            <v>Comite Departemental Ck Cotes D'armor</v>
          </cell>
          <cell r="H1827" t="str">
            <v>2200</v>
          </cell>
          <cell r="I1827" t="str">
            <v>Comite Regional Bretagne Ck</v>
          </cell>
          <cell r="J1827" t="str">
            <v>CR03</v>
          </cell>
          <cell r="K1827" t="str">
            <v>354.23</v>
          </cell>
          <cell r="L1827">
            <v>98195</v>
          </cell>
          <cell r="M1827" t="str">
            <v>GUYOMARD</v>
          </cell>
          <cell r="N1827" t="str">
            <v>ROMAIN</v>
          </cell>
          <cell r="O1827" t="str">
            <v>M</v>
          </cell>
          <cell r="P1827">
            <v>32938</v>
          </cell>
          <cell r="Q1827" t="str">
            <v>ROMAIN GUYOMARD</v>
          </cell>
        </row>
        <row r="1828">
          <cell r="A1828" t="str">
            <v>K1H098867</v>
          </cell>
          <cell r="B1828" t="str">
            <v>K1H</v>
          </cell>
          <cell r="C1828" t="str">
            <v>V1</v>
          </cell>
          <cell r="D1828" t="str">
            <v>N3</v>
          </cell>
          <cell r="E1828" t="str">
            <v>Les Castors Rislois Ck Pont-audemer</v>
          </cell>
          <cell r="F1828" t="str">
            <v>2705</v>
          </cell>
          <cell r="G1828" t="str">
            <v>Comite Departemental Ck De L'eure</v>
          </cell>
          <cell r="H1828" t="str">
            <v>2700</v>
          </cell>
          <cell r="I1828" t="str">
            <v>Comite Regional Normandie Ck</v>
          </cell>
          <cell r="J1828" t="str">
            <v>CR08</v>
          </cell>
          <cell r="K1828" t="str">
            <v>482.87</v>
          </cell>
          <cell r="L1828">
            <v>98867</v>
          </cell>
          <cell r="M1828" t="str">
            <v>GODIN</v>
          </cell>
          <cell r="N1828" t="str">
            <v>MATHIEU</v>
          </cell>
          <cell r="O1828" t="str">
            <v>M</v>
          </cell>
          <cell r="P1828">
            <v>31596</v>
          </cell>
          <cell r="Q1828" t="str">
            <v>MATHIEU GODIN</v>
          </cell>
        </row>
        <row r="1829">
          <cell r="A1829" t="str">
            <v>K1H098915</v>
          </cell>
          <cell r="B1829" t="str">
            <v>K1H</v>
          </cell>
          <cell r="C1829" t="str">
            <v>V1</v>
          </cell>
          <cell r="D1829" t="str">
            <v>N3</v>
          </cell>
          <cell r="E1829" t="str">
            <v>C.k.c. De L'ill Selestat</v>
          </cell>
          <cell r="F1829" t="str">
            <v>6715</v>
          </cell>
          <cell r="G1829" t="str">
            <v>Comite Departemental Ck Du Bas Rhin</v>
          </cell>
          <cell r="H1829" t="str">
            <v>6700</v>
          </cell>
          <cell r="I1829" t="str">
            <v>Comite Regional Grand Est Ck</v>
          </cell>
          <cell r="J1829" t="str">
            <v>CR05</v>
          </cell>
          <cell r="K1829" t="str">
            <v>508.65</v>
          </cell>
          <cell r="L1829">
            <v>98915</v>
          </cell>
          <cell r="M1829" t="str">
            <v>ROUSSEL</v>
          </cell>
          <cell r="N1829" t="str">
            <v>PIERRE MARIE</v>
          </cell>
          <cell r="O1829" t="str">
            <v>M</v>
          </cell>
          <cell r="P1829">
            <v>31815</v>
          </cell>
          <cell r="Q1829" t="str">
            <v>PIERRE MARIE ROUSSEL</v>
          </cell>
        </row>
        <row r="1830">
          <cell r="A1830" t="str">
            <v>K1H099936</v>
          </cell>
          <cell r="B1830" t="str">
            <v>K1H</v>
          </cell>
          <cell r="C1830" t="str">
            <v>V2</v>
          </cell>
          <cell r="D1830" t="str">
            <v>Reg</v>
          </cell>
          <cell r="E1830" t="str">
            <v>Lannion Canoe Kayak</v>
          </cell>
          <cell r="F1830" t="str">
            <v>2210</v>
          </cell>
          <cell r="G1830" t="str">
            <v>Comite Departemental Ck Cotes D'armor</v>
          </cell>
          <cell r="H1830" t="str">
            <v>2200</v>
          </cell>
          <cell r="I1830" t="str">
            <v>Comite Regional Bretagne Ck</v>
          </cell>
          <cell r="J1830" t="str">
            <v>CR03</v>
          </cell>
          <cell r="K1830" t="str">
            <v>577.1</v>
          </cell>
          <cell r="L1830">
            <v>99936</v>
          </cell>
          <cell r="M1830" t="str">
            <v>HUPPERT</v>
          </cell>
          <cell r="N1830" t="str">
            <v>GUILLAUME</v>
          </cell>
          <cell r="O1830" t="str">
            <v>M</v>
          </cell>
          <cell r="P1830">
            <v>30934</v>
          </cell>
          <cell r="Q1830" t="str">
            <v>GUILLAUME HUPPERT</v>
          </cell>
        </row>
        <row r="1831">
          <cell r="A1831" t="str">
            <v>K1H100003</v>
          </cell>
          <cell r="B1831" t="str">
            <v>K1H</v>
          </cell>
          <cell r="C1831" t="str">
            <v>V1</v>
          </cell>
          <cell r="D1831" t="str">
            <v>Reg</v>
          </cell>
          <cell r="E1831" t="str">
            <v>C.k.c. De L'ill Selestat</v>
          </cell>
          <cell r="F1831" t="str">
            <v>6715</v>
          </cell>
          <cell r="G1831" t="str">
            <v>Comite Departemental Ck Du Bas Rhin</v>
          </cell>
          <cell r="H1831" t="str">
            <v>6700</v>
          </cell>
          <cell r="I1831" t="str">
            <v>Comite Regional Grand Est Ck</v>
          </cell>
          <cell r="J1831" t="str">
            <v>CR05</v>
          </cell>
          <cell r="K1831" t="str">
            <v>326.56</v>
          </cell>
          <cell r="L1831">
            <v>100003</v>
          </cell>
          <cell r="M1831" t="str">
            <v>DI LAURO</v>
          </cell>
          <cell r="N1831" t="str">
            <v>MAXIME</v>
          </cell>
          <cell r="O1831" t="str">
            <v>M</v>
          </cell>
          <cell r="P1831">
            <v>31457</v>
          </cell>
          <cell r="Q1831" t="str">
            <v>MAXIME DI LAURO</v>
          </cell>
        </row>
        <row r="1832">
          <cell r="A1832" t="str">
            <v>K1H100231</v>
          </cell>
          <cell r="B1832" t="str">
            <v>K1H</v>
          </cell>
          <cell r="C1832" t="str">
            <v>V1</v>
          </cell>
          <cell r="D1832" t="str">
            <v>N2</v>
          </cell>
          <cell r="E1832" t="str">
            <v>Pau Canoe-kayak Club Universitaire</v>
          </cell>
          <cell r="F1832" t="str">
            <v>6411</v>
          </cell>
          <cell r="G1832" t="str">
            <v>Comite Departemental Ck Des Pyrenees Atlantiques</v>
          </cell>
          <cell r="H1832" t="str">
            <v>6400</v>
          </cell>
          <cell r="I1832" t="str">
            <v>Comite Regional Nouvelle Aquitaine Ck</v>
          </cell>
          <cell r="J1832" t="str">
            <v>CR09</v>
          </cell>
          <cell r="K1832" t="str">
            <v>184.83</v>
          </cell>
          <cell r="L1832">
            <v>100231</v>
          </cell>
          <cell r="M1832" t="str">
            <v>DI NISI</v>
          </cell>
          <cell r="N1832" t="str">
            <v>LUDOVIC</v>
          </cell>
          <cell r="O1832" t="str">
            <v>M</v>
          </cell>
          <cell r="P1832">
            <v>32818</v>
          </cell>
          <cell r="Q1832" t="str">
            <v>LUDOVIC DI NISI</v>
          </cell>
        </row>
        <row r="1833">
          <cell r="A1833" t="str">
            <v>K1H100629</v>
          </cell>
          <cell r="B1833" t="str">
            <v>K1H</v>
          </cell>
          <cell r="C1833" t="str">
            <v>V1</v>
          </cell>
          <cell r="D1833" t="str">
            <v>N2</v>
          </cell>
          <cell r="E1833" t="str">
            <v>Kayak Club De Metz</v>
          </cell>
          <cell r="F1833" t="str">
            <v>5704</v>
          </cell>
          <cell r="G1833" t="str">
            <v>Comite Departemental Ck De La Moselle</v>
          </cell>
          <cell r="H1833" t="str">
            <v>5700</v>
          </cell>
          <cell r="I1833" t="str">
            <v>Comite Regional Grand Est Ck</v>
          </cell>
          <cell r="J1833" t="str">
            <v>CR05</v>
          </cell>
          <cell r="K1833" t="str">
            <v>302.06</v>
          </cell>
          <cell r="L1833">
            <v>100629</v>
          </cell>
          <cell r="M1833" t="str">
            <v>OLHAGARAY</v>
          </cell>
          <cell r="N1833" t="str">
            <v>JEROME</v>
          </cell>
          <cell r="O1833" t="str">
            <v>M</v>
          </cell>
          <cell r="P1833">
            <v>31635</v>
          </cell>
          <cell r="Q1833" t="str">
            <v>JEROME OLHAGARAY</v>
          </cell>
        </row>
        <row r="1834">
          <cell r="A1834" t="str">
            <v>K1H101873</v>
          </cell>
          <cell r="B1834" t="str">
            <v>K1H</v>
          </cell>
          <cell r="C1834" t="str">
            <v>V2</v>
          </cell>
          <cell r="D1834" t="str">
            <v>N3</v>
          </cell>
          <cell r="E1834" t="str">
            <v>C.k. Bousse Hagondange</v>
          </cell>
          <cell r="F1834" t="str">
            <v>5701</v>
          </cell>
          <cell r="G1834" t="str">
            <v>Comite Departemental Ck De La Moselle</v>
          </cell>
          <cell r="H1834" t="str">
            <v>5700</v>
          </cell>
          <cell r="I1834" t="str">
            <v>Comite Regional Grand Est Ck</v>
          </cell>
          <cell r="J1834" t="str">
            <v>CR05</v>
          </cell>
          <cell r="K1834" t="str">
            <v>542.05</v>
          </cell>
          <cell r="L1834">
            <v>101873</v>
          </cell>
          <cell r="M1834" t="str">
            <v>TAMBURINI</v>
          </cell>
          <cell r="N1834" t="str">
            <v>FLORENT</v>
          </cell>
          <cell r="O1834" t="str">
            <v>M</v>
          </cell>
          <cell r="P1834">
            <v>29787</v>
          </cell>
          <cell r="Q1834" t="str">
            <v>FLORENT TAMBURINI</v>
          </cell>
        </row>
        <row r="1835">
          <cell r="A1835" t="str">
            <v>K1H102867</v>
          </cell>
          <cell r="B1835" t="str">
            <v>K1H</v>
          </cell>
          <cell r="C1835" t="str">
            <v>V1</v>
          </cell>
          <cell r="D1835" t="str">
            <v>N3</v>
          </cell>
          <cell r="E1835" t="str">
            <v>Red Star Club Champigny</v>
          </cell>
          <cell r="F1835" t="str">
            <v>9407</v>
          </cell>
          <cell r="G1835" t="str">
            <v>Comite Departemental Ck Du Val De Marne</v>
          </cell>
          <cell r="H1835" t="str">
            <v>9400</v>
          </cell>
          <cell r="I1835" t="str">
            <v>Comite Regional Ile De France Ck</v>
          </cell>
          <cell r="J1835" t="str">
            <v>CR07</v>
          </cell>
          <cell r="K1835" t="str">
            <v>554.23</v>
          </cell>
          <cell r="L1835">
            <v>102867</v>
          </cell>
          <cell r="M1835" t="str">
            <v>PERENCHIO</v>
          </cell>
          <cell r="N1835" t="str">
            <v>FLORIAN</v>
          </cell>
          <cell r="O1835" t="str">
            <v>M</v>
          </cell>
          <cell r="P1835">
            <v>31083</v>
          </cell>
          <cell r="Q1835" t="str">
            <v>FLORIAN PERENCHIO</v>
          </cell>
        </row>
        <row r="1836">
          <cell r="A1836" t="str">
            <v>K1H103902</v>
          </cell>
          <cell r="B1836" t="str">
            <v>K1H</v>
          </cell>
          <cell r="C1836" t="str">
            <v>V1</v>
          </cell>
          <cell r="D1836" t="str">
            <v>N2</v>
          </cell>
          <cell r="E1836" t="str">
            <v>Club Nautique De Rivery</v>
          </cell>
          <cell r="F1836" t="str">
            <v>8002</v>
          </cell>
          <cell r="G1836" t="str">
            <v>Comite Departemental Ck De La Somme</v>
          </cell>
          <cell r="H1836" t="str">
            <v>8000</v>
          </cell>
          <cell r="I1836" t="str">
            <v>Comite Regional Hauts De France Ck</v>
          </cell>
          <cell r="J1836" t="str">
            <v>CR06</v>
          </cell>
          <cell r="K1836" t="str">
            <v>331.39</v>
          </cell>
          <cell r="L1836">
            <v>103902</v>
          </cell>
          <cell r="M1836" t="str">
            <v>THUILLIER</v>
          </cell>
          <cell r="N1836" t="str">
            <v>ANTHONY</v>
          </cell>
          <cell r="O1836" t="str">
            <v>M</v>
          </cell>
          <cell r="P1836">
            <v>32651</v>
          </cell>
          <cell r="Q1836" t="str">
            <v>ANTHONY THUILLIER</v>
          </cell>
        </row>
        <row r="1837">
          <cell r="A1837" t="str">
            <v>K1H107473</v>
          </cell>
          <cell r="B1837" t="str">
            <v>K1H</v>
          </cell>
          <cell r="C1837" t="str">
            <v>V2</v>
          </cell>
          <cell r="D1837" t="str">
            <v>N3</v>
          </cell>
          <cell r="E1837" t="str">
            <v>Orthez Nautique C.k.</v>
          </cell>
          <cell r="F1837" t="str">
            <v>6403</v>
          </cell>
          <cell r="G1837" t="str">
            <v>Comite Departemental Ck Des Pyrenees Atlantiques</v>
          </cell>
          <cell r="H1837" t="str">
            <v>6400</v>
          </cell>
          <cell r="I1837" t="str">
            <v>Comite Regional Nouvelle Aquitaine Ck</v>
          </cell>
          <cell r="J1837" t="str">
            <v>CR09</v>
          </cell>
          <cell r="K1837" t="str">
            <v>661.69</v>
          </cell>
          <cell r="L1837">
            <v>107473</v>
          </cell>
          <cell r="M1837" t="str">
            <v>FERBOS</v>
          </cell>
          <cell r="N1837" t="str">
            <v>JEAN-BAPTISTE</v>
          </cell>
          <cell r="O1837" t="str">
            <v>M</v>
          </cell>
          <cell r="P1837">
            <v>30670</v>
          </cell>
          <cell r="Q1837" t="str">
            <v>JEAN-BAPTISTE FERBOS</v>
          </cell>
        </row>
        <row r="1838">
          <cell r="A1838" t="str">
            <v>K1H108844</v>
          </cell>
          <cell r="B1838" t="str">
            <v>K1H</v>
          </cell>
          <cell r="C1838" t="str">
            <v>V2</v>
          </cell>
          <cell r="D1838" t="str">
            <v>N3</v>
          </cell>
          <cell r="E1838" t="str">
            <v>Club De Canoe Kayak Durance Luberon</v>
          </cell>
          <cell r="F1838" t="str">
            <v>1326</v>
          </cell>
          <cell r="G1838" t="str">
            <v>Comite Departemental Ck Des Bouches Du Rhone</v>
          </cell>
          <cell r="H1838" t="str">
            <v>1300</v>
          </cell>
          <cell r="I1838" t="str">
            <v>Comite Provence Alpes Cote D'azur De Canoe Kayak</v>
          </cell>
          <cell r="J1838" t="str">
            <v>CR12</v>
          </cell>
          <cell r="K1838" t="str">
            <v>926.01</v>
          </cell>
          <cell r="L1838">
            <v>108844</v>
          </cell>
          <cell r="M1838" t="str">
            <v>BAUDESSON</v>
          </cell>
          <cell r="N1838" t="str">
            <v>FABRICE</v>
          </cell>
          <cell r="O1838" t="str">
            <v>M</v>
          </cell>
          <cell r="P1838">
            <v>30462</v>
          </cell>
          <cell r="Q1838" t="str">
            <v>FABRICE BAUDESSON</v>
          </cell>
        </row>
        <row r="1839">
          <cell r="A1839" t="str">
            <v>K1H114737</v>
          </cell>
          <cell r="B1839" t="str">
            <v>K1H</v>
          </cell>
          <cell r="C1839" t="str">
            <v>S</v>
          </cell>
          <cell r="D1839" t="str">
            <v>N1</v>
          </cell>
          <cell r="E1839" t="str">
            <v>Canoe Kayak Villers Le Lac</v>
          </cell>
          <cell r="F1839" t="str">
            <v>2526</v>
          </cell>
          <cell r="G1839" t="str">
            <v>Comite Departemental Ck Du Doubs</v>
          </cell>
          <cell r="H1839" t="str">
            <v>2500</v>
          </cell>
          <cell r="I1839" t="str">
            <v>Comite Regional Bourgogne Franche Comte Ck</v>
          </cell>
          <cell r="J1839" t="str">
            <v>CR02</v>
          </cell>
          <cell r="K1839" t="str">
            <v>28.95</v>
          </cell>
          <cell r="L1839">
            <v>114737</v>
          </cell>
          <cell r="M1839" t="str">
            <v>DOUGOUD</v>
          </cell>
          <cell r="N1839" t="str">
            <v>MARTIN</v>
          </cell>
          <cell r="O1839" t="str">
            <v>M</v>
          </cell>
          <cell r="P1839">
            <v>33377</v>
          </cell>
          <cell r="Q1839" t="str">
            <v>MARTIN DOUGOUD</v>
          </cell>
        </row>
        <row r="1840">
          <cell r="A1840" t="str">
            <v>K1H115907</v>
          </cell>
          <cell r="B1840" t="str">
            <v>K1H</v>
          </cell>
          <cell r="C1840" t="str">
            <v>V3</v>
          </cell>
          <cell r="D1840" t="str">
            <v>N3</v>
          </cell>
          <cell r="E1840" t="str">
            <v>Picquigny Vieille Somme</v>
          </cell>
          <cell r="F1840" t="str">
            <v>8003</v>
          </cell>
          <cell r="G1840" t="str">
            <v>Comite Departemental Ck De La Somme</v>
          </cell>
          <cell r="H1840" t="str">
            <v>8000</v>
          </cell>
          <cell r="I1840" t="str">
            <v>Comite Regional Hauts De France Ck</v>
          </cell>
          <cell r="J1840" t="str">
            <v>CR06</v>
          </cell>
          <cell r="K1840" t="str">
            <v>746.27</v>
          </cell>
          <cell r="L1840">
            <v>115907</v>
          </cell>
          <cell r="M1840" t="str">
            <v>BELDAME</v>
          </cell>
          <cell r="N1840" t="str">
            <v>JOHANN</v>
          </cell>
          <cell r="O1840" t="str">
            <v>M</v>
          </cell>
          <cell r="P1840">
            <v>27426</v>
          </cell>
          <cell r="Q1840" t="str">
            <v>JOHANN BELDAME</v>
          </cell>
        </row>
        <row r="1841">
          <cell r="A1841" t="str">
            <v>K1H117368</v>
          </cell>
          <cell r="B1841" t="str">
            <v>K1H</v>
          </cell>
          <cell r="C1841" t="str">
            <v>V1</v>
          </cell>
          <cell r="D1841" t="str">
            <v>N3</v>
          </cell>
          <cell r="E1841" t="str">
            <v>Kayak Club De Metz</v>
          </cell>
          <cell r="F1841" t="str">
            <v>5704</v>
          </cell>
          <cell r="G1841" t="str">
            <v>Comite Departemental Ck De La Moselle</v>
          </cell>
          <cell r="H1841" t="str">
            <v>5700</v>
          </cell>
          <cell r="I1841" t="str">
            <v>Comite Regional Grand Est Ck</v>
          </cell>
          <cell r="J1841" t="str">
            <v>CR05</v>
          </cell>
          <cell r="K1841" t="str">
            <v>856.61</v>
          </cell>
          <cell r="L1841">
            <v>117368</v>
          </cell>
          <cell r="M1841" t="str">
            <v>SCHIEL</v>
          </cell>
          <cell r="N1841" t="str">
            <v>AUDREN</v>
          </cell>
          <cell r="O1841" t="str">
            <v>M</v>
          </cell>
          <cell r="P1841">
            <v>31804</v>
          </cell>
          <cell r="Q1841" t="str">
            <v>AUDREN SCHIEL</v>
          </cell>
        </row>
        <row r="1842">
          <cell r="A1842" t="str">
            <v>K1H117445</v>
          </cell>
          <cell r="B1842" t="str">
            <v>K1H</v>
          </cell>
          <cell r="C1842" t="str">
            <v>V1</v>
          </cell>
          <cell r="D1842" t="str">
            <v>N3</v>
          </cell>
          <cell r="E1842" t="str">
            <v>Niagara Canoe Kayak Club</v>
          </cell>
          <cell r="F1842" t="str">
            <v>9D02</v>
          </cell>
          <cell r="G1842" t="str">
            <v>Comite Departemental Ck De La Reunion</v>
          </cell>
          <cell r="H1842" t="str">
            <v>9D00</v>
          </cell>
          <cell r="I1842" t="str">
            <v>Comite Regional Reunion Ck</v>
          </cell>
          <cell r="J1842" t="str">
            <v>CR24</v>
          </cell>
          <cell r="K1842" t="str">
            <v>683.47</v>
          </cell>
          <cell r="L1842">
            <v>117445</v>
          </cell>
          <cell r="M1842" t="str">
            <v>VAILLANT</v>
          </cell>
          <cell r="N1842" t="str">
            <v>TIPHAINE</v>
          </cell>
          <cell r="O1842" t="str">
            <v>M</v>
          </cell>
          <cell r="P1842">
            <v>31741</v>
          </cell>
          <cell r="Q1842" t="str">
            <v>TIPHAINE VAILLANT</v>
          </cell>
        </row>
        <row r="1843">
          <cell r="A1843" t="str">
            <v>K1H117635</v>
          </cell>
          <cell r="B1843" t="str">
            <v>K1H</v>
          </cell>
          <cell r="C1843" t="str">
            <v>S</v>
          </cell>
          <cell r="D1843" t="str">
            <v>N1</v>
          </cell>
          <cell r="E1843" t="str">
            <v>Golbey Epinal St Nabord</v>
          </cell>
          <cell r="F1843" t="str">
            <v>8803</v>
          </cell>
          <cell r="G1843" t="str">
            <v>Comite Departemental Ck Des Vosges</v>
          </cell>
          <cell r="H1843" t="str">
            <v>8800</v>
          </cell>
          <cell r="I1843" t="str">
            <v>Comite Regional Grand Est Ck</v>
          </cell>
          <cell r="J1843" t="str">
            <v>CR05</v>
          </cell>
          <cell r="K1843" t="str">
            <v>30.39</v>
          </cell>
          <cell r="L1843">
            <v>117635</v>
          </cell>
          <cell r="M1843" t="str">
            <v>BIAZIZZO</v>
          </cell>
          <cell r="N1843" t="str">
            <v>MATHIEU</v>
          </cell>
          <cell r="O1843" t="str">
            <v>M</v>
          </cell>
          <cell r="P1843">
            <v>33430</v>
          </cell>
          <cell r="Q1843" t="str">
            <v>MATHIEU BIAZIZZO</v>
          </cell>
        </row>
        <row r="1844">
          <cell r="A1844" t="str">
            <v>K1H117844</v>
          </cell>
          <cell r="B1844" t="str">
            <v>K1H</v>
          </cell>
          <cell r="C1844" t="str">
            <v>V1</v>
          </cell>
          <cell r="D1844" t="str">
            <v>N1</v>
          </cell>
          <cell r="E1844" t="str">
            <v>Pau Canoe-kayak Club Universitaire</v>
          </cell>
          <cell r="F1844" t="str">
            <v>6411</v>
          </cell>
          <cell r="G1844" t="str">
            <v>Comite Departemental Ck Des Pyrenees Atlantiques</v>
          </cell>
          <cell r="H1844" t="str">
            <v>6400</v>
          </cell>
          <cell r="I1844" t="str">
            <v>Comite Regional Nouvelle Aquitaine Ck</v>
          </cell>
          <cell r="J1844" t="str">
            <v>CR09</v>
          </cell>
          <cell r="K1844" t="str">
            <v>95.29</v>
          </cell>
          <cell r="L1844">
            <v>117844</v>
          </cell>
          <cell r="M1844" t="str">
            <v>BERSINGER</v>
          </cell>
          <cell r="N1844" t="str">
            <v>THOMAS</v>
          </cell>
          <cell r="O1844" t="str">
            <v>M</v>
          </cell>
          <cell r="P1844">
            <v>31385</v>
          </cell>
          <cell r="Q1844" t="str">
            <v>THOMAS BERSINGER</v>
          </cell>
        </row>
        <row r="1845">
          <cell r="A1845" t="str">
            <v>K1H117845</v>
          </cell>
          <cell r="B1845" t="str">
            <v>K1H</v>
          </cell>
          <cell r="C1845" t="str">
            <v>V1</v>
          </cell>
          <cell r="D1845" t="str">
            <v>N3</v>
          </cell>
          <cell r="E1845" t="str">
            <v>Eyrieux Canoe Kayak</v>
          </cell>
          <cell r="F1845" t="str">
            <v>0705</v>
          </cell>
          <cell r="G1845" t="str">
            <v>Comite Departemental Ck De L'ardeche</v>
          </cell>
          <cell r="H1845" t="str">
            <v>0700</v>
          </cell>
          <cell r="I1845" t="str">
            <v>Comite Regional Auvergne RhÔne Alpes Ck</v>
          </cell>
          <cell r="J1845" t="str">
            <v>CR01</v>
          </cell>
          <cell r="K1845" t="str">
            <v>548.42</v>
          </cell>
          <cell r="L1845">
            <v>117845</v>
          </cell>
          <cell r="M1845" t="str">
            <v>KELLER</v>
          </cell>
          <cell r="N1845" t="str">
            <v>PACO</v>
          </cell>
          <cell r="O1845" t="str">
            <v>M</v>
          </cell>
          <cell r="P1845">
            <v>31532</v>
          </cell>
          <cell r="Q1845" t="str">
            <v>PACO KELLER</v>
          </cell>
        </row>
        <row r="1846">
          <cell r="A1846" t="str">
            <v>K1H118308</v>
          </cell>
          <cell r="B1846" t="str">
            <v>K1H</v>
          </cell>
          <cell r="C1846" t="str">
            <v>V1</v>
          </cell>
          <cell r="D1846" t="str">
            <v>N3</v>
          </cell>
          <cell r="E1846" t="str">
            <v>Pagaie Orleans Metropole</v>
          </cell>
          <cell r="F1846" t="str">
            <v>4566</v>
          </cell>
          <cell r="G1846" t="str">
            <v>Comite Departemental Ck Du Loiret</v>
          </cell>
          <cell r="H1846" t="str">
            <v>4500</v>
          </cell>
          <cell r="I1846" t="str">
            <v>Comite Regional Centre Val De Loire Ck</v>
          </cell>
          <cell r="J1846" t="str">
            <v>CR04</v>
          </cell>
          <cell r="K1846" t="str">
            <v>607.53</v>
          </cell>
          <cell r="L1846">
            <v>118308</v>
          </cell>
          <cell r="M1846" t="str">
            <v>THOREAU</v>
          </cell>
          <cell r="N1846" t="str">
            <v>CHILDERIC</v>
          </cell>
          <cell r="O1846" t="str">
            <v>M</v>
          </cell>
          <cell r="P1846">
            <v>31510</v>
          </cell>
          <cell r="Q1846" t="str">
            <v>CHILDERIC THOREAU</v>
          </cell>
        </row>
        <row r="1847">
          <cell r="A1847" t="str">
            <v>K1H119393</v>
          </cell>
          <cell r="B1847" t="str">
            <v>K1H</v>
          </cell>
          <cell r="C1847" t="str">
            <v>S</v>
          </cell>
          <cell r="D1847" t="str">
            <v>N3</v>
          </cell>
          <cell r="E1847" t="str">
            <v>Cadpa Huningue</v>
          </cell>
          <cell r="F1847" t="str">
            <v>6801</v>
          </cell>
          <cell r="G1847" t="str">
            <v>Comite Departemental Ck Du Haut Rhin</v>
          </cell>
          <cell r="H1847" t="str">
            <v>6800</v>
          </cell>
          <cell r="I1847" t="str">
            <v>Comite Regional Grand Est Ck</v>
          </cell>
          <cell r="J1847" t="str">
            <v>CR05</v>
          </cell>
          <cell r="K1847" t="str">
            <v>461.45</v>
          </cell>
          <cell r="L1847">
            <v>119393</v>
          </cell>
          <cell r="M1847" t="str">
            <v>BURGI</v>
          </cell>
          <cell r="N1847" t="str">
            <v>NICOLAS</v>
          </cell>
          <cell r="O1847" t="str">
            <v>M</v>
          </cell>
          <cell r="P1847">
            <v>32948</v>
          </cell>
          <cell r="Q1847" t="str">
            <v>NICOLAS BURGI</v>
          </cell>
        </row>
        <row r="1848">
          <cell r="A1848" t="str">
            <v>K1H119609</v>
          </cell>
          <cell r="B1848" t="str">
            <v>K1H</v>
          </cell>
          <cell r="C1848" t="str">
            <v>V1</v>
          </cell>
          <cell r="D1848" t="str">
            <v>N2</v>
          </cell>
          <cell r="E1848" t="str">
            <v>A.s. Chelles Et Cheminots</v>
          </cell>
          <cell r="F1848" t="str">
            <v>7701</v>
          </cell>
          <cell r="G1848" t="str">
            <v>Comite Departemental Ck De Seine Et Marne</v>
          </cell>
          <cell r="H1848" t="str">
            <v>7700</v>
          </cell>
          <cell r="I1848" t="str">
            <v>Comite Regional Ile De France Ck</v>
          </cell>
          <cell r="J1848" t="str">
            <v>CR07</v>
          </cell>
          <cell r="K1848" t="str">
            <v>284.42</v>
          </cell>
          <cell r="L1848">
            <v>119609</v>
          </cell>
          <cell r="M1848" t="str">
            <v>MONBEL</v>
          </cell>
          <cell r="N1848" t="str">
            <v>LOIC</v>
          </cell>
          <cell r="O1848" t="str">
            <v>M</v>
          </cell>
          <cell r="P1848">
            <v>31736</v>
          </cell>
          <cell r="Q1848" t="str">
            <v>LOIC MONBEL</v>
          </cell>
        </row>
        <row r="1849">
          <cell r="A1849" t="str">
            <v>K1H120508</v>
          </cell>
          <cell r="B1849" t="str">
            <v>K1H</v>
          </cell>
          <cell r="C1849" t="str">
            <v>V5</v>
          </cell>
          <cell r="D1849" t="str">
            <v>Reg</v>
          </cell>
          <cell r="E1849" t="str">
            <v>Canoe Kayak Club De Chasseneuil Du Poitou</v>
          </cell>
          <cell r="F1849" t="str">
            <v>8613</v>
          </cell>
          <cell r="G1849" t="str">
            <v>Comite Departemental Ck De La Vienne</v>
          </cell>
          <cell r="H1849" t="str">
            <v>8600</v>
          </cell>
          <cell r="I1849" t="str">
            <v>Comite Regional Nouvelle Aquitaine Ck</v>
          </cell>
          <cell r="J1849" t="str">
            <v>CR09</v>
          </cell>
          <cell r="K1849" t="str">
            <v>1235.02</v>
          </cell>
          <cell r="L1849">
            <v>120508</v>
          </cell>
          <cell r="M1849" t="str">
            <v>BROTHIER</v>
          </cell>
          <cell r="N1849" t="str">
            <v>JEAN-PHILIPPE</v>
          </cell>
          <cell r="O1849" t="str">
            <v>M</v>
          </cell>
          <cell r="P1849">
            <v>22464</v>
          </cell>
          <cell r="Q1849" t="str">
            <v>JEAN-PHILIPPE BROTHIER</v>
          </cell>
        </row>
        <row r="1850">
          <cell r="A1850" t="str">
            <v>K1H121370</v>
          </cell>
          <cell r="B1850" t="str">
            <v>K1H</v>
          </cell>
          <cell r="C1850" t="str">
            <v>V5</v>
          </cell>
          <cell r="D1850" t="str">
            <v>N2</v>
          </cell>
          <cell r="E1850" t="str">
            <v>Kayak Club Angerien</v>
          </cell>
          <cell r="F1850" t="str">
            <v>1705</v>
          </cell>
          <cell r="G1850" t="str">
            <v>Comite Departemental Ck De Charente Maritime</v>
          </cell>
          <cell r="H1850" t="str">
            <v>1700</v>
          </cell>
          <cell r="I1850" t="str">
            <v>Comite Regional Nouvelle Aquitaine Ck</v>
          </cell>
          <cell r="J1850" t="str">
            <v>CR09</v>
          </cell>
          <cell r="K1850" t="str">
            <v>305.18</v>
          </cell>
          <cell r="L1850">
            <v>121370</v>
          </cell>
          <cell r="M1850" t="str">
            <v>JOURDAIN</v>
          </cell>
          <cell r="N1850" t="str">
            <v>XAVIER</v>
          </cell>
          <cell r="O1850" t="str">
            <v>M</v>
          </cell>
          <cell r="P1850">
            <v>24264</v>
          </cell>
          <cell r="Q1850" t="str">
            <v>XAVIER JOURDAIN</v>
          </cell>
        </row>
        <row r="1851">
          <cell r="A1851" t="str">
            <v>K1H123692</v>
          </cell>
          <cell r="B1851" t="str">
            <v>K1H</v>
          </cell>
          <cell r="C1851" t="str">
            <v>V5</v>
          </cell>
          <cell r="D1851" t="str">
            <v>Reg</v>
          </cell>
          <cell r="E1851" t="str">
            <v>Les Alligators - Landerneau</v>
          </cell>
          <cell r="F1851" t="str">
            <v>2912</v>
          </cell>
          <cell r="G1851" t="str">
            <v>Comite Departemental Ck Du Finistere</v>
          </cell>
          <cell r="H1851" t="str">
            <v>2900</v>
          </cell>
          <cell r="I1851" t="str">
            <v>Comite Regional Bretagne Ck</v>
          </cell>
          <cell r="J1851" t="str">
            <v>CR03</v>
          </cell>
          <cell r="K1851" t="str">
            <v>783.04</v>
          </cell>
          <cell r="L1851">
            <v>123692</v>
          </cell>
          <cell r="M1851" t="str">
            <v>ROUET</v>
          </cell>
          <cell r="N1851" t="str">
            <v>DIDIER</v>
          </cell>
          <cell r="O1851" t="str">
            <v>M</v>
          </cell>
          <cell r="P1851">
            <v>24131</v>
          </cell>
          <cell r="Q1851" t="str">
            <v>DIDIER ROUET</v>
          </cell>
        </row>
        <row r="1852">
          <cell r="A1852" t="str">
            <v>K1H123711</v>
          </cell>
          <cell r="B1852" t="str">
            <v>K1H</v>
          </cell>
          <cell r="C1852" t="str">
            <v>V1</v>
          </cell>
          <cell r="D1852" t="str">
            <v>N3</v>
          </cell>
          <cell r="E1852" t="str">
            <v>Les Alligators - Landerneau</v>
          </cell>
          <cell r="F1852" t="str">
            <v>2912</v>
          </cell>
          <cell r="G1852" t="str">
            <v>Comite Departemental Ck Du Finistere</v>
          </cell>
          <cell r="H1852" t="str">
            <v>2900</v>
          </cell>
          <cell r="I1852" t="str">
            <v>Comite Regional Bretagne Ck</v>
          </cell>
          <cell r="J1852" t="str">
            <v>CR03</v>
          </cell>
          <cell r="K1852" t="str">
            <v>432.84</v>
          </cell>
          <cell r="L1852">
            <v>123711</v>
          </cell>
          <cell r="M1852" t="str">
            <v>GOURMEL</v>
          </cell>
          <cell r="N1852" t="str">
            <v>VINCENT</v>
          </cell>
          <cell r="O1852" t="str">
            <v>M</v>
          </cell>
          <cell r="P1852">
            <v>32840</v>
          </cell>
          <cell r="Q1852" t="str">
            <v>VINCENT GOURMEL</v>
          </cell>
        </row>
        <row r="1853">
          <cell r="A1853" t="str">
            <v>K1H124349</v>
          </cell>
          <cell r="B1853" t="str">
            <v>K1H</v>
          </cell>
          <cell r="C1853" t="str">
            <v>V5</v>
          </cell>
          <cell r="D1853" t="str">
            <v>Reg</v>
          </cell>
          <cell r="E1853" t="str">
            <v>Bommes Nautique Ck</v>
          </cell>
          <cell r="F1853" t="str">
            <v>3318</v>
          </cell>
          <cell r="G1853" t="str">
            <v>Comite Departemental Ck De La Gironde</v>
          </cell>
          <cell r="H1853" t="str">
            <v>3300</v>
          </cell>
          <cell r="I1853" t="str">
            <v>Comite Regional Nouvelle Aquitaine Ck</v>
          </cell>
          <cell r="J1853" t="str">
            <v>CR09</v>
          </cell>
          <cell r="K1853" t="str">
            <v>1535.95</v>
          </cell>
          <cell r="L1853">
            <v>124349</v>
          </cell>
          <cell r="M1853" t="str">
            <v>BASTIER</v>
          </cell>
          <cell r="N1853" t="str">
            <v>PASCAL</v>
          </cell>
          <cell r="O1853" t="str">
            <v>M</v>
          </cell>
          <cell r="P1853">
            <v>23239</v>
          </cell>
          <cell r="Q1853" t="str">
            <v>PASCAL BASTIER</v>
          </cell>
        </row>
        <row r="1854">
          <cell r="A1854" t="str">
            <v>K1H128113</v>
          </cell>
          <cell r="B1854" t="str">
            <v>K1H</v>
          </cell>
          <cell r="C1854" t="str">
            <v>S</v>
          </cell>
          <cell r="D1854" t="str">
            <v>N3</v>
          </cell>
          <cell r="E1854" t="str">
            <v>Canoe Kayak Club Bourg Saint Andeol</v>
          </cell>
          <cell r="F1854" t="str">
            <v>0702</v>
          </cell>
          <cell r="G1854" t="str">
            <v>Comite Departemental Ck De L'ardeche</v>
          </cell>
          <cell r="H1854" t="str">
            <v>0700</v>
          </cell>
          <cell r="I1854" t="str">
            <v>Comite Regional Auvergne RhÔne Alpes Ck</v>
          </cell>
          <cell r="J1854" t="str">
            <v>CR01</v>
          </cell>
          <cell r="K1854" t="str">
            <v>439.26</v>
          </cell>
          <cell r="L1854">
            <v>128113</v>
          </cell>
          <cell r="M1854" t="str">
            <v>SAGUET</v>
          </cell>
          <cell r="N1854" t="str">
            <v>JULIEN</v>
          </cell>
          <cell r="O1854" t="str">
            <v>M</v>
          </cell>
          <cell r="P1854">
            <v>33715</v>
          </cell>
          <cell r="Q1854" t="str">
            <v>JULIEN SAGUET</v>
          </cell>
        </row>
        <row r="1855">
          <cell r="A1855" t="str">
            <v>K1H128644</v>
          </cell>
          <cell r="B1855" t="str">
            <v>K1H</v>
          </cell>
          <cell r="C1855" t="str">
            <v>S</v>
          </cell>
          <cell r="D1855" t="str">
            <v>N1</v>
          </cell>
          <cell r="E1855" t="str">
            <v>Pau Canoe-kayak Club Universitaire</v>
          </cell>
          <cell r="F1855" t="str">
            <v>6411</v>
          </cell>
          <cell r="G1855" t="str">
            <v>Comite Departemental Ck Des Pyrenees Atlantiques</v>
          </cell>
          <cell r="H1855" t="str">
            <v>6400</v>
          </cell>
          <cell r="I1855" t="str">
            <v>Comite Regional Nouvelle Aquitaine Ck</v>
          </cell>
          <cell r="J1855" t="str">
            <v>CR09</v>
          </cell>
          <cell r="K1855" t="str">
            <v>51.99</v>
          </cell>
          <cell r="L1855">
            <v>128644</v>
          </cell>
          <cell r="M1855" t="str">
            <v>RENIA</v>
          </cell>
          <cell r="N1855" t="str">
            <v>BENJAMIN</v>
          </cell>
          <cell r="O1855" t="str">
            <v>M</v>
          </cell>
          <cell r="P1855">
            <v>32939</v>
          </cell>
          <cell r="Q1855" t="str">
            <v>BENJAMIN RENIA</v>
          </cell>
        </row>
        <row r="1856">
          <cell r="A1856" t="str">
            <v>K1H128695</v>
          </cell>
          <cell r="B1856" t="str">
            <v>K1H</v>
          </cell>
          <cell r="C1856" t="str">
            <v>S</v>
          </cell>
          <cell r="D1856" t="str">
            <v>N2</v>
          </cell>
          <cell r="E1856" t="str">
            <v>C.k.c. De L'ill Selestat</v>
          </cell>
          <cell r="F1856" t="str">
            <v>6715</v>
          </cell>
          <cell r="G1856" t="str">
            <v>Comite Departemental Ck Du Bas Rhin</v>
          </cell>
          <cell r="H1856" t="str">
            <v>6700</v>
          </cell>
          <cell r="I1856" t="str">
            <v>Comite Regional Grand Est Ck</v>
          </cell>
          <cell r="J1856" t="str">
            <v>CR05</v>
          </cell>
          <cell r="K1856" t="str">
            <v>9999</v>
          </cell>
          <cell r="L1856">
            <v>128695</v>
          </cell>
          <cell r="M1856" t="str">
            <v>BURGI</v>
          </cell>
          <cell r="N1856" t="str">
            <v>QUENTIN</v>
          </cell>
          <cell r="O1856" t="str">
            <v>M</v>
          </cell>
          <cell r="P1856">
            <v>33799</v>
          </cell>
          <cell r="Q1856" t="str">
            <v>QUENTIN BURGI</v>
          </cell>
        </row>
        <row r="1857">
          <cell r="A1857" t="str">
            <v>K1H129259</v>
          </cell>
          <cell r="B1857" t="str">
            <v>K1H</v>
          </cell>
          <cell r="C1857" t="str">
            <v>V5</v>
          </cell>
          <cell r="D1857" t="str">
            <v>N3</v>
          </cell>
          <cell r="E1857" t="str">
            <v>Kayak Club De Metz</v>
          </cell>
          <cell r="F1857" t="str">
            <v>5704</v>
          </cell>
          <cell r="G1857" t="str">
            <v>Comite Departemental Ck De La Moselle</v>
          </cell>
          <cell r="H1857" t="str">
            <v>5700</v>
          </cell>
          <cell r="I1857" t="str">
            <v>Comite Regional Grand Est Ck</v>
          </cell>
          <cell r="J1857" t="str">
            <v>CR05</v>
          </cell>
          <cell r="K1857" t="str">
            <v>1570.15</v>
          </cell>
          <cell r="L1857">
            <v>129259</v>
          </cell>
          <cell r="M1857" t="str">
            <v>KEMPF</v>
          </cell>
          <cell r="N1857" t="str">
            <v>ANDRE</v>
          </cell>
          <cell r="O1857" t="str">
            <v>M</v>
          </cell>
          <cell r="P1857">
            <v>23429</v>
          </cell>
          <cell r="Q1857" t="str">
            <v>ANDRE KEMPF</v>
          </cell>
        </row>
        <row r="1858">
          <cell r="A1858" t="str">
            <v>K1H130863</v>
          </cell>
          <cell r="B1858" t="str">
            <v>K1H</v>
          </cell>
          <cell r="C1858" t="str">
            <v>V1</v>
          </cell>
          <cell r="D1858" t="str">
            <v>N3</v>
          </cell>
          <cell r="E1858" t="str">
            <v>Chateauneuf Pagaie Aventure</v>
          </cell>
          <cell r="F1858" t="str">
            <v>1816</v>
          </cell>
          <cell r="G1858" t="str">
            <v>Comite Departemental Ck Du Cher</v>
          </cell>
          <cell r="H1858" t="str">
            <v>1800</v>
          </cell>
          <cell r="I1858" t="str">
            <v>Comite Regional Centre Val De Loire Ck</v>
          </cell>
          <cell r="J1858" t="str">
            <v>CR04</v>
          </cell>
          <cell r="K1858" t="str">
            <v>668.19</v>
          </cell>
          <cell r="L1858">
            <v>130863</v>
          </cell>
          <cell r="M1858" t="str">
            <v>COUTURE</v>
          </cell>
          <cell r="N1858" t="str">
            <v>LUDOVIC</v>
          </cell>
          <cell r="O1858" t="str">
            <v>M</v>
          </cell>
          <cell r="P1858">
            <v>32608</v>
          </cell>
          <cell r="Q1858" t="str">
            <v>LUDOVIC COUTURE</v>
          </cell>
        </row>
        <row r="1859">
          <cell r="A1859" t="str">
            <v>K1H132177</v>
          </cell>
          <cell r="B1859" t="str">
            <v>K1H</v>
          </cell>
          <cell r="C1859" t="str">
            <v>V1</v>
          </cell>
          <cell r="D1859" t="str">
            <v>N2</v>
          </cell>
          <cell r="E1859" t="str">
            <v>Canoe Kayak Toulousain</v>
          </cell>
          <cell r="F1859" t="str">
            <v>3102</v>
          </cell>
          <cell r="G1859" t="str">
            <v>Comite Departemental Ck De Haute Garonne</v>
          </cell>
          <cell r="H1859" t="str">
            <v>3100</v>
          </cell>
          <cell r="I1859" t="str">
            <v>Comite Regional Occitanie Ck</v>
          </cell>
          <cell r="J1859" t="str">
            <v>CR10</v>
          </cell>
          <cell r="K1859" t="str">
            <v>322.48</v>
          </cell>
          <cell r="L1859">
            <v>132177</v>
          </cell>
          <cell r="M1859" t="str">
            <v>DELAGNES</v>
          </cell>
          <cell r="N1859" t="str">
            <v>JONATHAN</v>
          </cell>
          <cell r="O1859" t="str">
            <v>M</v>
          </cell>
          <cell r="P1859">
            <v>31414</v>
          </cell>
          <cell r="Q1859" t="str">
            <v>JONATHAN DELAGNES</v>
          </cell>
        </row>
        <row r="1860">
          <cell r="A1860" t="str">
            <v>K1H133103</v>
          </cell>
          <cell r="B1860" t="str">
            <v>K1H</v>
          </cell>
          <cell r="C1860" t="str">
            <v>V4</v>
          </cell>
          <cell r="D1860" t="str">
            <v>N3</v>
          </cell>
          <cell r="E1860" t="str">
            <v>Herouville Caen Canoë Kayak</v>
          </cell>
          <cell r="F1860" t="str">
            <v>1404</v>
          </cell>
          <cell r="G1860" t="str">
            <v>Comite Departemental Ck Du Calvados</v>
          </cell>
          <cell r="H1860" t="str">
            <v>1400</v>
          </cell>
          <cell r="I1860" t="str">
            <v>Comite Regional Normandie Ck</v>
          </cell>
          <cell r="J1860" t="str">
            <v>CR08</v>
          </cell>
          <cell r="K1860" t="str">
            <v>670.75</v>
          </cell>
          <cell r="L1860">
            <v>133103</v>
          </cell>
          <cell r="M1860" t="str">
            <v>DELAUNAY</v>
          </cell>
          <cell r="N1860" t="str">
            <v>SEBASTIEN</v>
          </cell>
          <cell r="O1860" t="str">
            <v>M</v>
          </cell>
          <cell r="P1860">
            <v>26841</v>
          </cell>
          <cell r="Q1860" t="str">
            <v>SEBASTIEN DELAUNAY</v>
          </cell>
        </row>
        <row r="1861">
          <cell r="A1861" t="str">
            <v>K1H136476</v>
          </cell>
          <cell r="B1861" t="str">
            <v>K1H</v>
          </cell>
          <cell r="C1861" t="str">
            <v>S</v>
          </cell>
          <cell r="D1861" t="str">
            <v>N2</v>
          </cell>
          <cell r="E1861" t="str">
            <v>Canoe Club Du Lie</v>
          </cell>
          <cell r="F1861" t="str">
            <v>2209</v>
          </cell>
          <cell r="G1861" t="str">
            <v>Comite Departemental Ck Cotes D'armor</v>
          </cell>
          <cell r="H1861" t="str">
            <v>2200</v>
          </cell>
          <cell r="I1861" t="str">
            <v>Comite Regional Bretagne Ck</v>
          </cell>
          <cell r="J1861" t="str">
            <v>CR03</v>
          </cell>
          <cell r="K1861" t="str">
            <v>172.15</v>
          </cell>
          <cell r="L1861">
            <v>136476</v>
          </cell>
          <cell r="M1861" t="str">
            <v>DESNOS</v>
          </cell>
          <cell r="N1861" t="str">
            <v>WILLIAM</v>
          </cell>
          <cell r="O1861" t="str">
            <v>M</v>
          </cell>
          <cell r="P1861">
            <v>33279</v>
          </cell>
          <cell r="Q1861" t="str">
            <v>WILLIAM DESNOS</v>
          </cell>
        </row>
        <row r="1862">
          <cell r="A1862" t="str">
            <v>K1H136827</v>
          </cell>
          <cell r="B1862" t="str">
            <v>K1H</v>
          </cell>
          <cell r="C1862" t="str">
            <v>S</v>
          </cell>
          <cell r="D1862" t="str">
            <v>N2</v>
          </cell>
          <cell r="E1862" t="str">
            <v>Kayak Club De Metz</v>
          </cell>
          <cell r="F1862" t="str">
            <v>5704</v>
          </cell>
          <cell r="G1862" t="str">
            <v>Comite Departemental Ck De La Moselle</v>
          </cell>
          <cell r="H1862" t="str">
            <v>5700</v>
          </cell>
          <cell r="I1862" t="str">
            <v>Comite Regional Grand Est Ck</v>
          </cell>
          <cell r="J1862" t="str">
            <v>CR05</v>
          </cell>
          <cell r="K1862" t="str">
            <v>349.31</v>
          </cell>
          <cell r="L1862">
            <v>136827</v>
          </cell>
          <cell r="M1862" t="str">
            <v>KEMPF</v>
          </cell>
          <cell r="N1862" t="str">
            <v>EMILIEN</v>
          </cell>
          <cell r="O1862" t="str">
            <v>M</v>
          </cell>
          <cell r="P1862">
            <v>34190</v>
          </cell>
          <cell r="Q1862" t="str">
            <v>EMILIEN KEMPF</v>
          </cell>
        </row>
        <row r="1863">
          <cell r="A1863" t="str">
            <v>K1H136931</v>
          </cell>
          <cell r="B1863" t="str">
            <v>K1H</v>
          </cell>
          <cell r="C1863" t="str">
            <v>V1</v>
          </cell>
          <cell r="D1863" t="str">
            <v>N2</v>
          </cell>
          <cell r="E1863" t="str">
            <v>C.k.c. Beaurainvillois</v>
          </cell>
          <cell r="F1863" t="str">
            <v>6211</v>
          </cell>
          <cell r="G1863" t="str">
            <v>Comite Departemental Ck  Du Pas De Calais</v>
          </cell>
          <cell r="H1863" t="str">
            <v>6200</v>
          </cell>
          <cell r="I1863" t="str">
            <v>Comite Regional Hauts De France Ck</v>
          </cell>
          <cell r="J1863" t="str">
            <v>CR06</v>
          </cell>
          <cell r="K1863" t="str">
            <v>335.91</v>
          </cell>
          <cell r="L1863">
            <v>136931</v>
          </cell>
          <cell r="M1863" t="str">
            <v>THIBOUST</v>
          </cell>
          <cell r="N1863" t="str">
            <v>BENJAMIN</v>
          </cell>
          <cell r="O1863" t="str">
            <v>M</v>
          </cell>
          <cell r="P1863">
            <v>32656</v>
          </cell>
          <cell r="Q1863" t="str">
            <v>BENJAMIN THIBOUST</v>
          </cell>
        </row>
        <row r="1864">
          <cell r="A1864" t="str">
            <v>K1H139638</v>
          </cell>
          <cell r="B1864" t="str">
            <v>K1H</v>
          </cell>
          <cell r="C1864" t="str">
            <v>V5</v>
          </cell>
          <cell r="D1864" t="str">
            <v>Reg</v>
          </cell>
          <cell r="E1864" t="str">
            <v>Canoe Kayak Club De Chasseneuil Du Poitou</v>
          </cell>
          <cell r="F1864" t="str">
            <v>8613</v>
          </cell>
          <cell r="G1864" t="str">
            <v>Comite Departemental Ck De La Vienne</v>
          </cell>
          <cell r="H1864" t="str">
            <v>8600</v>
          </cell>
          <cell r="I1864" t="str">
            <v>Comite Regional Nouvelle Aquitaine Ck</v>
          </cell>
          <cell r="J1864" t="str">
            <v>CR09</v>
          </cell>
          <cell r="K1864" t="str">
            <v>1410.55</v>
          </cell>
          <cell r="L1864">
            <v>139638</v>
          </cell>
          <cell r="M1864" t="str">
            <v>LE BONNIEC</v>
          </cell>
          <cell r="N1864" t="str">
            <v>THIERRY</v>
          </cell>
          <cell r="O1864" t="str">
            <v>M</v>
          </cell>
          <cell r="P1864">
            <v>23391</v>
          </cell>
          <cell r="Q1864" t="str">
            <v>THIERRY LE BONNIEC</v>
          </cell>
        </row>
        <row r="1865">
          <cell r="A1865" t="str">
            <v>K1H140182</v>
          </cell>
          <cell r="B1865" t="str">
            <v>K1H</v>
          </cell>
          <cell r="C1865" t="str">
            <v>V1</v>
          </cell>
          <cell r="D1865" t="str">
            <v>N3</v>
          </cell>
          <cell r="E1865" t="str">
            <v>La Pagaie Des Avens</v>
          </cell>
          <cell r="F1865" t="str">
            <v>2920</v>
          </cell>
          <cell r="G1865" t="str">
            <v>Comite Departemental Ck Du Finistere</v>
          </cell>
          <cell r="H1865" t="str">
            <v>2900</v>
          </cell>
          <cell r="I1865" t="str">
            <v>Comite Regional Bretagne Ck</v>
          </cell>
          <cell r="J1865" t="str">
            <v>CR03</v>
          </cell>
          <cell r="K1865" t="str">
            <v>634.63</v>
          </cell>
          <cell r="L1865">
            <v>140182</v>
          </cell>
          <cell r="M1865" t="str">
            <v>CARNOT</v>
          </cell>
          <cell r="N1865" t="str">
            <v>HOEL</v>
          </cell>
          <cell r="O1865" t="str">
            <v>M</v>
          </cell>
          <cell r="P1865">
            <v>31636</v>
          </cell>
          <cell r="Q1865" t="str">
            <v>HOEL CARNOT</v>
          </cell>
        </row>
        <row r="1866">
          <cell r="A1866" t="str">
            <v>K1H141731</v>
          </cell>
          <cell r="B1866" t="str">
            <v>K1H</v>
          </cell>
          <cell r="C1866" t="str">
            <v>S</v>
          </cell>
          <cell r="D1866" t="str">
            <v>N2</v>
          </cell>
          <cell r="E1866" t="str">
            <v>Ck Lyon Oullins La Mulatiere</v>
          </cell>
          <cell r="F1866" t="str">
            <v>6910</v>
          </cell>
          <cell r="G1866" t="str">
            <v>Comite Departemental Ck Du Rhone</v>
          </cell>
          <cell r="H1866" t="str">
            <v>6900</v>
          </cell>
          <cell r="I1866" t="str">
            <v>Comite Regional Auvergne RhÔne Alpes Ck</v>
          </cell>
          <cell r="J1866" t="str">
            <v>CR01</v>
          </cell>
          <cell r="K1866" t="str">
            <v>289.94</v>
          </cell>
          <cell r="L1866">
            <v>141731</v>
          </cell>
          <cell r="M1866" t="str">
            <v>DANDEL</v>
          </cell>
          <cell r="N1866" t="str">
            <v>SYLVAIN</v>
          </cell>
          <cell r="O1866" t="str">
            <v>M</v>
          </cell>
          <cell r="P1866">
            <v>33833</v>
          </cell>
          <cell r="Q1866" t="str">
            <v>SYLVAIN DANDEL</v>
          </cell>
        </row>
        <row r="1867">
          <cell r="A1867" t="str">
            <v>K1H142141</v>
          </cell>
          <cell r="B1867" t="str">
            <v>K1H</v>
          </cell>
          <cell r="C1867" t="str">
            <v>S</v>
          </cell>
          <cell r="D1867" t="str">
            <v>N3</v>
          </cell>
          <cell r="E1867" t="str">
            <v>Niagara Canoe Kayak Club</v>
          </cell>
          <cell r="F1867" t="str">
            <v>9D02</v>
          </cell>
          <cell r="G1867" t="str">
            <v>Comite Departemental Ck De La Reunion</v>
          </cell>
          <cell r="H1867" t="str">
            <v>9D00</v>
          </cell>
          <cell r="I1867" t="str">
            <v>Comite Regional Reunion Ck</v>
          </cell>
          <cell r="J1867" t="str">
            <v>CR24</v>
          </cell>
          <cell r="K1867" t="str">
            <v>437.1</v>
          </cell>
          <cell r="L1867">
            <v>142141</v>
          </cell>
          <cell r="M1867" t="str">
            <v>BORDAS</v>
          </cell>
          <cell r="N1867" t="str">
            <v>ALEXANDRE</v>
          </cell>
          <cell r="O1867" t="str">
            <v>M</v>
          </cell>
          <cell r="P1867">
            <v>33743</v>
          </cell>
          <cell r="Q1867" t="str">
            <v>ALEXANDRE BORDAS</v>
          </cell>
        </row>
        <row r="1868">
          <cell r="A1868" t="str">
            <v>K1H142454</v>
          </cell>
          <cell r="B1868" t="str">
            <v>K1H</v>
          </cell>
          <cell r="C1868" t="str">
            <v>S</v>
          </cell>
          <cell r="D1868" t="str">
            <v>N1</v>
          </cell>
          <cell r="E1868" t="str">
            <v>Muret Olympique C.k.</v>
          </cell>
          <cell r="F1868" t="str">
            <v>3112</v>
          </cell>
          <cell r="G1868" t="str">
            <v>Comite Departemental Ck De Haute Garonne</v>
          </cell>
          <cell r="H1868" t="str">
            <v>3100</v>
          </cell>
          <cell r="I1868" t="str">
            <v>Comite Regional Occitanie Ck</v>
          </cell>
          <cell r="J1868" t="str">
            <v>CR10</v>
          </cell>
          <cell r="K1868" t="str">
            <v>35.64</v>
          </cell>
          <cell r="L1868">
            <v>142454</v>
          </cell>
          <cell r="M1868" t="str">
            <v>VUITTON</v>
          </cell>
          <cell r="N1868" t="str">
            <v>LEO</v>
          </cell>
          <cell r="O1868" t="str">
            <v>M</v>
          </cell>
          <cell r="P1868">
            <v>37179</v>
          </cell>
          <cell r="Q1868" t="str">
            <v>LEO VUITTON</v>
          </cell>
        </row>
        <row r="1869">
          <cell r="A1869" t="str">
            <v>K1H142743</v>
          </cell>
          <cell r="B1869" t="str">
            <v>K1H</v>
          </cell>
          <cell r="C1869" t="str">
            <v>S</v>
          </cell>
          <cell r="D1869" t="str">
            <v>N3</v>
          </cell>
          <cell r="E1869" t="str">
            <v>Csa Ruelle Canoe Kayak</v>
          </cell>
          <cell r="F1869" t="str">
            <v>1603</v>
          </cell>
          <cell r="G1869" t="str">
            <v>Comite Departemental Ck De La Charente</v>
          </cell>
          <cell r="H1869" t="str">
            <v>1600</v>
          </cell>
          <cell r="I1869" t="str">
            <v>Comite Regional Nouvelle Aquitaine Ck</v>
          </cell>
          <cell r="J1869" t="str">
            <v>CR09</v>
          </cell>
          <cell r="K1869" t="str">
            <v>743.29</v>
          </cell>
          <cell r="L1869">
            <v>142743</v>
          </cell>
          <cell r="M1869" t="str">
            <v>FLORIOT</v>
          </cell>
          <cell r="N1869" t="str">
            <v>FELIX</v>
          </cell>
          <cell r="O1869" t="str">
            <v>M</v>
          </cell>
          <cell r="P1869">
            <v>33271</v>
          </cell>
          <cell r="Q1869" t="str">
            <v>FELIX FLORIOT</v>
          </cell>
        </row>
        <row r="1870">
          <cell r="A1870" t="str">
            <v>K1H146394</v>
          </cell>
          <cell r="B1870" t="str">
            <v>K1H</v>
          </cell>
          <cell r="C1870" t="str">
            <v>S</v>
          </cell>
          <cell r="D1870" t="str">
            <v>N1</v>
          </cell>
          <cell r="E1870" t="str">
            <v>Kayak Club De Rennes</v>
          </cell>
          <cell r="F1870" t="str">
            <v>3503</v>
          </cell>
          <cell r="G1870" t="str">
            <v>Comite Departemental Ck D'ille Et Vilaine</v>
          </cell>
          <cell r="H1870" t="str">
            <v>3500</v>
          </cell>
          <cell r="I1870" t="str">
            <v>Comite Regional Bretagne Ck</v>
          </cell>
          <cell r="J1870" t="str">
            <v>CR03</v>
          </cell>
          <cell r="K1870" t="str">
            <v>116.09</v>
          </cell>
          <cell r="L1870">
            <v>146394</v>
          </cell>
          <cell r="M1870" t="str">
            <v>PRIGENT</v>
          </cell>
          <cell r="N1870" t="str">
            <v>YVES</v>
          </cell>
          <cell r="O1870" t="str">
            <v>M</v>
          </cell>
          <cell r="P1870">
            <v>34211</v>
          </cell>
          <cell r="Q1870" t="str">
            <v>YVES PRIGENT</v>
          </cell>
        </row>
        <row r="1871">
          <cell r="A1871" t="str">
            <v>K1H147303</v>
          </cell>
          <cell r="B1871" t="str">
            <v>K1H</v>
          </cell>
          <cell r="C1871" t="str">
            <v>S</v>
          </cell>
          <cell r="D1871" t="str">
            <v>N2</v>
          </cell>
          <cell r="E1871" t="str">
            <v>Montpellier Mediterranee Metropole Ck-uc</v>
          </cell>
          <cell r="F1871" t="str">
            <v>3407</v>
          </cell>
          <cell r="G1871" t="str">
            <v>Comite Departemental Ck De L'herault</v>
          </cell>
          <cell r="H1871" t="str">
            <v>3400</v>
          </cell>
          <cell r="I1871" t="str">
            <v>Comite Regional Occitanie Ck</v>
          </cell>
          <cell r="J1871" t="str">
            <v>CR10</v>
          </cell>
          <cell r="K1871" t="str">
            <v>305.53</v>
          </cell>
          <cell r="L1871">
            <v>147303</v>
          </cell>
          <cell r="M1871" t="str">
            <v>FEUILLARD</v>
          </cell>
          <cell r="N1871" t="str">
            <v>NICOLAS</v>
          </cell>
          <cell r="O1871" t="str">
            <v>M</v>
          </cell>
          <cell r="P1871">
            <v>33795</v>
          </cell>
          <cell r="Q1871" t="str">
            <v>NICOLAS FEUILLARD</v>
          </cell>
        </row>
        <row r="1872">
          <cell r="A1872" t="str">
            <v>K1H147308</v>
          </cell>
          <cell r="B1872" t="str">
            <v>K1H</v>
          </cell>
          <cell r="C1872" t="str">
            <v>S</v>
          </cell>
          <cell r="D1872" t="str">
            <v>N3</v>
          </cell>
          <cell r="E1872" t="str">
            <v>Torcy Canoe Kayak</v>
          </cell>
          <cell r="F1872" t="str">
            <v>7705</v>
          </cell>
          <cell r="G1872" t="str">
            <v>Comite Departemental Ck De Seine Et Marne</v>
          </cell>
          <cell r="H1872" t="str">
            <v>7700</v>
          </cell>
          <cell r="I1872" t="str">
            <v>Comite Regional Ile De France Ck</v>
          </cell>
          <cell r="J1872" t="str">
            <v>CR07</v>
          </cell>
          <cell r="K1872" t="str">
            <v>427.81</v>
          </cell>
          <cell r="L1872">
            <v>147308</v>
          </cell>
          <cell r="M1872" t="str">
            <v>HUGUENIN</v>
          </cell>
          <cell r="N1872" t="str">
            <v>JEREMY</v>
          </cell>
          <cell r="O1872" t="str">
            <v>M</v>
          </cell>
          <cell r="P1872">
            <v>33464</v>
          </cell>
          <cell r="Q1872" t="str">
            <v>JEREMY HUGUENIN</v>
          </cell>
        </row>
        <row r="1873">
          <cell r="A1873" t="str">
            <v>K1H148658</v>
          </cell>
          <cell r="B1873" t="str">
            <v>K1H</v>
          </cell>
          <cell r="C1873" t="str">
            <v>S</v>
          </cell>
          <cell r="D1873" t="str">
            <v>N3</v>
          </cell>
          <cell r="E1873" t="str">
            <v>Canoe Kayak De Quimperle</v>
          </cell>
          <cell r="F1873" t="str">
            <v>2904</v>
          </cell>
          <cell r="G1873" t="str">
            <v>Comite Departemental Ck Du Finistere</v>
          </cell>
          <cell r="H1873" t="str">
            <v>2900</v>
          </cell>
          <cell r="I1873" t="str">
            <v>Comite Regional Bretagne Ck</v>
          </cell>
          <cell r="J1873" t="str">
            <v>CR03</v>
          </cell>
          <cell r="K1873" t="str">
            <v>307</v>
          </cell>
          <cell r="L1873">
            <v>148658</v>
          </cell>
          <cell r="M1873" t="str">
            <v>HAMONIAUX</v>
          </cell>
          <cell r="N1873" t="str">
            <v>GIREG</v>
          </cell>
          <cell r="O1873" t="str">
            <v>M</v>
          </cell>
          <cell r="P1873">
            <v>33211</v>
          </cell>
          <cell r="Q1873" t="str">
            <v>GIREG HAMONIAUX</v>
          </cell>
        </row>
        <row r="1874">
          <cell r="A1874" t="str">
            <v>K1H149376</v>
          </cell>
          <cell r="B1874" t="str">
            <v>K1H</v>
          </cell>
          <cell r="C1874" t="str">
            <v>V1</v>
          </cell>
          <cell r="D1874" t="str">
            <v>N3</v>
          </cell>
          <cell r="E1874" t="str">
            <v>Fjep Bazancourt</v>
          </cell>
          <cell r="F1874" t="str">
            <v>5103</v>
          </cell>
          <cell r="G1874" t="str">
            <v>Comite Departemental Ck De La Marne</v>
          </cell>
          <cell r="H1874" t="str">
            <v>5100</v>
          </cell>
          <cell r="I1874" t="str">
            <v>Comite Regional Grand Est Ck</v>
          </cell>
          <cell r="J1874" t="str">
            <v>CR05</v>
          </cell>
          <cell r="K1874" t="str">
            <v>655.29</v>
          </cell>
          <cell r="L1874">
            <v>149376</v>
          </cell>
          <cell r="M1874" t="str">
            <v>KIEFFERT</v>
          </cell>
          <cell r="N1874" t="str">
            <v>GAETAN</v>
          </cell>
          <cell r="O1874" t="str">
            <v>M</v>
          </cell>
          <cell r="P1874">
            <v>32463</v>
          </cell>
          <cell r="Q1874" t="str">
            <v>GAETAN KIEFFERT</v>
          </cell>
        </row>
        <row r="1875">
          <cell r="A1875" t="str">
            <v>K1H150362</v>
          </cell>
          <cell r="B1875" t="str">
            <v>K1H</v>
          </cell>
          <cell r="C1875" t="str">
            <v>S</v>
          </cell>
          <cell r="D1875" t="str">
            <v>N3</v>
          </cell>
          <cell r="E1875" t="str">
            <v>Angouleme Canoe Kayak</v>
          </cell>
          <cell r="F1875" t="str">
            <v>1612</v>
          </cell>
          <cell r="G1875" t="str">
            <v>Comite Departemental Ck De La Charente</v>
          </cell>
          <cell r="H1875" t="str">
            <v>1600</v>
          </cell>
          <cell r="I1875" t="str">
            <v>Comite Regional Nouvelle Aquitaine Ck</v>
          </cell>
          <cell r="J1875" t="str">
            <v>CR09</v>
          </cell>
          <cell r="K1875" t="str">
            <v>478.1</v>
          </cell>
          <cell r="L1875">
            <v>150362</v>
          </cell>
          <cell r="M1875" t="str">
            <v>ROBERT</v>
          </cell>
          <cell r="N1875" t="str">
            <v>QUENTIN</v>
          </cell>
          <cell r="O1875" t="str">
            <v>M</v>
          </cell>
          <cell r="P1875">
            <v>34084</v>
          </cell>
          <cell r="Q1875" t="str">
            <v>QUENTIN ROBERT</v>
          </cell>
        </row>
        <row r="1876">
          <cell r="A1876" t="str">
            <v>K1H151338</v>
          </cell>
          <cell r="B1876" t="str">
            <v>K1H</v>
          </cell>
          <cell r="C1876" t="str">
            <v>S</v>
          </cell>
          <cell r="D1876" t="str">
            <v>N3</v>
          </cell>
          <cell r="E1876" t="str">
            <v>C.k.c. Nancy Tomblaine</v>
          </cell>
          <cell r="F1876" t="str">
            <v>5408</v>
          </cell>
          <cell r="G1876" t="str">
            <v>Comite Departemental Ck De Meurthe Et Moselle</v>
          </cell>
          <cell r="H1876" t="str">
            <v>5400</v>
          </cell>
          <cell r="I1876" t="str">
            <v>Comite Regional Grand Est Ck</v>
          </cell>
          <cell r="J1876" t="str">
            <v>CR05</v>
          </cell>
          <cell r="K1876" t="str">
            <v>350.77</v>
          </cell>
          <cell r="L1876">
            <v>151338</v>
          </cell>
          <cell r="M1876" t="str">
            <v>BLAISE</v>
          </cell>
          <cell r="N1876" t="str">
            <v>THIBAULT</v>
          </cell>
          <cell r="O1876" t="str">
            <v>M</v>
          </cell>
          <cell r="P1876">
            <v>34040</v>
          </cell>
          <cell r="Q1876" t="str">
            <v>THIBAULT BLAISE</v>
          </cell>
        </row>
        <row r="1877">
          <cell r="A1877" t="str">
            <v>K1H151774</v>
          </cell>
          <cell r="B1877" t="str">
            <v>K1H</v>
          </cell>
          <cell r="C1877" t="str">
            <v>V5</v>
          </cell>
          <cell r="D1877" t="str">
            <v>N3</v>
          </cell>
          <cell r="E1877" t="str">
            <v>Canoe Kayak Club Senonais</v>
          </cell>
          <cell r="F1877" t="str">
            <v>8904</v>
          </cell>
          <cell r="G1877" t="str">
            <v>Comite Departemental Ck De L'yonne</v>
          </cell>
          <cell r="H1877" t="str">
            <v>8900</v>
          </cell>
          <cell r="I1877" t="str">
            <v>Comite Regional Bourgogne Franche Comte Ck</v>
          </cell>
          <cell r="J1877" t="str">
            <v>CR02</v>
          </cell>
          <cell r="K1877" t="str">
            <v>713.51</v>
          </cell>
          <cell r="L1877">
            <v>151774</v>
          </cell>
          <cell r="M1877" t="str">
            <v>RAT</v>
          </cell>
          <cell r="N1877" t="str">
            <v>XAVIER</v>
          </cell>
          <cell r="O1877" t="str">
            <v>M</v>
          </cell>
          <cell r="P1877">
            <v>22710</v>
          </cell>
          <cell r="Q1877" t="str">
            <v>XAVIER RAT</v>
          </cell>
        </row>
        <row r="1878">
          <cell r="A1878" t="str">
            <v>K1H154415</v>
          </cell>
          <cell r="B1878" t="str">
            <v>K1H</v>
          </cell>
          <cell r="C1878" t="str">
            <v>V2</v>
          </cell>
          <cell r="D1878" t="str">
            <v>N3</v>
          </cell>
          <cell r="E1878" t="str">
            <v>Pagaie Orleans Metropole</v>
          </cell>
          <cell r="F1878" t="str">
            <v>4566</v>
          </cell>
          <cell r="G1878" t="str">
            <v>Comite Departemental Ck Du Loiret</v>
          </cell>
          <cell r="H1878" t="str">
            <v>4500</v>
          </cell>
          <cell r="I1878" t="str">
            <v>Comite Regional Centre Val De Loire Ck</v>
          </cell>
          <cell r="J1878" t="str">
            <v>CR04</v>
          </cell>
          <cell r="K1878" t="str">
            <v>612.88</v>
          </cell>
          <cell r="L1878">
            <v>154415</v>
          </cell>
          <cell r="M1878" t="str">
            <v>LECONTE</v>
          </cell>
          <cell r="N1878" t="str">
            <v>NICOLAS</v>
          </cell>
          <cell r="O1878" t="str">
            <v>M</v>
          </cell>
          <cell r="P1878">
            <v>30296</v>
          </cell>
          <cell r="Q1878" t="str">
            <v>NICOLAS LECONTE</v>
          </cell>
        </row>
        <row r="1879">
          <cell r="A1879" t="str">
            <v>K1H154467</v>
          </cell>
          <cell r="B1879" t="str">
            <v>K1H</v>
          </cell>
          <cell r="C1879" t="str">
            <v>V1</v>
          </cell>
          <cell r="D1879" t="str">
            <v>N3</v>
          </cell>
          <cell r="E1879" t="str">
            <v>Pau Canoe-kayak Club Universitaire</v>
          </cell>
          <cell r="F1879" t="str">
            <v>6411</v>
          </cell>
          <cell r="G1879" t="str">
            <v>Comite Departemental Ck Des Pyrenees Atlantiques</v>
          </cell>
          <cell r="H1879" t="str">
            <v>6400</v>
          </cell>
          <cell r="I1879" t="str">
            <v>Comite Regional Nouvelle Aquitaine Ck</v>
          </cell>
          <cell r="J1879" t="str">
            <v>CR09</v>
          </cell>
          <cell r="K1879" t="str">
            <v>817.03</v>
          </cell>
          <cell r="L1879">
            <v>154467</v>
          </cell>
          <cell r="M1879" t="str">
            <v>LALANDE</v>
          </cell>
          <cell r="N1879" t="str">
            <v>MARC</v>
          </cell>
          <cell r="O1879" t="str">
            <v>M</v>
          </cell>
          <cell r="P1879">
            <v>32476</v>
          </cell>
          <cell r="Q1879" t="str">
            <v>MARC LALANDE</v>
          </cell>
        </row>
        <row r="1880">
          <cell r="A1880" t="str">
            <v>K1H155484</v>
          </cell>
          <cell r="B1880" t="str">
            <v>K1H</v>
          </cell>
          <cell r="C1880" t="str">
            <v>V3</v>
          </cell>
          <cell r="D1880" t="str">
            <v>Reg</v>
          </cell>
          <cell r="E1880" t="str">
            <v>Haut Couserans Kayak Club</v>
          </cell>
          <cell r="F1880" t="str">
            <v>0910</v>
          </cell>
          <cell r="G1880" t="str">
            <v>Comite Departemental Ck De L'ariege</v>
          </cell>
          <cell r="H1880" t="str">
            <v>0900</v>
          </cell>
          <cell r="I1880" t="str">
            <v>Comite Regional Occitanie Ck</v>
          </cell>
          <cell r="J1880" t="str">
            <v>CR10</v>
          </cell>
          <cell r="K1880" t="str">
            <v>1215.18</v>
          </cell>
          <cell r="L1880">
            <v>155484</v>
          </cell>
          <cell r="M1880" t="str">
            <v>LEGRAND</v>
          </cell>
          <cell r="N1880" t="str">
            <v>ARNAUD</v>
          </cell>
          <cell r="O1880" t="str">
            <v>M</v>
          </cell>
          <cell r="P1880">
            <v>28921</v>
          </cell>
          <cell r="Q1880" t="str">
            <v>ARNAUD LEGRAND</v>
          </cell>
        </row>
        <row r="1881">
          <cell r="A1881" t="str">
            <v>K1H156043</v>
          </cell>
          <cell r="B1881" t="str">
            <v>K1H</v>
          </cell>
          <cell r="C1881" t="str">
            <v>V1</v>
          </cell>
          <cell r="D1881" t="str">
            <v>Reg</v>
          </cell>
          <cell r="E1881" t="str">
            <v>Club Nautique De Marcilly Sur Seine</v>
          </cell>
          <cell r="F1881" t="str">
            <v>5114</v>
          </cell>
          <cell r="G1881" t="str">
            <v>Comite Departemental Ck De La Marne</v>
          </cell>
          <cell r="H1881" t="str">
            <v>5100</v>
          </cell>
          <cell r="I1881" t="str">
            <v>Comite Regional Grand Est Ck</v>
          </cell>
          <cell r="J1881" t="str">
            <v>CR05</v>
          </cell>
          <cell r="K1881" t="str">
            <v>1555.65</v>
          </cell>
          <cell r="L1881">
            <v>156043</v>
          </cell>
          <cell r="M1881" t="str">
            <v>SIMONIN</v>
          </cell>
          <cell r="N1881" t="str">
            <v>CHRISTOPHE</v>
          </cell>
          <cell r="O1881" t="str">
            <v>M</v>
          </cell>
          <cell r="P1881">
            <v>32419</v>
          </cell>
          <cell r="Q1881" t="str">
            <v>CHRISTOPHE SIMONIN</v>
          </cell>
        </row>
        <row r="1882">
          <cell r="A1882" t="str">
            <v>K1H156843</v>
          </cell>
          <cell r="B1882" t="str">
            <v>K1H</v>
          </cell>
          <cell r="C1882" t="str">
            <v>S</v>
          </cell>
          <cell r="D1882" t="str">
            <v>N3</v>
          </cell>
          <cell r="E1882" t="str">
            <v>Ck Lyon Oullins La Mulatiere</v>
          </cell>
          <cell r="F1882" t="str">
            <v>6910</v>
          </cell>
          <cell r="G1882" t="str">
            <v>Comite Departemental Ck Du Rhone</v>
          </cell>
          <cell r="H1882" t="str">
            <v>6900</v>
          </cell>
          <cell r="I1882" t="str">
            <v>Comite Regional Auvergne RhÔne Alpes Ck</v>
          </cell>
          <cell r="J1882" t="str">
            <v>CR01</v>
          </cell>
          <cell r="K1882" t="str">
            <v>476.81</v>
          </cell>
          <cell r="L1882">
            <v>156843</v>
          </cell>
          <cell r="M1882" t="str">
            <v>PAILLARD</v>
          </cell>
          <cell r="N1882" t="str">
            <v>GAUTIER</v>
          </cell>
          <cell r="O1882" t="str">
            <v>M</v>
          </cell>
          <cell r="P1882">
            <v>33309</v>
          </cell>
          <cell r="Q1882" t="str">
            <v>GAUTIER PAILLARD</v>
          </cell>
        </row>
        <row r="1883">
          <cell r="A1883" t="str">
            <v>K1H159556</v>
          </cell>
          <cell r="B1883" t="str">
            <v>K1H</v>
          </cell>
          <cell r="C1883" t="str">
            <v>S</v>
          </cell>
          <cell r="D1883" t="str">
            <v>N2</v>
          </cell>
          <cell r="E1883" t="str">
            <v>Kayak Club De Metz</v>
          </cell>
          <cell r="F1883" t="str">
            <v>5704</v>
          </cell>
          <cell r="G1883" t="str">
            <v>Comite Departemental Ck De La Moselle</v>
          </cell>
          <cell r="H1883" t="str">
            <v>5700</v>
          </cell>
          <cell r="I1883" t="str">
            <v>Comite Regional Grand Est Ck</v>
          </cell>
          <cell r="J1883" t="str">
            <v>CR05</v>
          </cell>
          <cell r="K1883" t="str">
            <v>354.51</v>
          </cell>
          <cell r="L1883">
            <v>159556</v>
          </cell>
          <cell r="M1883" t="str">
            <v>DESONGINS</v>
          </cell>
          <cell r="N1883" t="str">
            <v>SILVERE</v>
          </cell>
          <cell r="O1883" t="str">
            <v>M</v>
          </cell>
          <cell r="P1883">
            <v>33817</v>
          </cell>
          <cell r="Q1883" t="str">
            <v>SILVERE DESONGINS</v>
          </cell>
        </row>
        <row r="1884">
          <cell r="A1884" t="str">
            <v>K1H159835</v>
          </cell>
          <cell r="B1884" t="str">
            <v>K1H</v>
          </cell>
          <cell r="C1884" t="str">
            <v>S</v>
          </cell>
          <cell r="D1884" t="str">
            <v>N3</v>
          </cell>
          <cell r="E1884" t="str">
            <v>Picquigny Vieille Somme</v>
          </cell>
          <cell r="F1884" t="str">
            <v>8003</v>
          </cell>
          <cell r="G1884" t="str">
            <v>Comite Departemental Ck De La Somme</v>
          </cell>
          <cell r="H1884" t="str">
            <v>8000</v>
          </cell>
          <cell r="I1884" t="str">
            <v>Comite Regional Hauts De France Ck</v>
          </cell>
          <cell r="J1884" t="str">
            <v>CR06</v>
          </cell>
          <cell r="K1884" t="str">
            <v>504.69</v>
          </cell>
          <cell r="L1884">
            <v>159835</v>
          </cell>
          <cell r="M1884" t="str">
            <v>DHEILLY</v>
          </cell>
          <cell r="N1884" t="str">
            <v>ROBIN</v>
          </cell>
          <cell r="O1884" t="str">
            <v>M</v>
          </cell>
          <cell r="P1884">
            <v>35258</v>
          </cell>
          <cell r="Q1884" t="str">
            <v>ROBIN DHEILLY</v>
          </cell>
        </row>
        <row r="1885">
          <cell r="A1885" t="str">
            <v>K1H160425</v>
          </cell>
          <cell r="B1885" t="str">
            <v>K1H</v>
          </cell>
          <cell r="C1885" t="str">
            <v>S</v>
          </cell>
          <cell r="D1885" t="str">
            <v>N2</v>
          </cell>
          <cell r="E1885" t="str">
            <v xml:space="preserve">Plumeliau Canoe Kayak </v>
          </cell>
          <cell r="F1885" t="str">
            <v>5605</v>
          </cell>
          <cell r="G1885" t="str">
            <v>Comite Departemental Ck Du Morbihan</v>
          </cell>
          <cell r="H1885" t="str">
            <v>5600</v>
          </cell>
          <cell r="I1885" t="str">
            <v>Comite Regional Bretagne Ck</v>
          </cell>
          <cell r="J1885" t="str">
            <v>CR03</v>
          </cell>
          <cell r="K1885" t="str">
            <v>354.48</v>
          </cell>
          <cell r="L1885">
            <v>160425</v>
          </cell>
          <cell r="M1885" t="str">
            <v>GILLOT</v>
          </cell>
          <cell r="N1885" t="str">
            <v>FRANCOIS</v>
          </cell>
          <cell r="O1885" t="str">
            <v>M</v>
          </cell>
          <cell r="P1885">
            <v>35048</v>
          </cell>
          <cell r="Q1885" t="str">
            <v>FRANCOIS GILLOT</v>
          </cell>
        </row>
        <row r="1886">
          <cell r="A1886" t="str">
            <v>K1H161361</v>
          </cell>
          <cell r="B1886" t="str">
            <v>K1H</v>
          </cell>
          <cell r="C1886" t="str">
            <v>V1</v>
          </cell>
          <cell r="D1886" t="str">
            <v>N3</v>
          </cell>
          <cell r="E1886" t="str">
            <v>Kayak Club De Rennes</v>
          </cell>
          <cell r="F1886" t="str">
            <v>3503</v>
          </cell>
          <cell r="G1886" t="str">
            <v>Comite Departemental Ck D'ille Et Vilaine</v>
          </cell>
          <cell r="H1886" t="str">
            <v>3500</v>
          </cell>
          <cell r="I1886" t="str">
            <v>Comite Regional Bretagne Ck</v>
          </cell>
          <cell r="J1886" t="str">
            <v>CR03</v>
          </cell>
          <cell r="K1886" t="str">
            <v>856.85</v>
          </cell>
          <cell r="L1886">
            <v>161361</v>
          </cell>
          <cell r="M1886" t="str">
            <v>BEGUINEL</v>
          </cell>
          <cell r="N1886" t="str">
            <v>SIMON</v>
          </cell>
          <cell r="O1886" t="str">
            <v>M</v>
          </cell>
          <cell r="P1886">
            <v>32372</v>
          </cell>
          <cell r="Q1886" t="str">
            <v>SIMON BEGUINEL</v>
          </cell>
        </row>
        <row r="1887">
          <cell r="A1887" t="str">
            <v>K1H161461</v>
          </cell>
          <cell r="B1887" t="str">
            <v>K1H</v>
          </cell>
          <cell r="C1887" t="str">
            <v>S</v>
          </cell>
          <cell r="D1887" t="str">
            <v>N3</v>
          </cell>
          <cell r="E1887" t="str">
            <v>C.k.c. Guingampais</v>
          </cell>
          <cell r="F1887" t="str">
            <v>2211</v>
          </cell>
          <cell r="G1887" t="str">
            <v>Comite Departemental Ck Cotes D'armor</v>
          </cell>
          <cell r="H1887" t="str">
            <v>2200</v>
          </cell>
          <cell r="I1887" t="str">
            <v>Comite Regional Bretagne Ck</v>
          </cell>
          <cell r="J1887" t="str">
            <v>CR03</v>
          </cell>
          <cell r="K1887" t="str">
            <v>615.65</v>
          </cell>
          <cell r="L1887">
            <v>161461</v>
          </cell>
          <cell r="M1887" t="str">
            <v>PERROT</v>
          </cell>
          <cell r="N1887" t="str">
            <v>VINCENT</v>
          </cell>
          <cell r="O1887" t="str">
            <v>M</v>
          </cell>
          <cell r="P1887">
            <v>33357</v>
          </cell>
          <cell r="Q1887" t="str">
            <v>VINCENT PERROT</v>
          </cell>
        </row>
        <row r="1888">
          <cell r="A1888" t="str">
            <v>K1H161763</v>
          </cell>
          <cell r="B1888" t="str">
            <v>K1H</v>
          </cell>
          <cell r="C1888" t="str">
            <v>S</v>
          </cell>
          <cell r="D1888" t="str">
            <v>N3</v>
          </cell>
          <cell r="E1888" t="str">
            <v>Stadoceste Tarbais C.k.</v>
          </cell>
          <cell r="F1888" t="str">
            <v>6501</v>
          </cell>
          <cell r="G1888" t="str">
            <v>Comite Departemental Ck Des Hautes Pyrenees</v>
          </cell>
          <cell r="H1888" t="str">
            <v>6500</v>
          </cell>
          <cell r="I1888" t="str">
            <v>Comite Regional Occitanie Ck</v>
          </cell>
          <cell r="J1888" t="str">
            <v>CR10</v>
          </cell>
          <cell r="K1888" t="str">
            <v>752.76</v>
          </cell>
          <cell r="L1888">
            <v>161763</v>
          </cell>
          <cell r="M1888" t="str">
            <v>PORTIER</v>
          </cell>
          <cell r="N1888" t="str">
            <v>FLAVIEN</v>
          </cell>
          <cell r="O1888" t="str">
            <v>M</v>
          </cell>
          <cell r="P1888">
            <v>34229</v>
          </cell>
          <cell r="Q1888" t="str">
            <v>FLAVIEN PORTIER</v>
          </cell>
        </row>
        <row r="1889">
          <cell r="A1889" t="str">
            <v>K1H163411</v>
          </cell>
          <cell r="B1889" t="str">
            <v>K1H</v>
          </cell>
          <cell r="C1889" t="str">
            <v>S</v>
          </cell>
          <cell r="D1889" t="str">
            <v>N2</v>
          </cell>
          <cell r="E1889" t="str">
            <v>C.k. Dormans Eaux Libres</v>
          </cell>
          <cell r="F1889" t="str">
            <v>5102</v>
          </cell>
          <cell r="G1889" t="str">
            <v>Comite Departemental Ck De La Marne</v>
          </cell>
          <cell r="H1889" t="str">
            <v>5100</v>
          </cell>
          <cell r="I1889" t="str">
            <v>Comite Regional Grand Est Ck</v>
          </cell>
          <cell r="J1889" t="str">
            <v>CR05</v>
          </cell>
          <cell r="K1889" t="str">
            <v>355.46</v>
          </cell>
          <cell r="L1889">
            <v>163411</v>
          </cell>
          <cell r="M1889" t="str">
            <v>PILARD</v>
          </cell>
          <cell r="N1889" t="str">
            <v>ROBIN</v>
          </cell>
          <cell r="O1889" t="str">
            <v>M</v>
          </cell>
          <cell r="P1889">
            <v>35363</v>
          </cell>
          <cell r="Q1889" t="str">
            <v>ROBIN PILARD</v>
          </cell>
        </row>
        <row r="1890">
          <cell r="A1890" t="str">
            <v>K1H163492</v>
          </cell>
          <cell r="B1890" t="str">
            <v>K1H</v>
          </cell>
          <cell r="C1890" t="str">
            <v>S</v>
          </cell>
          <cell r="D1890" t="str">
            <v>N3</v>
          </cell>
          <cell r="E1890" t="str">
            <v>Canoe Kayak Du Pays De Broceliande</v>
          </cell>
          <cell r="F1890" t="str">
            <v>3507</v>
          </cell>
          <cell r="G1890" t="str">
            <v>Comite Departemental Ck D'ille Et Vilaine</v>
          </cell>
          <cell r="H1890" t="str">
            <v>3500</v>
          </cell>
          <cell r="I1890" t="str">
            <v>Comite Regional Bretagne Ck</v>
          </cell>
          <cell r="J1890" t="str">
            <v>CR03</v>
          </cell>
          <cell r="K1890" t="str">
            <v>624.24</v>
          </cell>
          <cell r="L1890">
            <v>163492</v>
          </cell>
          <cell r="M1890" t="str">
            <v>SEURU</v>
          </cell>
          <cell r="N1890" t="str">
            <v>SIMON</v>
          </cell>
          <cell r="O1890" t="str">
            <v>M</v>
          </cell>
          <cell r="P1890">
            <v>34058</v>
          </cell>
          <cell r="Q1890" t="str">
            <v>SIMON SEURU</v>
          </cell>
        </row>
        <row r="1891">
          <cell r="A1891" t="str">
            <v>K1H163737</v>
          </cell>
          <cell r="B1891" t="str">
            <v>K1H</v>
          </cell>
          <cell r="C1891" t="str">
            <v>S</v>
          </cell>
          <cell r="D1891" t="str">
            <v>N3</v>
          </cell>
          <cell r="E1891" t="str">
            <v>Canoe Kayak Pontarlier</v>
          </cell>
          <cell r="F1891" t="str">
            <v>2506</v>
          </cell>
          <cell r="G1891" t="str">
            <v>Comite Departemental Ck Du Doubs</v>
          </cell>
          <cell r="H1891" t="str">
            <v>2500</v>
          </cell>
          <cell r="I1891" t="str">
            <v>Comite Regional Bourgogne Franche Comte Ck</v>
          </cell>
          <cell r="J1891" t="str">
            <v>CR02</v>
          </cell>
          <cell r="K1891" t="str">
            <v>421.74</v>
          </cell>
          <cell r="L1891">
            <v>163737</v>
          </cell>
          <cell r="M1891" t="str">
            <v>ROTA</v>
          </cell>
          <cell r="N1891" t="str">
            <v>CLEMENT</v>
          </cell>
          <cell r="O1891" t="str">
            <v>M</v>
          </cell>
          <cell r="P1891">
            <v>33603</v>
          </cell>
          <cell r="Q1891" t="str">
            <v>CLEMENT ROTA</v>
          </cell>
        </row>
        <row r="1892">
          <cell r="A1892" t="str">
            <v>K1H163856</v>
          </cell>
          <cell r="B1892" t="str">
            <v>K1H</v>
          </cell>
          <cell r="C1892" t="str">
            <v>S</v>
          </cell>
          <cell r="D1892" t="str">
            <v>N3</v>
          </cell>
          <cell r="E1892" t="str">
            <v>Canoe Kayak Lagny</v>
          </cell>
          <cell r="F1892" t="str">
            <v>7714</v>
          </cell>
          <cell r="G1892" t="str">
            <v>Comite Departemental Ck De Seine Et Marne</v>
          </cell>
          <cell r="H1892" t="str">
            <v>7700</v>
          </cell>
          <cell r="I1892" t="str">
            <v>Comite Regional Ile De France Ck</v>
          </cell>
          <cell r="J1892" t="str">
            <v>CR07</v>
          </cell>
          <cell r="K1892" t="str">
            <v>448.03</v>
          </cell>
          <cell r="L1892">
            <v>163856</v>
          </cell>
          <cell r="M1892" t="str">
            <v>MARCK</v>
          </cell>
          <cell r="N1892" t="str">
            <v>YOHAN</v>
          </cell>
          <cell r="O1892" t="str">
            <v>M</v>
          </cell>
          <cell r="P1892">
            <v>35177</v>
          </cell>
          <cell r="Q1892" t="str">
            <v>YOHAN MARCK</v>
          </cell>
        </row>
        <row r="1893">
          <cell r="A1893" t="str">
            <v>K1H165246</v>
          </cell>
          <cell r="B1893" t="str">
            <v>K1H</v>
          </cell>
          <cell r="C1893" t="str">
            <v>V5</v>
          </cell>
          <cell r="D1893" t="str">
            <v>Reg</v>
          </cell>
          <cell r="E1893" t="str">
            <v>Golbey Epinal St Nabord</v>
          </cell>
          <cell r="F1893" t="str">
            <v>8803</v>
          </cell>
          <cell r="G1893" t="str">
            <v>Comite Departemental Ck Des Vosges</v>
          </cell>
          <cell r="H1893" t="str">
            <v>8800</v>
          </cell>
          <cell r="I1893" t="str">
            <v>Comite Regional Grand Est Ck</v>
          </cell>
          <cell r="J1893" t="str">
            <v>CR05</v>
          </cell>
          <cell r="K1893" t="str">
            <v>1055.07</v>
          </cell>
          <cell r="L1893">
            <v>165246</v>
          </cell>
          <cell r="M1893" t="str">
            <v>CASSIN</v>
          </cell>
          <cell r="N1893" t="str">
            <v>STEPHANE</v>
          </cell>
          <cell r="O1893" t="str">
            <v>M</v>
          </cell>
          <cell r="P1893">
            <v>24425</v>
          </cell>
          <cell r="Q1893" t="str">
            <v>STEPHANE CASSIN</v>
          </cell>
        </row>
        <row r="1894">
          <cell r="A1894" t="str">
            <v>K1H167060</v>
          </cell>
          <cell r="B1894" t="str">
            <v>K1H</v>
          </cell>
          <cell r="C1894" t="str">
            <v>V1</v>
          </cell>
          <cell r="D1894" t="str">
            <v>N3</v>
          </cell>
          <cell r="E1894" t="str">
            <v>Ile De Sein Nautisme</v>
          </cell>
          <cell r="F1894" t="str">
            <v>2958</v>
          </cell>
          <cell r="G1894" t="str">
            <v>Comite Departemental Ck Du Finistere</v>
          </cell>
          <cell r="H1894" t="str">
            <v>2900</v>
          </cell>
          <cell r="I1894" t="str">
            <v>Comite Regional Bretagne Ck</v>
          </cell>
          <cell r="J1894" t="str">
            <v>CR03</v>
          </cell>
          <cell r="K1894" t="str">
            <v>433.42</v>
          </cell>
          <cell r="L1894">
            <v>167060</v>
          </cell>
          <cell r="M1894" t="str">
            <v>PORTAIS</v>
          </cell>
          <cell r="N1894" t="str">
            <v>PIERRE</v>
          </cell>
          <cell r="O1894" t="str">
            <v>M</v>
          </cell>
          <cell r="P1894">
            <v>31261</v>
          </cell>
          <cell r="Q1894" t="str">
            <v>PIERRE PORTAIS</v>
          </cell>
        </row>
        <row r="1895">
          <cell r="A1895" t="str">
            <v>K1H169077</v>
          </cell>
          <cell r="B1895" t="str">
            <v>K1H</v>
          </cell>
          <cell r="C1895" t="str">
            <v>S</v>
          </cell>
          <cell r="D1895" t="str">
            <v>N2</v>
          </cell>
          <cell r="E1895" t="str">
            <v>C.k.c. De L'ill Selestat</v>
          </cell>
          <cell r="F1895" t="str">
            <v>6715</v>
          </cell>
          <cell r="G1895" t="str">
            <v>Comite Departemental Ck Du Bas Rhin</v>
          </cell>
          <cell r="H1895" t="str">
            <v>6700</v>
          </cell>
          <cell r="I1895" t="str">
            <v>Comite Regional Grand Est Ck</v>
          </cell>
          <cell r="J1895" t="str">
            <v>CR05</v>
          </cell>
          <cell r="K1895" t="str">
            <v>283.13</v>
          </cell>
          <cell r="L1895">
            <v>169077</v>
          </cell>
          <cell r="M1895" t="str">
            <v>BARBIER</v>
          </cell>
          <cell r="N1895" t="str">
            <v>CHARLIE</v>
          </cell>
          <cell r="O1895" t="str">
            <v>M</v>
          </cell>
          <cell r="P1895">
            <v>35372</v>
          </cell>
          <cell r="Q1895" t="str">
            <v>CHARLIE BARBIER</v>
          </cell>
        </row>
        <row r="1896">
          <cell r="A1896" t="str">
            <v>K1H169904</v>
          </cell>
          <cell r="B1896" t="str">
            <v>K1H</v>
          </cell>
          <cell r="C1896" t="str">
            <v>S</v>
          </cell>
          <cell r="D1896" t="str">
            <v>N3</v>
          </cell>
          <cell r="E1896" t="str">
            <v>Albi Kayak Canoe</v>
          </cell>
          <cell r="F1896" t="str">
            <v>8101</v>
          </cell>
          <cell r="G1896" t="str">
            <v>Comite Departemental Ck Du Tarn</v>
          </cell>
          <cell r="H1896" t="str">
            <v>8100</v>
          </cell>
          <cell r="I1896" t="str">
            <v>Comite Regional Occitanie Ck</v>
          </cell>
          <cell r="J1896" t="str">
            <v>CR10</v>
          </cell>
          <cell r="K1896" t="str">
            <v>376.51</v>
          </cell>
          <cell r="L1896">
            <v>169904</v>
          </cell>
          <cell r="M1896" t="str">
            <v>SALAME</v>
          </cell>
          <cell r="N1896" t="str">
            <v>BASTIEN</v>
          </cell>
          <cell r="O1896" t="str">
            <v>M</v>
          </cell>
          <cell r="P1896">
            <v>33582</v>
          </cell>
          <cell r="Q1896" t="str">
            <v>BASTIEN SALAME</v>
          </cell>
        </row>
        <row r="1897">
          <cell r="A1897" t="str">
            <v>K1H170437</v>
          </cell>
          <cell r="B1897" t="str">
            <v>K1H</v>
          </cell>
          <cell r="C1897" t="str">
            <v>S</v>
          </cell>
          <cell r="D1897" t="str">
            <v>N3</v>
          </cell>
          <cell r="E1897" t="str">
            <v>Niagara Canoe Kayak Club</v>
          </cell>
          <cell r="F1897" t="str">
            <v>9D02</v>
          </cell>
          <cell r="G1897" t="str">
            <v>Comite Departemental Ck De La Reunion</v>
          </cell>
          <cell r="H1897" t="str">
            <v>9D00</v>
          </cell>
          <cell r="I1897" t="str">
            <v>Comite Regional Reunion Ck</v>
          </cell>
          <cell r="J1897" t="str">
            <v>CR24</v>
          </cell>
          <cell r="K1897" t="str">
            <v>366.25</v>
          </cell>
          <cell r="L1897">
            <v>170437</v>
          </cell>
          <cell r="M1897" t="str">
            <v>GUILLERMIC</v>
          </cell>
          <cell r="N1897" t="str">
            <v>RIWAN</v>
          </cell>
          <cell r="O1897" t="str">
            <v>M</v>
          </cell>
          <cell r="P1897">
            <v>34786</v>
          </cell>
          <cell r="Q1897" t="str">
            <v>RIWAN GUILLERMIC</v>
          </cell>
        </row>
        <row r="1898">
          <cell r="A1898" t="str">
            <v>K1H171270</v>
          </cell>
          <cell r="B1898" t="str">
            <v>K1H</v>
          </cell>
          <cell r="C1898" t="str">
            <v>V1</v>
          </cell>
          <cell r="D1898" t="str">
            <v>Reg</v>
          </cell>
          <cell r="E1898" t="str">
            <v>Canoe Kayak Club Acigne</v>
          </cell>
          <cell r="F1898" t="str">
            <v>3512</v>
          </cell>
          <cell r="G1898" t="str">
            <v>Comite Departemental Ck D'ille Et Vilaine</v>
          </cell>
          <cell r="H1898" t="str">
            <v>3500</v>
          </cell>
          <cell r="I1898" t="str">
            <v>Comite Regional Bretagne Ck</v>
          </cell>
          <cell r="J1898" t="str">
            <v>CR03</v>
          </cell>
          <cell r="K1898" t="str">
            <v>795.11</v>
          </cell>
          <cell r="L1898">
            <v>171270</v>
          </cell>
          <cell r="M1898" t="str">
            <v>SOULLARD</v>
          </cell>
          <cell r="N1898" t="str">
            <v>VALENTIN</v>
          </cell>
          <cell r="O1898" t="str">
            <v>M</v>
          </cell>
          <cell r="P1898">
            <v>32646</v>
          </cell>
          <cell r="Q1898" t="str">
            <v>VALENTIN SOULLARD</v>
          </cell>
        </row>
        <row r="1899">
          <cell r="A1899" t="str">
            <v>K1H171285</v>
          </cell>
          <cell r="B1899" t="str">
            <v>K1H</v>
          </cell>
          <cell r="C1899" t="str">
            <v>S</v>
          </cell>
          <cell r="D1899" t="str">
            <v>N3</v>
          </cell>
          <cell r="E1899" t="str">
            <v>Canoe Kayak De Vertou</v>
          </cell>
          <cell r="F1899" t="str">
            <v>4419</v>
          </cell>
          <cell r="G1899" t="str">
            <v>Comite Departemental Ck De Loire Atlantique</v>
          </cell>
          <cell r="H1899" t="str">
            <v>4400</v>
          </cell>
          <cell r="I1899" t="str">
            <v>Comite Regional Pays De La Loire Ck</v>
          </cell>
          <cell r="J1899" t="str">
            <v>CR11</v>
          </cell>
          <cell r="K1899" t="str">
            <v>723.39</v>
          </cell>
          <cell r="L1899">
            <v>171285</v>
          </cell>
          <cell r="M1899" t="str">
            <v>CAILLER</v>
          </cell>
          <cell r="N1899" t="str">
            <v>GAEL</v>
          </cell>
          <cell r="O1899" t="str">
            <v>M</v>
          </cell>
          <cell r="P1899">
            <v>33551</v>
          </cell>
          <cell r="Q1899" t="str">
            <v>GAEL CAILLER</v>
          </cell>
        </row>
        <row r="1900">
          <cell r="A1900" t="str">
            <v>K1H171432</v>
          </cell>
          <cell r="B1900" t="str">
            <v>K1H</v>
          </cell>
          <cell r="C1900" t="str">
            <v>S</v>
          </cell>
          <cell r="D1900" t="str">
            <v>N3</v>
          </cell>
          <cell r="E1900" t="str">
            <v>Cadpa Huningue</v>
          </cell>
          <cell r="F1900" t="str">
            <v>6801</v>
          </cell>
          <cell r="G1900" t="str">
            <v>Comite Departemental Ck Du Haut Rhin</v>
          </cell>
          <cell r="H1900" t="str">
            <v>6800</v>
          </cell>
          <cell r="I1900" t="str">
            <v>Comite Regional Grand Est Ck</v>
          </cell>
          <cell r="J1900" t="str">
            <v>CR05</v>
          </cell>
          <cell r="K1900" t="str">
            <v>642.14</v>
          </cell>
          <cell r="L1900">
            <v>171432</v>
          </cell>
          <cell r="M1900" t="str">
            <v>ALLEMANG</v>
          </cell>
          <cell r="N1900" t="str">
            <v>ALEXANDRE</v>
          </cell>
          <cell r="O1900" t="str">
            <v>M</v>
          </cell>
          <cell r="P1900">
            <v>34763</v>
          </cell>
          <cell r="Q1900" t="str">
            <v>ALEXANDRE ALLEMANG</v>
          </cell>
        </row>
        <row r="1901">
          <cell r="A1901" t="str">
            <v>K1H171549</v>
          </cell>
          <cell r="B1901" t="str">
            <v>K1H</v>
          </cell>
          <cell r="C1901" t="str">
            <v>S</v>
          </cell>
          <cell r="D1901" t="str">
            <v>N2</v>
          </cell>
          <cell r="E1901" t="str">
            <v>Cadpa Huningue</v>
          </cell>
          <cell r="F1901" t="str">
            <v>6801</v>
          </cell>
          <cell r="G1901" t="str">
            <v>Comite Departemental Ck Du Haut Rhin</v>
          </cell>
          <cell r="H1901" t="str">
            <v>6800</v>
          </cell>
          <cell r="I1901" t="str">
            <v>Comite Regional Grand Est Ck</v>
          </cell>
          <cell r="J1901" t="str">
            <v>CR05</v>
          </cell>
          <cell r="K1901" t="str">
            <v>286.11</v>
          </cell>
          <cell r="L1901">
            <v>171549</v>
          </cell>
          <cell r="M1901" t="str">
            <v>STARCK</v>
          </cell>
          <cell r="N1901" t="str">
            <v>LAURENT</v>
          </cell>
          <cell r="O1901" t="str">
            <v>M</v>
          </cell>
          <cell r="P1901">
            <v>33949</v>
          </cell>
          <cell r="Q1901" t="str">
            <v>LAURENT STARCK</v>
          </cell>
        </row>
        <row r="1902">
          <cell r="A1902" t="str">
            <v>K1H173032</v>
          </cell>
          <cell r="B1902" t="str">
            <v>K1H</v>
          </cell>
          <cell r="C1902" t="str">
            <v>S</v>
          </cell>
          <cell r="D1902" t="str">
            <v>Reg</v>
          </cell>
          <cell r="E1902" t="str">
            <v>Les Alligators - Landerneau</v>
          </cell>
          <cell r="F1902" t="str">
            <v>2912</v>
          </cell>
          <cell r="G1902" t="str">
            <v>Comite Departemental Ck Du Finistere</v>
          </cell>
          <cell r="H1902" t="str">
            <v>2900</v>
          </cell>
          <cell r="I1902" t="str">
            <v>Comite Regional Bretagne Ck</v>
          </cell>
          <cell r="J1902" t="str">
            <v>CR03</v>
          </cell>
          <cell r="K1902" t="str">
            <v>726.3</v>
          </cell>
          <cell r="L1902">
            <v>173032</v>
          </cell>
          <cell r="M1902" t="str">
            <v>OULHEN</v>
          </cell>
          <cell r="N1902" t="str">
            <v>CORENTIN</v>
          </cell>
          <cell r="O1902" t="str">
            <v>M</v>
          </cell>
          <cell r="P1902">
            <v>35350</v>
          </cell>
          <cell r="Q1902" t="str">
            <v>CORENTIN OULHEN</v>
          </cell>
        </row>
        <row r="1903">
          <cell r="A1903" t="str">
            <v>K1H173037</v>
          </cell>
          <cell r="B1903" t="str">
            <v>K1H</v>
          </cell>
          <cell r="C1903" t="str">
            <v>S</v>
          </cell>
          <cell r="D1903" t="str">
            <v>N1</v>
          </cell>
          <cell r="E1903" t="str">
            <v>Les Alligators - Landerneau</v>
          </cell>
          <cell r="F1903" t="str">
            <v>2912</v>
          </cell>
          <cell r="G1903" t="str">
            <v>Comite Departemental Ck Du Finistere</v>
          </cell>
          <cell r="H1903" t="str">
            <v>2900</v>
          </cell>
          <cell r="I1903" t="str">
            <v>Comite Regional Bretagne Ck</v>
          </cell>
          <cell r="J1903" t="str">
            <v>CR03</v>
          </cell>
          <cell r="K1903" t="str">
            <v>77.07</v>
          </cell>
          <cell r="L1903">
            <v>173037</v>
          </cell>
          <cell r="M1903" t="str">
            <v>OULHEN</v>
          </cell>
          <cell r="N1903" t="str">
            <v>POL</v>
          </cell>
          <cell r="O1903" t="str">
            <v>M</v>
          </cell>
          <cell r="P1903">
            <v>35350</v>
          </cell>
          <cell r="Q1903" t="str">
            <v>POL OULHEN</v>
          </cell>
        </row>
        <row r="1904">
          <cell r="A1904" t="str">
            <v>K1H174943</v>
          </cell>
          <cell r="B1904" t="str">
            <v>K1H</v>
          </cell>
          <cell r="C1904" t="str">
            <v>S</v>
          </cell>
          <cell r="D1904" t="str">
            <v>Reg</v>
          </cell>
          <cell r="E1904" t="str">
            <v>Angouleme Canoe Kayak</v>
          </cell>
          <cell r="F1904" t="str">
            <v>1612</v>
          </cell>
          <cell r="G1904" t="str">
            <v>Comite Departemental Ck De La Charente</v>
          </cell>
          <cell r="H1904" t="str">
            <v>1600</v>
          </cell>
          <cell r="I1904" t="str">
            <v>Comite Regional Nouvelle Aquitaine Ck</v>
          </cell>
          <cell r="J1904" t="str">
            <v>CR09</v>
          </cell>
          <cell r="K1904" t="str">
            <v>274.91</v>
          </cell>
          <cell r="L1904">
            <v>174943</v>
          </cell>
          <cell r="M1904" t="str">
            <v>GIUDICELLI</v>
          </cell>
          <cell r="N1904" t="str">
            <v>PIERRE</v>
          </cell>
          <cell r="O1904" t="str">
            <v>M</v>
          </cell>
          <cell r="P1904">
            <v>35847</v>
          </cell>
          <cell r="Q1904" t="str">
            <v>PIERRE GIUDICELLI</v>
          </cell>
        </row>
        <row r="1905">
          <cell r="A1905" t="str">
            <v>K1H175431</v>
          </cell>
          <cell r="B1905" t="str">
            <v>K1H</v>
          </cell>
          <cell r="C1905" t="str">
            <v>S</v>
          </cell>
          <cell r="D1905" t="str">
            <v>N2</v>
          </cell>
          <cell r="E1905" t="str">
            <v>Montpellier Mediterranee Metropole Ck-uc</v>
          </cell>
          <cell r="F1905" t="str">
            <v>3407</v>
          </cell>
          <cell r="G1905" t="str">
            <v>Comite Departemental Ck De L'herault</v>
          </cell>
          <cell r="H1905" t="str">
            <v>3400</v>
          </cell>
          <cell r="I1905" t="str">
            <v>Comite Regional Occitanie Ck</v>
          </cell>
          <cell r="J1905" t="str">
            <v>CR10</v>
          </cell>
          <cell r="K1905" t="str">
            <v>9999</v>
          </cell>
          <cell r="L1905">
            <v>175431</v>
          </cell>
          <cell r="M1905" t="str">
            <v>GARCIA</v>
          </cell>
          <cell r="N1905" t="str">
            <v>VINCENT</v>
          </cell>
          <cell r="O1905" t="str">
            <v>M</v>
          </cell>
          <cell r="P1905">
            <v>34752</v>
          </cell>
          <cell r="Q1905" t="str">
            <v>VINCENT GARCIA</v>
          </cell>
        </row>
        <row r="1906">
          <cell r="A1906" t="str">
            <v>K1H176902</v>
          </cell>
          <cell r="B1906" t="str">
            <v>K1H</v>
          </cell>
          <cell r="C1906" t="str">
            <v>S</v>
          </cell>
          <cell r="D1906" t="str">
            <v>N1</v>
          </cell>
          <cell r="E1906" t="str">
            <v>Golbey Epinal St Nabord</v>
          </cell>
          <cell r="F1906" t="str">
            <v>8803</v>
          </cell>
          <cell r="G1906" t="str">
            <v>Comite Departemental Ck Des Vosges</v>
          </cell>
          <cell r="H1906" t="str">
            <v>8800</v>
          </cell>
          <cell r="I1906" t="str">
            <v>Comite Regional Grand Est Ck</v>
          </cell>
          <cell r="J1906" t="str">
            <v>CR05</v>
          </cell>
          <cell r="K1906" t="str">
            <v>131.66</v>
          </cell>
          <cell r="L1906">
            <v>176902</v>
          </cell>
          <cell r="M1906" t="str">
            <v>DAVIET</v>
          </cell>
          <cell r="N1906" t="str">
            <v>MARTIN</v>
          </cell>
          <cell r="O1906" t="str">
            <v>M</v>
          </cell>
          <cell r="P1906">
            <v>34694</v>
          </cell>
          <cell r="Q1906" t="str">
            <v>MARTIN DAVIET</v>
          </cell>
        </row>
        <row r="1907">
          <cell r="A1907" t="str">
            <v>K1H177077</v>
          </cell>
          <cell r="B1907" t="str">
            <v>K1H</v>
          </cell>
          <cell r="C1907" t="str">
            <v>S</v>
          </cell>
          <cell r="D1907" t="str">
            <v>N2</v>
          </cell>
          <cell r="E1907" t="str">
            <v>Foix Canoe Kayak Eau Vive</v>
          </cell>
          <cell r="F1907" t="str">
            <v>0912</v>
          </cell>
          <cell r="G1907" t="str">
            <v>Comite Departemental Ck De L'ariege</v>
          </cell>
          <cell r="H1907" t="str">
            <v>0900</v>
          </cell>
          <cell r="I1907" t="str">
            <v>Comite Regional Occitanie Ck</v>
          </cell>
          <cell r="J1907" t="str">
            <v>CR10</v>
          </cell>
          <cell r="K1907" t="str">
            <v>315.12</v>
          </cell>
          <cell r="L1907">
            <v>177077</v>
          </cell>
          <cell r="M1907" t="str">
            <v>CORNUT-CHAUVINC</v>
          </cell>
          <cell r="N1907" t="str">
            <v>PAUL</v>
          </cell>
          <cell r="O1907" t="str">
            <v>M</v>
          </cell>
          <cell r="P1907">
            <v>35845</v>
          </cell>
          <cell r="Q1907" t="str">
            <v>PAUL CORNUT-CHAUVINC</v>
          </cell>
        </row>
        <row r="1908">
          <cell r="A1908" t="str">
            <v>K1H180317</v>
          </cell>
          <cell r="B1908" t="str">
            <v>K1H</v>
          </cell>
          <cell r="C1908" t="str">
            <v>S</v>
          </cell>
          <cell r="D1908" t="str">
            <v>N2</v>
          </cell>
          <cell r="E1908" t="str">
            <v>Val De L'indre Canoe Kayak</v>
          </cell>
          <cell r="F1908" t="str">
            <v>3703</v>
          </cell>
          <cell r="G1908" t="str">
            <v>Comite Departemental Ck D'indre Et Loire</v>
          </cell>
          <cell r="H1908" t="str">
            <v>3700</v>
          </cell>
          <cell r="I1908" t="str">
            <v>Comite Regional Centre Val De Loire Ck</v>
          </cell>
          <cell r="J1908" t="str">
            <v>CR04</v>
          </cell>
          <cell r="K1908" t="str">
            <v>236.64</v>
          </cell>
          <cell r="L1908">
            <v>180317</v>
          </cell>
          <cell r="M1908" t="str">
            <v>LACOUR</v>
          </cell>
          <cell r="N1908" t="str">
            <v>THIBAUD</v>
          </cell>
          <cell r="O1908" t="str">
            <v>M</v>
          </cell>
          <cell r="P1908">
            <v>33240</v>
          </cell>
          <cell r="Q1908" t="str">
            <v>THIBAUD LACOUR</v>
          </cell>
        </row>
        <row r="1909">
          <cell r="A1909" t="str">
            <v>K1H180551</v>
          </cell>
          <cell r="B1909" t="str">
            <v>K1H</v>
          </cell>
          <cell r="C1909" t="str">
            <v>S</v>
          </cell>
          <cell r="D1909" t="str">
            <v>Reg</v>
          </cell>
          <cell r="E1909" t="str">
            <v>Amicale Laique Pontouvre</v>
          </cell>
          <cell r="F1909" t="str">
            <v>1609</v>
          </cell>
          <cell r="G1909" t="str">
            <v>Comite Departemental Ck De La Charente</v>
          </cell>
          <cell r="H1909" t="str">
            <v>1600</v>
          </cell>
          <cell r="I1909" t="str">
            <v>Comite Regional Nouvelle Aquitaine Ck</v>
          </cell>
          <cell r="J1909" t="str">
            <v>CR09</v>
          </cell>
          <cell r="K1909" t="str">
            <v>394.13</v>
          </cell>
          <cell r="L1909">
            <v>180551</v>
          </cell>
          <cell r="M1909" t="str">
            <v>CHAUVIN</v>
          </cell>
          <cell r="N1909" t="str">
            <v>QUENTIN</v>
          </cell>
          <cell r="O1909" t="str">
            <v>M</v>
          </cell>
          <cell r="P1909">
            <v>35590</v>
          </cell>
          <cell r="Q1909" t="str">
            <v>QUENTIN CHAUVIN</v>
          </cell>
        </row>
        <row r="1910">
          <cell r="A1910" t="str">
            <v>K1H180612</v>
          </cell>
          <cell r="B1910" t="str">
            <v>K1H</v>
          </cell>
          <cell r="C1910" t="str">
            <v>S</v>
          </cell>
          <cell r="D1910" t="str">
            <v>N1</v>
          </cell>
          <cell r="E1910" t="str">
            <v>Pau Canoe-kayak Club Universitaire</v>
          </cell>
          <cell r="F1910" t="str">
            <v>6411</v>
          </cell>
          <cell r="G1910" t="str">
            <v>Comite Departemental Ck Des Pyrenees Atlantiques</v>
          </cell>
          <cell r="H1910" t="str">
            <v>6400</v>
          </cell>
          <cell r="I1910" t="str">
            <v>Comite Regional Nouvelle Aquitaine Ck</v>
          </cell>
          <cell r="J1910" t="str">
            <v>CR09</v>
          </cell>
          <cell r="K1910" t="str">
            <v>112.93</v>
          </cell>
          <cell r="L1910">
            <v>180612</v>
          </cell>
          <cell r="M1910" t="str">
            <v>DOLLO</v>
          </cell>
          <cell r="N1910" t="str">
            <v>ALAN</v>
          </cell>
          <cell r="O1910" t="str">
            <v>M</v>
          </cell>
          <cell r="P1910">
            <v>34765</v>
          </cell>
          <cell r="Q1910" t="str">
            <v>ALAN DOLLO</v>
          </cell>
        </row>
        <row r="1911">
          <cell r="A1911" t="str">
            <v>K1H180704</v>
          </cell>
          <cell r="B1911" t="str">
            <v>K1H</v>
          </cell>
          <cell r="C1911" t="str">
            <v>S</v>
          </cell>
          <cell r="D1911" t="str">
            <v>N2</v>
          </cell>
          <cell r="E1911" t="str">
            <v>Lanester Canoe Kayak Club</v>
          </cell>
          <cell r="F1911" t="str">
            <v>5643</v>
          </cell>
          <cell r="G1911" t="str">
            <v>Comite Departemental Ck Du Morbihan</v>
          </cell>
          <cell r="H1911" t="str">
            <v>5600</v>
          </cell>
          <cell r="I1911" t="str">
            <v>Comite Regional Bretagne Ck</v>
          </cell>
          <cell r="J1911" t="str">
            <v>CR03</v>
          </cell>
          <cell r="K1911" t="str">
            <v>340.21</v>
          </cell>
          <cell r="L1911">
            <v>180704</v>
          </cell>
          <cell r="M1911" t="str">
            <v>DUMONT</v>
          </cell>
          <cell r="N1911" t="str">
            <v>LORIN</v>
          </cell>
          <cell r="O1911" t="str">
            <v>M</v>
          </cell>
          <cell r="P1911">
            <v>34745</v>
          </cell>
          <cell r="Q1911" t="str">
            <v>LORIN DUMONT</v>
          </cell>
        </row>
        <row r="1912">
          <cell r="A1912" t="str">
            <v>K1H181105</v>
          </cell>
          <cell r="B1912" t="str">
            <v>K1H</v>
          </cell>
          <cell r="C1912" t="str">
            <v>S</v>
          </cell>
          <cell r="D1912" t="str">
            <v>N3</v>
          </cell>
          <cell r="E1912" t="str">
            <v>Kayak Club De Rennes</v>
          </cell>
          <cell r="F1912" t="str">
            <v>3503</v>
          </cell>
          <cell r="G1912" t="str">
            <v>Comite Departemental Ck D'ille Et Vilaine</v>
          </cell>
          <cell r="H1912" t="str">
            <v>3500</v>
          </cell>
          <cell r="I1912" t="str">
            <v>Comite Regional Bretagne Ck</v>
          </cell>
          <cell r="J1912" t="str">
            <v>CR03</v>
          </cell>
          <cell r="K1912" t="str">
            <v>392.19</v>
          </cell>
          <cell r="L1912">
            <v>181105</v>
          </cell>
          <cell r="M1912" t="str">
            <v>AUDOUIN</v>
          </cell>
          <cell r="N1912" t="str">
            <v>PIERRE</v>
          </cell>
          <cell r="O1912" t="str">
            <v>M</v>
          </cell>
          <cell r="P1912">
            <v>34465</v>
          </cell>
          <cell r="Q1912" t="str">
            <v>PIERRE AUDOUIN</v>
          </cell>
        </row>
        <row r="1913">
          <cell r="A1913" t="str">
            <v>K1H181423</v>
          </cell>
          <cell r="B1913" t="str">
            <v>K1H</v>
          </cell>
          <cell r="C1913" t="str">
            <v>S</v>
          </cell>
          <cell r="D1913" t="str">
            <v>N2</v>
          </cell>
          <cell r="E1913" t="str">
            <v>Canoe Club Du Lie</v>
          </cell>
          <cell r="F1913" t="str">
            <v>2209</v>
          </cell>
          <cell r="G1913" t="str">
            <v>Comite Departemental Ck Cotes D'armor</v>
          </cell>
          <cell r="H1913" t="str">
            <v>2200</v>
          </cell>
          <cell r="I1913" t="str">
            <v>Comite Regional Bretagne Ck</v>
          </cell>
          <cell r="J1913" t="str">
            <v>CR03</v>
          </cell>
          <cell r="K1913" t="str">
            <v>166.2</v>
          </cell>
          <cell r="L1913">
            <v>181423</v>
          </cell>
          <cell r="M1913" t="str">
            <v>ROCHER</v>
          </cell>
          <cell r="N1913" t="str">
            <v>SAMI</v>
          </cell>
          <cell r="O1913" t="str">
            <v>M</v>
          </cell>
          <cell r="P1913">
            <v>35724</v>
          </cell>
          <cell r="Q1913" t="str">
            <v>SAMI ROCHER</v>
          </cell>
        </row>
        <row r="1914">
          <cell r="A1914" t="str">
            <v>K1H181519</v>
          </cell>
          <cell r="B1914" t="str">
            <v>K1H</v>
          </cell>
          <cell r="C1914" t="str">
            <v>S</v>
          </cell>
          <cell r="D1914" t="str">
            <v>N3</v>
          </cell>
          <cell r="E1914" t="str">
            <v>Grenoble Alpes Canoe Kayak</v>
          </cell>
          <cell r="F1914" t="str">
            <v>3812</v>
          </cell>
          <cell r="G1914" t="str">
            <v>Comite Departemental Ck De L'isere</v>
          </cell>
          <cell r="H1914" t="str">
            <v>3800</v>
          </cell>
          <cell r="I1914" t="str">
            <v>Comite Regional Auvergne RhÔne Alpes Ck</v>
          </cell>
          <cell r="J1914" t="str">
            <v>CR01</v>
          </cell>
          <cell r="K1914" t="str">
            <v>457.94</v>
          </cell>
          <cell r="L1914">
            <v>181519</v>
          </cell>
          <cell r="M1914" t="str">
            <v>BRILLAUT</v>
          </cell>
          <cell r="N1914" t="str">
            <v>QUENTIN</v>
          </cell>
          <cell r="O1914" t="str">
            <v>M</v>
          </cell>
          <cell r="P1914">
            <v>35489</v>
          </cell>
          <cell r="Q1914" t="str">
            <v>QUENTIN BRILLAUT</v>
          </cell>
        </row>
        <row r="1915">
          <cell r="A1915" t="str">
            <v>K1H182509</v>
          </cell>
          <cell r="B1915" t="str">
            <v>K1H</v>
          </cell>
          <cell r="C1915" t="str">
            <v>S</v>
          </cell>
          <cell r="D1915" t="str">
            <v>N2</v>
          </cell>
          <cell r="E1915" t="str">
            <v>Canoe Kayak De Quimperle</v>
          </cell>
          <cell r="F1915" t="str">
            <v>2904</v>
          </cell>
          <cell r="G1915" t="str">
            <v>Comite Departemental Ck Du Finistere</v>
          </cell>
          <cell r="H1915" t="str">
            <v>2900</v>
          </cell>
          <cell r="I1915" t="str">
            <v>Comite Regional Bretagne Ck</v>
          </cell>
          <cell r="J1915" t="str">
            <v>CR03</v>
          </cell>
          <cell r="K1915" t="str">
            <v>505.38</v>
          </cell>
          <cell r="L1915">
            <v>182509</v>
          </cell>
          <cell r="M1915" t="str">
            <v>GESTIN</v>
          </cell>
          <cell r="N1915" t="str">
            <v>PAUL</v>
          </cell>
          <cell r="O1915" t="str">
            <v>M</v>
          </cell>
          <cell r="P1915">
            <v>35612</v>
          </cell>
          <cell r="Q1915" t="str">
            <v>PAUL GESTIN</v>
          </cell>
        </row>
        <row r="1916">
          <cell r="A1916" t="str">
            <v>K1H182625</v>
          </cell>
          <cell r="B1916" t="str">
            <v>K1H</v>
          </cell>
          <cell r="C1916" t="str">
            <v>S</v>
          </cell>
          <cell r="D1916" t="str">
            <v>N3</v>
          </cell>
          <cell r="E1916" t="str">
            <v>Pagaie Orleans Metropole</v>
          </cell>
          <cell r="F1916" t="str">
            <v>4566</v>
          </cell>
          <cell r="G1916" t="str">
            <v>Comite Departemental Ck Du Loiret</v>
          </cell>
          <cell r="H1916" t="str">
            <v>4500</v>
          </cell>
          <cell r="I1916" t="str">
            <v>Comite Regional Centre Val De Loire Ck</v>
          </cell>
          <cell r="J1916" t="str">
            <v>CR04</v>
          </cell>
          <cell r="K1916" t="str">
            <v>480.62</v>
          </cell>
          <cell r="L1916">
            <v>182625</v>
          </cell>
          <cell r="M1916" t="str">
            <v>DELORME</v>
          </cell>
          <cell r="N1916" t="str">
            <v>MATHIEU</v>
          </cell>
          <cell r="O1916" t="str">
            <v>M</v>
          </cell>
          <cell r="P1916">
            <v>35184</v>
          </cell>
          <cell r="Q1916" t="str">
            <v>MATHIEU DELORME</v>
          </cell>
        </row>
        <row r="1917">
          <cell r="A1917" t="str">
            <v>K1H182795</v>
          </cell>
          <cell r="B1917" t="str">
            <v>K1H</v>
          </cell>
          <cell r="C1917" t="str">
            <v>V2</v>
          </cell>
          <cell r="D1917" t="str">
            <v>N3</v>
          </cell>
          <cell r="E1917" t="str">
            <v>Club Mjc St Brieuc C.k.</v>
          </cell>
          <cell r="F1917" t="str">
            <v>2202</v>
          </cell>
          <cell r="G1917" t="str">
            <v>Comite Departemental Ck Cotes D'armor</v>
          </cell>
          <cell r="H1917" t="str">
            <v>2200</v>
          </cell>
          <cell r="I1917" t="str">
            <v>Comite Regional Bretagne Ck</v>
          </cell>
          <cell r="J1917" t="str">
            <v>CR03</v>
          </cell>
          <cell r="K1917" t="str">
            <v>882.98</v>
          </cell>
          <cell r="L1917">
            <v>182795</v>
          </cell>
          <cell r="M1917" t="str">
            <v>RICARD</v>
          </cell>
          <cell r="N1917" t="str">
            <v>BENOIT</v>
          </cell>
          <cell r="O1917" t="str">
            <v>M</v>
          </cell>
          <cell r="P1917">
            <v>30530</v>
          </cell>
          <cell r="Q1917" t="str">
            <v>BENOIT RICARD</v>
          </cell>
        </row>
        <row r="1918">
          <cell r="A1918" t="str">
            <v>K1H182806</v>
          </cell>
          <cell r="B1918" t="str">
            <v>K1H</v>
          </cell>
          <cell r="C1918" t="str">
            <v>S</v>
          </cell>
          <cell r="D1918" t="str">
            <v>Reg</v>
          </cell>
          <cell r="E1918" t="str">
            <v>Kayakistes Et Marcheurs De Dettwiller</v>
          </cell>
          <cell r="F1918" t="str">
            <v>6720</v>
          </cell>
          <cell r="G1918" t="str">
            <v>Comite Departemental Ck Du Bas Rhin</v>
          </cell>
          <cell r="H1918" t="str">
            <v>6700</v>
          </cell>
          <cell r="I1918" t="str">
            <v>Comite Regional Grand Est Ck</v>
          </cell>
          <cell r="J1918" t="str">
            <v>CR05</v>
          </cell>
          <cell r="K1918" t="str">
            <v>1085.66</v>
          </cell>
          <cell r="L1918">
            <v>182806</v>
          </cell>
          <cell r="M1918" t="str">
            <v>WOLFFER</v>
          </cell>
          <cell r="N1918" t="str">
            <v>BRYAN</v>
          </cell>
          <cell r="O1918" t="str">
            <v>M</v>
          </cell>
          <cell r="P1918">
            <v>36073</v>
          </cell>
          <cell r="Q1918" t="str">
            <v>BRYAN WOLFFER</v>
          </cell>
        </row>
        <row r="1919">
          <cell r="A1919" t="str">
            <v>K1H183851</v>
          </cell>
          <cell r="B1919" t="str">
            <v>K1H</v>
          </cell>
          <cell r="C1919" t="str">
            <v>S</v>
          </cell>
          <cell r="D1919" t="str">
            <v>N3</v>
          </cell>
          <cell r="E1919" t="str">
            <v>Eau Vive Embrun</v>
          </cell>
          <cell r="F1919" t="str">
            <v>0504</v>
          </cell>
          <cell r="G1919" t="str">
            <v>Comite Departemental Ck Des Hautes Alpes</v>
          </cell>
          <cell r="H1919" t="str">
            <v>0500</v>
          </cell>
          <cell r="I1919" t="str">
            <v>Comite Provence Alpes Cote D'azur De Canoe Kayak</v>
          </cell>
          <cell r="J1919" t="str">
            <v>CR12</v>
          </cell>
          <cell r="K1919" t="str">
            <v>597.51</v>
          </cell>
          <cell r="L1919">
            <v>183851</v>
          </cell>
          <cell r="M1919" t="str">
            <v>DEPOUX</v>
          </cell>
          <cell r="N1919" t="str">
            <v>REMI</v>
          </cell>
          <cell r="O1919" t="str">
            <v>M</v>
          </cell>
          <cell r="P1919">
            <v>33945</v>
          </cell>
          <cell r="Q1919" t="str">
            <v>REMI DEPOUX</v>
          </cell>
        </row>
        <row r="1920">
          <cell r="A1920" t="str">
            <v>K1H184045</v>
          </cell>
          <cell r="B1920" t="str">
            <v>K1H</v>
          </cell>
          <cell r="C1920" t="str">
            <v>S</v>
          </cell>
          <cell r="D1920" t="str">
            <v>N1</v>
          </cell>
          <cell r="E1920" t="str">
            <v>Angouleme Canoe Kayak</v>
          </cell>
          <cell r="F1920" t="str">
            <v>1612</v>
          </cell>
          <cell r="G1920" t="str">
            <v>Comite Departemental Ck De La Charente</v>
          </cell>
          <cell r="H1920" t="str">
            <v>1600</v>
          </cell>
          <cell r="I1920" t="str">
            <v>Comite Regional Nouvelle Aquitaine Ck</v>
          </cell>
          <cell r="J1920" t="str">
            <v>CR09</v>
          </cell>
          <cell r="K1920" t="str">
            <v>102.26</v>
          </cell>
          <cell r="L1920">
            <v>184045</v>
          </cell>
          <cell r="M1920" t="str">
            <v>DESVIGNES</v>
          </cell>
          <cell r="N1920" t="str">
            <v>THEO</v>
          </cell>
          <cell r="O1920" t="str">
            <v>M</v>
          </cell>
          <cell r="P1920">
            <v>35888</v>
          </cell>
          <cell r="Q1920" t="str">
            <v>THEO DESVIGNES</v>
          </cell>
        </row>
        <row r="1921">
          <cell r="A1921" t="str">
            <v>K1H186088</v>
          </cell>
          <cell r="B1921" t="str">
            <v>K1H</v>
          </cell>
          <cell r="C1921" t="str">
            <v>S</v>
          </cell>
          <cell r="D1921" t="str">
            <v>N3</v>
          </cell>
          <cell r="E1921" t="str">
            <v>Pagaie Orleans Metropole</v>
          </cell>
          <cell r="F1921" t="str">
            <v>4566</v>
          </cell>
          <cell r="G1921" t="str">
            <v>Comite Departemental Ck Du Loiret</v>
          </cell>
          <cell r="H1921" t="str">
            <v>4500</v>
          </cell>
          <cell r="I1921" t="str">
            <v>Comite Regional Centre Val De Loire Ck</v>
          </cell>
          <cell r="J1921" t="str">
            <v>CR04</v>
          </cell>
          <cell r="K1921" t="str">
            <v>643.71</v>
          </cell>
          <cell r="L1921">
            <v>186088</v>
          </cell>
          <cell r="M1921" t="str">
            <v>TALLET PINET</v>
          </cell>
          <cell r="N1921" t="str">
            <v>PAUL</v>
          </cell>
          <cell r="O1921" t="str">
            <v>M</v>
          </cell>
          <cell r="P1921">
            <v>33289</v>
          </cell>
          <cell r="Q1921" t="str">
            <v>PAUL TALLET PINET</v>
          </cell>
        </row>
        <row r="1922">
          <cell r="A1922" t="str">
            <v>K1H186295</v>
          </cell>
          <cell r="B1922" t="str">
            <v>K1H</v>
          </cell>
          <cell r="C1922" t="str">
            <v>S</v>
          </cell>
          <cell r="D1922" t="str">
            <v>Reg</v>
          </cell>
          <cell r="E1922" t="str">
            <v>Bommes Nautique Ck</v>
          </cell>
          <cell r="F1922" t="str">
            <v>3318</v>
          </cell>
          <cell r="G1922" t="str">
            <v>Comite Departemental Ck De La Gironde</v>
          </cell>
          <cell r="H1922" t="str">
            <v>3300</v>
          </cell>
          <cell r="I1922" t="str">
            <v>Comite Regional Nouvelle Aquitaine Ck</v>
          </cell>
          <cell r="J1922" t="str">
            <v>CR09</v>
          </cell>
          <cell r="K1922" t="str">
            <v>1042.7</v>
          </cell>
          <cell r="L1922">
            <v>186295</v>
          </cell>
          <cell r="M1922" t="str">
            <v>BASTIER</v>
          </cell>
          <cell r="N1922" t="str">
            <v>ROMAIN</v>
          </cell>
          <cell r="O1922" t="str">
            <v>M</v>
          </cell>
          <cell r="P1922">
            <v>35174</v>
          </cell>
          <cell r="Q1922" t="str">
            <v>ROMAIN BASTIER</v>
          </cell>
        </row>
        <row r="1923">
          <cell r="A1923" t="str">
            <v>K1H188687</v>
          </cell>
          <cell r="B1923" t="str">
            <v>K1H</v>
          </cell>
          <cell r="C1923" t="str">
            <v>V4</v>
          </cell>
          <cell r="D1923" t="str">
            <v>N3</v>
          </cell>
          <cell r="E1923" t="str">
            <v>C.k. Bousse Hagondange</v>
          </cell>
          <cell r="F1923" t="str">
            <v>5701</v>
          </cell>
          <cell r="G1923" t="str">
            <v>Comite Departemental Ck De La Moselle</v>
          </cell>
          <cell r="H1923" t="str">
            <v>5700</v>
          </cell>
          <cell r="I1923" t="str">
            <v>Comite Regional Grand Est Ck</v>
          </cell>
          <cell r="J1923" t="str">
            <v>CR05</v>
          </cell>
          <cell r="K1923" t="str">
            <v>525.07</v>
          </cell>
          <cell r="L1923">
            <v>188687</v>
          </cell>
          <cell r="M1923" t="str">
            <v>PUTZEYS</v>
          </cell>
          <cell r="N1923" t="str">
            <v>CHRISTOPHE</v>
          </cell>
          <cell r="O1923" t="str">
            <v>M</v>
          </cell>
          <cell r="P1923">
            <v>26872</v>
          </cell>
          <cell r="Q1923" t="str">
            <v>CHRISTOPHE PUTZEYS</v>
          </cell>
        </row>
        <row r="1924">
          <cell r="A1924" t="str">
            <v>K1H189104</v>
          </cell>
          <cell r="B1924" t="str">
            <v>K1H</v>
          </cell>
          <cell r="C1924" t="str">
            <v>S</v>
          </cell>
          <cell r="D1924" t="str">
            <v>N3</v>
          </cell>
          <cell r="E1924" t="str">
            <v xml:space="preserve">Plumeliau Canoe Kayak </v>
          </cell>
          <cell r="F1924" t="str">
            <v>5605</v>
          </cell>
          <cell r="G1924" t="str">
            <v>Comite Departemental Ck Du Morbihan</v>
          </cell>
          <cell r="H1924" t="str">
            <v>5600</v>
          </cell>
          <cell r="I1924" t="str">
            <v>Comite Regional Bretagne Ck</v>
          </cell>
          <cell r="J1924" t="str">
            <v>CR03</v>
          </cell>
          <cell r="K1924" t="str">
            <v>582.78</v>
          </cell>
          <cell r="L1924">
            <v>189104</v>
          </cell>
          <cell r="M1924" t="str">
            <v>LE BOURSER</v>
          </cell>
          <cell r="N1924" t="str">
            <v>YANN</v>
          </cell>
          <cell r="O1924" t="str">
            <v>M</v>
          </cell>
          <cell r="P1924">
            <v>35864</v>
          </cell>
          <cell r="Q1924" t="str">
            <v>YANN LE BOURSER</v>
          </cell>
        </row>
        <row r="1925">
          <cell r="A1925" t="str">
            <v>K1H190302</v>
          </cell>
          <cell r="B1925" t="str">
            <v>K1H</v>
          </cell>
          <cell r="C1925" t="str">
            <v>S</v>
          </cell>
          <cell r="D1925" t="str">
            <v>N3</v>
          </cell>
          <cell r="E1925" t="str">
            <v>Club Nautique De Rivery</v>
          </cell>
          <cell r="F1925" t="str">
            <v>8002</v>
          </cell>
          <cell r="G1925" t="str">
            <v>Comite Departemental Ck De La Somme</v>
          </cell>
          <cell r="H1925" t="str">
            <v>8000</v>
          </cell>
          <cell r="I1925" t="str">
            <v>Comite Regional Hauts De France Ck</v>
          </cell>
          <cell r="J1925" t="str">
            <v>CR06</v>
          </cell>
          <cell r="K1925" t="str">
            <v>814.11</v>
          </cell>
          <cell r="L1925">
            <v>190302</v>
          </cell>
          <cell r="M1925" t="str">
            <v>CASTRYCK- -GENEREUX</v>
          </cell>
          <cell r="N1925" t="str">
            <v>YANN</v>
          </cell>
          <cell r="O1925" t="str">
            <v>M</v>
          </cell>
          <cell r="P1925">
            <v>35528</v>
          </cell>
          <cell r="Q1925" t="str">
            <v>YANN CASTRYCK- -GENEREUX</v>
          </cell>
        </row>
        <row r="1926">
          <cell r="A1926" t="str">
            <v>K1H190512</v>
          </cell>
          <cell r="B1926" t="str">
            <v>K1H</v>
          </cell>
          <cell r="C1926" t="str">
            <v>S</v>
          </cell>
          <cell r="D1926" t="str">
            <v>N3</v>
          </cell>
          <cell r="E1926" t="str">
            <v>Lannion Canoe Kayak</v>
          </cell>
          <cell r="F1926" t="str">
            <v>2210</v>
          </cell>
          <cell r="G1926" t="str">
            <v>Comite Departemental Ck Cotes D'armor</v>
          </cell>
          <cell r="H1926" t="str">
            <v>2200</v>
          </cell>
          <cell r="I1926" t="str">
            <v>Comite Regional Bretagne Ck</v>
          </cell>
          <cell r="J1926" t="str">
            <v>CR03</v>
          </cell>
          <cell r="K1926" t="str">
            <v>383</v>
          </cell>
          <cell r="L1926">
            <v>190512</v>
          </cell>
          <cell r="M1926" t="str">
            <v>MIGNON</v>
          </cell>
          <cell r="N1926" t="str">
            <v>NICOLAS</v>
          </cell>
          <cell r="O1926" t="str">
            <v>M</v>
          </cell>
          <cell r="P1926">
            <v>35487</v>
          </cell>
          <cell r="Q1926" t="str">
            <v>NICOLAS MIGNON</v>
          </cell>
        </row>
        <row r="1927">
          <cell r="A1927" t="str">
            <v>K1H190521</v>
          </cell>
          <cell r="B1927" t="str">
            <v>K1H</v>
          </cell>
          <cell r="C1927" t="str">
            <v>S</v>
          </cell>
          <cell r="D1927" t="str">
            <v>N2</v>
          </cell>
          <cell r="E1927" t="str">
            <v>Kayak Club De Metz</v>
          </cell>
          <cell r="F1927" t="str">
            <v>5704</v>
          </cell>
          <cell r="G1927" t="str">
            <v>Comite Departemental Ck De La Moselle</v>
          </cell>
          <cell r="H1927" t="str">
            <v>5700</v>
          </cell>
          <cell r="I1927" t="str">
            <v>Comite Regional Grand Est Ck</v>
          </cell>
          <cell r="J1927" t="str">
            <v>CR05</v>
          </cell>
          <cell r="K1927" t="str">
            <v>325.02</v>
          </cell>
          <cell r="L1927">
            <v>190521</v>
          </cell>
          <cell r="M1927" t="str">
            <v>PODOR</v>
          </cell>
          <cell r="N1927" t="str">
            <v>BAPTISTE</v>
          </cell>
          <cell r="O1927" t="str">
            <v>M</v>
          </cell>
          <cell r="P1927">
            <v>35114</v>
          </cell>
          <cell r="Q1927" t="str">
            <v>BAPTISTE PODOR</v>
          </cell>
        </row>
        <row r="1928">
          <cell r="A1928" t="str">
            <v>K1H190543</v>
          </cell>
          <cell r="B1928" t="str">
            <v>K1H</v>
          </cell>
          <cell r="C1928" t="str">
            <v>S</v>
          </cell>
          <cell r="D1928" t="str">
            <v>N3</v>
          </cell>
          <cell r="E1928" t="str">
            <v>C.k.c. Nancy Tomblaine</v>
          </cell>
          <cell r="F1928" t="str">
            <v>5408</v>
          </cell>
          <cell r="G1928" t="str">
            <v>Comite Departemental Ck De Meurthe Et Moselle</v>
          </cell>
          <cell r="H1928" t="str">
            <v>5400</v>
          </cell>
          <cell r="I1928" t="str">
            <v>Comite Regional Grand Est Ck</v>
          </cell>
          <cell r="J1928" t="str">
            <v>CR05</v>
          </cell>
          <cell r="K1928" t="str">
            <v>522.17</v>
          </cell>
          <cell r="L1928">
            <v>190543</v>
          </cell>
          <cell r="M1928" t="str">
            <v>TISSIER</v>
          </cell>
          <cell r="N1928" t="str">
            <v>ROMAIN</v>
          </cell>
          <cell r="O1928" t="str">
            <v>M</v>
          </cell>
          <cell r="P1928">
            <v>34352</v>
          </cell>
          <cell r="Q1928" t="str">
            <v>ROMAIN TISSIER</v>
          </cell>
        </row>
        <row r="1929">
          <cell r="A1929" t="str">
            <v>K1H191114</v>
          </cell>
          <cell r="B1929" t="str">
            <v>K1H</v>
          </cell>
          <cell r="C1929" t="str">
            <v>S</v>
          </cell>
          <cell r="D1929" t="str">
            <v>Reg</v>
          </cell>
          <cell r="E1929" t="str">
            <v>Canoe Kayak Uzerche</v>
          </cell>
          <cell r="F1929" t="str">
            <v>1908</v>
          </cell>
          <cell r="G1929" t="str">
            <v>Comite Departemental Ck De La Correze</v>
          </cell>
          <cell r="H1929" t="str">
            <v>1900</v>
          </cell>
          <cell r="I1929" t="str">
            <v>Comite Regional Nouvelle Aquitaine Ck</v>
          </cell>
          <cell r="J1929" t="str">
            <v>CR09</v>
          </cell>
          <cell r="K1929" t="str">
            <v>550.1</v>
          </cell>
          <cell r="L1929">
            <v>191114</v>
          </cell>
          <cell r="M1929" t="str">
            <v>PARAYRE</v>
          </cell>
          <cell r="N1929" t="str">
            <v>REMI</v>
          </cell>
          <cell r="O1929" t="str">
            <v>M</v>
          </cell>
          <cell r="P1929">
            <v>34474</v>
          </cell>
          <cell r="Q1929" t="str">
            <v>REMI PARAYRE</v>
          </cell>
        </row>
        <row r="1930">
          <cell r="A1930" t="str">
            <v>K1H191345</v>
          </cell>
          <cell r="B1930" t="str">
            <v>K1H</v>
          </cell>
          <cell r="C1930" t="str">
            <v>S</v>
          </cell>
          <cell r="D1930" t="str">
            <v>N2</v>
          </cell>
          <cell r="E1930" t="str">
            <v>Canoe Kayak Club De Mehun</v>
          </cell>
          <cell r="F1930" t="str">
            <v>1804</v>
          </cell>
          <cell r="G1930" t="str">
            <v>Comite Departemental Ck Du Cher</v>
          </cell>
          <cell r="H1930" t="str">
            <v>1800</v>
          </cell>
          <cell r="I1930" t="str">
            <v>Comite Regional Centre Val De Loire Ck</v>
          </cell>
          <cell r="J1930" t="str">
            <v>CR04</v>
          </cell>
          <cell r="K1930" t="str">
            <v>261.16</v>
          </cell>
          <cell r="L1930">
            <v>191345</v>
          </cell>
          <cell r="M1930" t="str">
            <v>POURADIER</v>
          </cell>
          <cell r="N1930" t="str">
            <v>COLLIN</v>
          </cell>
          <cell r="O1930" t="str">
            <v>M</v>
          </cell>
          <cell r="P1930">
            <v>36501</v>
          </cell>
          <cell r="Q1930" t="str">
            <v>COLLIN POURADIER</v>
          </cell>
        </row>
        <row r="1931">
          <cell r="A1931" t="str">
            <v>K1H192149</v>
          </cell>
          <cell r="B1931" t="str">
            <v>K1H</v>
          </cell>
          <cell r="C1931" t="str">
            <v>S</v>
          </cell>
          <cell r="D1931" t="str">
            <v>N3</v>
          </cell>
          <cell r="E1931" t="str">
            <v>Club Loisirs Pop. Lochrist</v>
          </cell>
          <cell r="F1931" t="str">
            <v>5604</v>
          </cell>
          <cell r="G1931" t="str">
            <v>Comite Departemental Ck Du Morbihan</v>
          </cell>
          <cell r="H1931" t="str">
            <v>5600</v>
          </cell>
          <cell r="I1931" t="str">
            <v>Comite Regional Bretagne Ck</v>
          </cell>
          <cell r="J1931" t="str">
            <v>CR03</v>
          </cell>
          <cell r="K1931" t="str">
            <v>499.82</v>
          </cell>
          <cell r="L1931">
            <v>192149</v>
          </cell>
          <cell r="M1931" t="str">
            <v>LOHEZIC</v>
          </cell>
          <cell r="N1931" t="str">
            <v>FLORIAN</v>
          </cell>
          <cell r="O1931" t="str">
            <v>M</v>
          </cell>
          <cell r="P1931">
            <v>35768</v>
          </cell>
          <cell r="Q1931" t="str">
            <v>FLORIAN LOHEZIC</v>
          </cell>
        </row>
        <row r="1932">
          <cell r="A1932" t="str">
            <v>K1H192211</v>
          </cell>
          <cell r="B1932" t="str">
            <v>K1H</v>
          </cell>
          <cell r="C1932" t="str">
            <v>S</v>
          </cell>
          <cell r="D1932" t="str">
            <v>N3</v>
          </cell>
          <cell r="E1932" t="str">
            <v>Les Alligators - Landerneau</v>
          </cell>
          <cell r="F1932" t="str">
            <v>2912</v>
          </cell>
          <cell r="G1932" t="str">
            <v>Comite Departemental Ck Du Finistere</v>
          </cell>
          <cell r="H1932" t="str">
            <v>2900</v>
          </cell>
          <cell r="I1932" t="str">
            <v>Comite Regional Bretagne Ck</v>
          </cell>
          <cell r="J1932" t="str">
            <v>CR03</v>
          </cell>
          <cell r="K1932" t="str">
            <v>313.84</v>
          </cell>
          <cell r="L1932">
            <v>192211</v>
          </cell>
          <cell r="M1932" t="str">
            <v>EUZENES</v>
          </cell>
          <cell r="N1932" t="str">
            <v>POL</v>
          </cell>
          <cell r="O1932" t="str">
            <v>M</v>
          </cell>
          <cell r="P1932">
            <v>35289</v>
          </cell>
          <cell r="Q1932" t="str">
            <v>POL EUZENES</v>
          </cell>
        </row>
        <row r="1933">
          <cell r="A1933" t="str">
            <v>K1H192230</v>
          </cell>
          <cell r="B1933" t="str">
            <v>K1H</v>
          </cell>
          <cell r="C1933" t="str">
            <v>S</v>
          </cell>
          <cell r="D1933" t="str">
            <v>N2</v>
          </cell>
          <cell r="E1933" t="str">
            <v>Les Alligators - Landerneau</v>
          </cell>
          <cell r="F1933" t="str">
            <v>2912</v>
          </cell>
          <cell r="G1933" t="str">
            <v>Comite Departemental Ck Du Finistere</v>
          </cell>
          <cell r="H1933" t="str">
            <v>2900</v>
          </cell>
          <cell r="I1933" t="str">
            <v>Comite Regional Bretagne Ck</v>
          </cell>
          <cell r="J1933" t="str">
            <v>CR03</v>
          </cell>
          <cell r="K1933" t="str">
            <v>353.79</v>
          </cell>
          <cell r="L1933">
            <v>192230</v>
          </cell>
          <cell r="M1933" t="str">
            <v>MEVEL</v>
          </cell>
          <cell r="N1933" t="str">
            <v>NICOLAS</v>
          </cell>
          <cell r="O1933" t="str">
            <v>M</v>
          </cell>
          <cell r="P1933">
            <v>36194</v>
          </cell>
          <cell r="Q1933" t="str">
            <v>NICOLAS MEVEL</v>
          </cell>
        </row>
        <row r="1934">
          <cell r="A1934" t="str">
            <v>K1H192252</v>
          </cell>
          <cell r="B1934" t="str">
            <v>K1H</v>
          </cell>
          <cell r="C1934" t="str">
            <v>S</v>
          </cell>
          <cell r="D1934" t="str">
            <v>N2</v>
          </cell>
          <cell r="E1934" t="str">
            <v>Red Star Club Champigny</v>
          </cell>
          <cell r="F1934" t="str">
            <v>9407</v>
          </cell>
          <cell r="G1934" t="str">
            <v>Comite Departemental Ck Du Val De Marne</v>
          </cell>
          <cell r="H1934" t="str">
            <v>9400</v>
          </cell>
          <cell r="I1934" t="str">
            <v>Comite Regional Ile De France Ck</v>
          </cell>
          <cell r="J1934" t="str">
            <v>CR07</v>
          </cell>
          <cell r="K1934" t="str">
            <v>9999</v>
          </cell>
          <cell r="L1934">
            <v>192252</v>
          </cell>
          <cell r="M1934" t="str">
            <v>DURAND</v>
          </cell>
          <cell r="N1934" t="str">
            <v>THOMAS</v>
          </cell>
          <cell r="O1934" t="str">
            <v>M</v>
          </cell>
          <cell r="P1934">
            <v>36139</v>
          </cell>
          <cell r="Q1934" t="str">
            <v>THOMAS DURAND</v>
          </cell>
        </row>
        <row r="1935">
          <cell r="A1935" t="str">
            <v>K1H192453</v>
          </cell>
          <cell r="B1935" t="str">
            <v>K1H</v>
          </cell>
          <cell r="C1935" t="str">
            <v>S</v>
          </cell>
          <cell r="D1935" t="str">
            <v>N3</v>
          </cell>
          <cell r="E1935" t="str">
            <v>Canoe Kayak Annemasse Mont-blanc</v>
          </cell>
          <cell r="F1935" t="str">
            <v>7405</v>
          </cell>
          <cell r="G1935" t="str">
            <v>Comite Departemental Ck De La Haute Savoie</v>
          </cell>
          <cell r="H1935" t="str">
            <v>7400</v>
          </cell>
          <cell r="I1935" t="str">
            <v>Comite Regional Auvergne RhÔne Alpes Ck</v>
          </cell>
          <cell r="J1935" t="str">
            <v>CR01</v>
          </cell>
          <cell r="K1935" t="str">
            <v>353.63</v>
          </cell>
          <cell r="L1935">
            <v>192453</v>
          </cell>
          <cell r="M1935" t="str">
            <v>TILHET</v>
          </cell>
          <cell r="N1935" t="str">
            <v>MAXIME</v>
          </cell>
          <cell r="O1935" t="str">
            <v>M</v>
          </cell>
          <cell r="P1935">
            <v>35151</v>
          </cell>
          <cell r="Q1935" t="str">
            <v>MAXIME TILHET</v>
          </cell>
        </row>
        <row r="1936">
          <cell r="A1936" t="str">
            <v>K1H192734</v>
          </cell>
          <cell r="B1936" t="str">
            <v>K1H</v>
          </cell>
          <cell r="C1936" t="str">
            <v>S</v>
          </cell>
          <cell r="D1936" t="str">
            <v>N3</v>
          </cell>
          <cell r="E1936" t="str">
            <v>Ancerville-bar Le Duc</v>
          </cell>
          <cell r="F1936" t="str">
            <v>5505</v>
          </cell>
          <cell r="G1936" t="str">
            <v>Comite Departemental Ck De La Meuse</v>
          </cell>
          <cell r="H1936" t="str">
            <v>5500</v>
          </cell>
          <cell r="I1936" t="str">
            <v>Comite Regional Grand Est Ck</v>
          </cell>
          <cell r="J1936" t="str">
            <v>CR05</v>
          </cell>
          <cell r="K1936" t="str">
            <v>563.45</v>
          </cell>
          <cell r="L1936">
            <v>192734</v>
          </cell>
          <cell r="M1936" t="str">
            <v>LEROY</v>
          </cell>
          <cell r="N1936" t="str">
            <v>ANTOINE</v>
          </cell>
          <cell r="O1936" t="str">
            <v>M</v>
          </cell>
          <cell r="P1936">
            <v>34587</v>
          </cell>
          <cell r="Q1936" t="str">
            <v>ANTOINE LEROY</v>
          </cell>
        </row>
        <row r="1937">
          <cell r="A1937" t="str">
            <v>K1H193042</v>
          </cell>
          <cell r="B1937" t="str">
            <v>K1H</v>
          </cell>
          <cell r="C1937" t="str">
            <v>S</v>
          </cell>
          <cell r="D1937" t="str">
            <v>Reg</v>
          </cell>
          <cell r="E1937" t="str">
            <v>Pau Canoe-kayak Club Universitaire</v>
          </cell>
          <cell r="F1937" t="str">
            <v>6411</v>
          </cell>
          <cell r="G1937" t="str">
            <v>Comite Departemental Ck Des Pyrenees Atlantiques</v>
          </cell>
          <cell r="H1937" t="str">
            <v>6400</v>
          </cell>
          <cell r="I1937" t="str">
            <v>Comite Regional Nouvelle Aquitaine Ck</v>
          </cell>
          <cell r="J1937" t="str">
            <v>CR09</v>
          </cell>
          <cell r="K1937" t="str">
            <v>484.66</v>
          </cell>
          <cell r="L1937">
            <v>193042</v>
          </cell>
          <cell r="M1937" t="str">
            <v>ROCDUNOS</v>
          </cell>
          <cell r="N1937" t="str">
            <v>JORDAN</v>
          </cell>
          <cell r="O1937" t="str">
            <v>M</v>
          </cell>
          <cell r="P1937">
            <v>34907</v>
          </cell>
          <cell r="Q1937" t="str">
            <v>JORDAN ROCDUNOS</v>
          </cell>
        </row>
        <row r="1938">
          <cell r="A1938" t="str">
            <v>K1H193077</v>
          </cell>
          <cell r="B1938" t="str">
            <v>K1H</v>
          </cell>
          <cell r="C1938" t="str">
            <v>S</v>
          </cell>
          <cell r="D1938" t="str">
            <v>N1</v>
          </cell>
          <cell r="E1938" t="str">
            <v>C.k. St Maurice Gourdans</v>
          </cell>
          <cell r="F1938" t="str">
            <v>0109</v>
          </cell>
          <cell r="G1938" t="str">
            <v>Comite Departemental Ck De L'ain</v>
          </cell>
          <cell r="H1938" t="str">
            <v>0100</v>
          </cell>
          <cell r="I1938" t="str">
            <v>Comite Regional Auvergne RhÔne Alpes Ck</v>
          </cell>
          <cell r="J1938" t="str">
            <v>CR01</v>
          </cell>
          <cell r="K1938" t="str">
            <v>143.78</v>
          </cell>
          <cell r="L1938">
            <v>193077</v>
          </cell>
          <cell r="M1938" t="str">
            <v>GUERIN</v>
          </cell>
          <cell r="N1938" t="str">
            <v>GREGOIRE</v>
          </cell>
          <cell r="O1938" t="str">
            <v>M</v>
          </cell>
          <cell r="P1938">
            <v>35804</v>
          </cell>
          <cell r="Q1938" t="str">
            <v>GREGOIRE GUERIN</v>
          </cell>
        </row>
        <row r="1939">
          <cell r="A1939" t="str">
            <v>K1H194364</v>
          </cell>
          <cell r="B1939" t="str">
            <v>K1H</v>
          </cell>
          <cell r="C1939" t="str">
            <v>S</v>
          </cell>
          <cell r="D1939" t="str">
            <v>N3</v>
          </cell>
          <cell r="E1939" t="str">
            <v>Canoe Kayak Club France</v>
          </cell>
          <cell r="F1939" t="str">
            <v>9402</v>
          </cell>
          <cell r="G1939" t="str">
            <v>Comite Departemental Ck Du Val De Marne</v>
          </cell>
          <cell r="H1939" t="str">
            <v>9400</v>
          </cell>
          <cell r="I1939" t="str">
            <v>Comite Regional Ile De France Ck</v>
          </cell>
          <cell r="J1939" t="str">
            <v>CR07</v>
          </cell>
          <cell r="K1939" t="str">
            <v>535.35</v>
          </cell>
          <cell r="L1939">
            <v>194364</v>
          </cell>
          <cell r="M1939" t="str">
            <v>BARTHELEMY</v>
          </cell>
          <cell r="N1939" t="str">
            <v>TOM</v>
          </cell>
          <cell r="O1939" t="str">
            <v>M</v>
          </cell>
          <cell r="P1939">
            <v>34395</v>
          </cell>
          <cell r="Q1939" t="str">
            <v>TOM BARTHELEMY</v>
          </cell>
        </row>
        <row r="1940">
          <cell r="A1940" t="str">
            <v>K1H194886</v>
          </cell>
          <cell r="B1940" t="str">
            <v>K1H</v>
          </cell>
          <cell r="C1940" t="str">
            <v>S</v>
          </cell>
          <cell r="D1940" t="str">
            <v>N2</v>
          </cell>
          <cell r="E1940" t="str">
            <v>Fjep Bazancourt</v>
          </cell>
          <cell r="F1940" t="str">
            <v>5103</v>
          </cell>
          <cell r="G1940" t="str">
            <v>Comite Departemental Ck De La Marne</v>
          </cell>
          <cell r="H1940" t="str">
            <v>5100</v>
          </cell>
          <cell r="I1940" t="str">
            <v>Comite Regional Grand Est Ck</v>
          </cell>
          <cell r="J1940" t="str">
            <v>CR05</v>
          </cell>
          <cell r="K1940" t="str">
            <v>295.63</v>
          </cell>
          <cell r="L1940">
            <v>194886</v>
          </cell>
          <cell r="M1940" t="str">
            <v>GUILLERET</v>
          </cell>
          <cell r="N1940" t="str">
            <v>AXEL</v>
          </cell>
          <cell r="O1940" t="str">
            <v>M</v>
          </cell>
          <cell r="P1940">
            <v>35985</v>
          </cell>
          <cell r="Q1940" t="str">
            <v>AXEL GUILLERET</v>
          </cell>
        </row>
        <row r="1941">
          <cell r="A1941" t="str">
            <v>K1H195416</v>
          </cell>
          <cell r="B1941" t="str">
            <v>K1H</v>
          </cell>
          <cell r="C1941" t="str">
            <v>S</v>
          </cell>
          <cell r="D1941" t="str">
            <v>N2</v>
          </cell>
          <cell r="E1941" t="str">
            <v>Canoe Kayak Uzerche</v>
          </cell>
          <cell r="F1941" t="str">
            <v>1908</v>
          </cell>
          <cell r="G1941" t="str">
            <v>Comite Departemental Ck De La Correze</v>
          </cell>
          <cell r="H1941" t="str">
            <v>1900</v>
          </cell>
          <cell r="I1941" t="str">
            <v>Comite Regional Nouvelle Aquitaine Ck</v>
          </cell>
          <cell r="J1941" t="str">
            <v>CR09</v>
          </cell>
          <cell r="K1941" t="str">
            <v>338.65</v>
          </cell>
          <cell r="L1941">
            <v>195416</v>
          </cell>
          <cell r="M1941" t="str">
            <v>BRUN</v>
          </cell>
          <cell r="N1941" t="str">
            <v>GURGEN</v>
          </cell>
          <cell r="O1941" t="str">
            <v>M</v>
          </cell>
          <cell r="P1941">
            <v>34046</v>
          </cell>
          <cell r="Q1941" t="str">
            <v>GURGEN BRUN</v>
          </cell>
        </row>
        <row r="1942">
          <cell r="A1942" t="str">
            <v>K1H196234</v>
          </cell>
          <cell r="B1942" t="str">
            <v>K1H</v>
          </cell>
          <cell r="C1942" t="str">
            <v>S</v>
          </cell>
          <cell r="D1942" t="str">
            <v>N3</v>
          </cell>
          <cell r="E1942" t="str">
            <v>Etoile Amou Canoe Kayak</v>
          </cell>
          <cell r="F1942" t="str">
            <v>4006</v>
          </cell>
          <cell r="G1942" t="str">
            <v>Comite Departemental Ck Des Landes</v>
          </cell>
          <cell r="H1942" t="str">
            <v>4000</v>
          </cell>
          <cell r="I1942" t="str">
            <v>Comite Regional Nouvelle Aquitaine Ck</v>
          </cell>
          <cell r="J1942" t="str">
            <v>CR09</v>
          </cell>
          <cell r="K1942" t="str">
            <v>310.05</v>
          </cell>
          <cell r="L1942">
            <v>196234</v>
          </cell>
          <cell r="M1942" t="str">
            <v>IRAUNDEGUI</v>
          </cell>
          <cell r="N1942" t="str">
            <v>FLORENT</v>
          </cell>
          <cell r="O1942" t="str">
            <v>M</v>
          </cell>
          <cell r="P1942">
            <v>36220</v>
          </cell>
          <cell r="Q1942" t="str">
            <v>FLORENT IRAUNDEGUI</v>
          </cell>
        </row>
        <row r="1943">
          <cell r="A1943" t="str">
            <v>K1H197696</v>
          </cell>
          <cell r="B1943" t="str">
            <v>K1H</v>
          </cell>
          <cell r="C1943" t="str">
            <v>S</v>
          </cell>
          <cell r="D1943" t="str">
            <v>N3</v>
          </cell>
          <cell r="E1943" t="str">
            <v>Eyrieux Canoe Kayak</v>
          </cell>
          <cell r="F1943" t="str">
            <v>0705</v>
          </cell>
          <cell r="G1943" t="str">
            <v>Comite Departemental Ck De L'ardeche</v>
          </cell>
          <cell r="H1943" t="str">
            <v>0700</v>
          </cell>
          <cell r="I1943" t="str">
            <v>Comite Regional Auvergne RhÔne Alpes Ck</v>
          </cell>
          <cell r="J1943" t="str">
            <v>CR01</v>
          </cell>
          <cell r="K1943" t="str">
            <v>416.43</v>
          </cell>
          <cell r="L1943">
            <v>197696</v>
          </cell>
          <cell r="M1943" t="str">
            <v>ROCHE</v>
          </cell>
          <cell r="N1943" t="str">
            <v>JEAN PHILIPPE</v>
          </cell>
          <cell r="O1943" t="str">
            <v>M</v>
          </cell>
          <cell r="P1943">
            <v>36344</v>
          </cell>
          <cell r="Q1943" t="str">
            <v>JEAN PHILIPPE ROCHE</v>
          </cell>
        </row>
        <row r="1944">
          <cell r="A1944" t="str">
            <v>K1H197742</v>
          </cell>
          <cell r="B1944" t="str">
            <v>K1H</v>
          </cell>
          <cell r="C1944" t="str">
            <v>V4</v>
          </cell>
          <cell r="D1944" t="str">
            <v>N3</v>
          </cell>
          <cell r="E1944" t="str">
            <v>Ck Lyon Oullins La Mulatiere</v>
          </cell>
          <cell r="F1944" t="str">
            <v>6910</v>
          </cell>
          <cell r="G1944" t="str">
            <v>Comite Departemental Ck Du Rhone</v>
          </cell>
          <cell r="H1944" t="str">
            <v>6900</v>
          </cell>
          <cell r="I1944" t="str">
            <v>Comite Regional Auvergne RhÔne Alpes Ck</v>
          </cell>
          <cell r="J1944" t="str">
            <v>CR01</v>
          </cell>
          <cell r="K1944" t="str">
            <v>706.11</v>
          </cell>
          <cell r="L1944">
            <v>197742</v>
          </cell>
          <cell r="M1944" t="str">
            <v>EVLACHEV</v>
          </cell>
          <cell r="N1944" t="str">
            <v>ALEXEI</v>
          </cell>
          <cell r="O1944" t="str">
            <v>M</v>
          </cell>
          <cell r="P1944">
            <v>26130</v>
          </cell>
          <cell r="Q1944" t="str">
            <v>ALEXEI EVLACHEV</v>
          </cell>
        </row>
        <row r="1945">
          <cell r="A1945" t="str">
            <v>K1H198343</v>
          </cell>
          <cell r="B1945" t="str">
            <v>K1H</v>
          </cell>
          <cell r="C1945" t="str">
            <v>S</v>
          </cell>
          <cell r="D1945" t="str">
            <v>N3</v>
          </cell>
          <cell r="E1945" t="str">
            <v>Red Star Club Champigny</v>
          </cell>
          <cell r="F1945" t="str">
            <v>9407</v>
          </cell>
          <cell r="G1945" t="str">
            <v>Comite Departemental Ck Du Val De Marne</v>
          </cell>
          <cell r="H1945" t="str">
            <v>9400</v>
          </cell>
          <cell r="I1945" t="str">
            <v>Comite Regional Ile De France Ck</v>
          </cell>
          <cell r="J1945" t="str">
            <v>CR07</v>
          </cell>
          <cell r="K1945" t="str">
            <v>687.94</v>
          </cell>
          <cell r="L1945">
            <v>198343</v>
          </cell>
          <cell r="M1945" t="str">
            <v>RAVET</v>
          </cell>
          <cell r="N1945" t="str">
            <v>JOSHUA</v>
          </cell>
          <cell r="O1945" t="str">
            <v>M</v>
          </cell>
          <cell r="P1945">
            <v>36976</v>
          </cell>
          <cell r="Q1945" t="str">
            <v>JOSHUA RAVET</v>
          </cell>
        </row>
        <row r="1946">
          <cell r="A1946" t="str">
            <v>K1H198907</v>
          </cell>
          <cell r="B1946" t="str">
            <v>K1H</v>
          </cell>
          <cell r="C1946" t="str">
            <v>S</v>
          </cell>
          <cell r="D1946" t="str">
            <v>N3</v>
          </cell>
          <cell r="E1946" t="str">
            <v>Tardoire Canoe Kayak</v>
          </cell>
          <cell r="F1946" t="str">
            <v>1620</v>
          </cell>
          <cell r="G1946" t="str">
            <v>Comite Departemental Ck De La Charente</v>
          </cell>
          <cell r="H1946" t="str">
            <v>1600</v>
          </cell>
          <cell r="I1946" t="str">
            <v>Comite Regional Nouvelle Aquitaine Ck</v>
          </cell>
          <cell r="J1946" t="str">
            <v>CR09</v>
          </cell>
          <cell r="K1946" t="str">
            <v>1315.35</v>
          </cell>
          <cell r="L1946">
            <v>198907</v>
          </cell>
          <cell r="M1946" t="str">
            <v>HUET</v>
          </cell>
          <cell r="N1946" t="str">
            <v>ARTHUR</v>
          </cell>
          <cell r="O1946" t="str">
            <v>M</v>
          </cell>
          <cell r="P1946">
            <v>35319</v>
          </cell>
          <cell r="Q1946" t="str">
            <v>ARTHUR HUET</v>
          </cell>
        </row>
        <row r="1947">
          <cell r="A1947" t="str">
            <v>K1H199124</v>
          </cell>
          <cell r="B1947" t="str">
            <v>K1H</v>
          </cell>
          <cell r="C1947" t="str">
            <v>S</v>
          </cell>
          <cell r="D1947" t="str">
            <v>N1</v>
          </cell>
          <cell r="E1947" t="str">
            <v>Golbey Epinal St Nabord</v>
          </cell>
          <cell r="F1947" t="str">
            <v>8803</v>
          </cell>
          <cell r="G1947" t="str">
            <v>Comite Departemental Ck Des Vosges</v>
          </cell>
          <cell r="H1947" t="str">
            <v>8800</v>
          </cell>
          <cell r="I1947" t="str">
            <v>Comite Regional Grand Est Ck</v>
          </cell>
          <cell r="J1947" t="str">
            <v>CR05</v>
          </cell>
          <cell r="K1947" t="str">
            <v>61.72</v>
          </cell>
          <cell r="L1947">
            <v>199124</v>
          </cell>
          <cell r="M1947" t="str">
            <v>LATIMIER</v>
          </cell>
          <cell r="N1947" t="str">
            <v>LUCAS</v>
          </cell>
          <cell r="O1947" t="str">
            <v>M</v>
          </cell>
          <cell r="P1947">
            <v>36082</v>
          </cell>
          <cell r="Q1947" t="str">
            <v>LUCAS LATIMIER</v>
          </cell>
        </row>
        <row r="1948">
          <cell r="A1948" t="str">
            <v>K1H200085</v>
          </cell>
          <cell r="B1948" t="str">
            <v>K1H</v>
          </cell>
          <cell r="C1948" t="str">
            <v>S</v>
          </cell>
          <cell r="D1948" t="str">
            <v>N3</v>
          </cell>
          <cell r="E1948" t="str">
            <v>Lanester Canoe Kayak Club</v>
          </cell>
          <cell r="F1948" t="str">
            <v>5643</v>
          </cell>
          <cell r="G1948" t="str">
            <v>Comite Departemental Ck Du Morbihan</v>
          </cell>
          <cell r="H1948" t="str">
            <v>5600</v>
          </cell>
          <cell r="I1948" t="str">
            <v>Comite Regional Bretagne Ck</v>
          </cell>
          <cell r="J1948" t="str">
            <v>CR03</v>
          </cell>
          <cell r="K1948" t="str">
            <v>553.33</v>
          </cell>
          <cell r="L1948">
            <v>200085</v>
          </cell>
          <cell r="M1948" t="str">
            <v>LE BELLEGUIC</v>
          </cell>
          <cell r="N1948" t="str">
            <v>NICOLAS</v>
          </cell>
          <cell r="O1948" t="str">
            <v>M</v>
          </cell>
          <cell r="P1948">
            <v>34720</v>
          </cell>
          <cell r="Q1948" t="str">
            <v>NICOLAS LE BELLEGUIC</v>
          </cell>
        </row>
        <row r="1949">
          <cell r="A1949" t="str">
            <v>K1H200564</v>
          </cell>
          <cell r="B1949" t="str">
            <v>K1H</v>
          </cell>
          <cell r="C1949" t="str">
            <v>S</v>
          </cell>
          <cell r="D1949" t="str">
            <v>N1</v>
          </cell>
          <cell r="E1949" t="str">
            <v>Red Star Club Champigny</v>
          </cell>
          <cell r="F1949" t="str">
            <v>9407</v>
          </cell>
          <cell r="G1949" t="str">
            <v>Comite Departemental Ck Du Val De Marne</v>
          </cell>
          <cell r="H1949" t="str">
            <v>9400</v>
          </cell>
          <cell r="I1949" t="str">
            <v>Comite Regional Ile De France Ck</v>
          </cell>
          <cell r="J1949" t="str">
            <v>CR07</v>
          </cell>
          <cell r="K1949" t="str">
            <v>39.08</v>
          </cell>
          <cell r="L1949">
            <v>200564</v>
          </cell>
          <cell r="M1949" t="str">
            <v>MADORE</v>
          </cell>
          <cell r="N1949" t="str">
            <v>MATHURIN</v>
          </cell>
          <cell r="O1949" t="str">
            <v>M</v>
          </cell>
          <cell r="P1949">
            <v>35228</v>
          </cell>
          <cell r="Q1949" t="str">
            <v>MATHURIN MADORE</v>
          </cell>
        </row>
        <row r="1950">
          <cell r="A1950" t="str">
            <v>K1H200817</v>
          </cell>
          <cell r="B1950" t="str">
            <v>K1H</v>
          </cell>
          <cell r="C1950" t="str">
            <v>S</v>
          </cell>
          <cell r="D1950" t="str">
            <v>N3</v>
          </cell>
          <cell r="E1950" t="str">
            <v>Canoe Kayak Club Poitevin</v>
          </cell>
          <cell r="F1950" t="str">
            <v>8602</v>
          </cell>
          <cell r="G1950" t="str">
            <v>Comite Departemental Ck De La Vienne</v>
          </cell>
          <cell r="H1950" t="str">
            <v>8600</v>
          </cell>
          <cell r="I1950" t="str">
            <v>Comite Regional Nouvelle Aquitaine Ck</v>
          </cell>
          <cell r="J1950" t="str">
            <v>CR09</v>
          </cell>
          <cell r="K1950" t="str">
            <v>419.45</v>
          </cell>
          <cell r="L1950">
            <v>200817</v>
          </cell>
          <cell r="M1950" t="str">
            <v>HELLARD</v>
          </cell>
          <cell r="N1950" t="str">
            <v>PIERRE</v>
          </cell>
          <cell r="O1950" t="str">
            <v>M</v>
          </cell>
          <cell r="P1950">
            <v>36095</v>
          </cell>
          <cell r="Q1950" t="str">
            <v>PIERRE HELLARD</v>
          </cell>
        </row>
        <row r="1951">
          <cell r="A1951" t="str">
            <v>K1H200828</v>
          </cell>
          <cell r="B1951" t="str">
            <v>K1H</v>
          </cell>
          <cell r="C1951" t="str">
            <v>S</v>
          </cell>
          <cell r="D1951" t="str">
            <v>N1</v>
          </cell>
          <cell r="E1951" t="str">
            <v>Club Mjc St Brieuc C.k.</v>
          </cell>
          <cell r="F1951" t="str">
            <v>2202</v>
          </cell>
          <cell r="G1951" t="str">
            <v>Comite Departemental Ck Cotes D'armor</v>
          </cell>
          <cell r="H1951" t="str">
            <v>2200</v>
          </cell>
          <cell r="I1951" t="str">
            <v>Comite Regional Bretagne Ck</v>
          </cell>
          <cell r="J1951" t="str">
            <v>CR03</v>
          </cell>
          <cell r="K1951" t="str">
            <v>41.27</v>
          </cell>
          <cell r="L1951">
            <v>200828</v>
          </cell>
          <cell r="M1951" t="str">
            <v>QUEMENEUR</v>
          </cell>
          <cell r="N1951" t="str">
            <v>MALO</v>
          </cell>
          <cell r="O1951" t="str">
            <v>M</v>
          </cell>
          <cell r="P1951">
            <v>35810</v>
          </cell>
          <cell r="Q1951" t="str">
            <v>MALO QUEMENEUR</v>
          </cell>
        </row>
        <row r="1952">
          <cell r="A1952" t="str">
            <v>K1H201002</v>
          </cell>
          <cell r="B1952" t="str">
            <v>K1H</v>
          </cell>
          <cell r="C1952" t="str">
            <v>S</v>
          </cell>
          <cell r="D1952" t="str">
            <v>N1</v>
          </cell>
          <cell r="E1952" t="str">
            <v>Pau Canoe-kayak Club Universitaire</v>
          </cell>
          <cell r="F1952" t="str">
            <v>6411</v>
          </cell>
          <cell r="G1952" t="str">
            <v>Comite Departemental Ck Des Pyrenees Atlantiques</v>
          </cell>
          <cell r="H1952" t="str">
            <v>6400</v>
          </cell>
          <cell r="I1952" t="str">
            <v>Comite Regional Nouvelle Aquitaine Ck</v>
          </cell>
          <cell r="J1952" t="str">
            <v>CR09</v>
          </cell>
          <cell r="K1952" t="str">
            <v>31.62</v>
          </cell>
          <cell r="L1952">
            <v>201002</v>
          </cell>
          <cell r="M1952" t="str">
            <v>DELASSUS</v>
          </cell>
          <cell r="N1952" t="str">
            <v>ANATOLE</v>
          </cell>
          <cell r="O1952" t="str">
            <v>M</v>
          </cell>
          <cell r="P1952">
            <v>36899</v>
          </cell>
          <cell r="Q1952" t="str">
            <v>ANATOLE DELASSUS</v>
          </cell>
        </row>
        <row r="1953">
          <cell r="A1953" t="str">
            <v>K1H201217</v>
          </cell>
          <cell r="B1953" t="str">
            <v>K1H</v>
          </cell>
          <cell r="C1953" t="str">
            <v>S</v>
          </cell>
          <cell r="D1953" t="str">
            <v>N3</v>
          </cell>
          <cell r="E1953" t="str">
            <v>C.k.c. De L'ill Selestat</v>
          </cell>
          <cell r="F1953" t="str">
            <v>6715</v>
          </cell>
          <cell r="G1953" t="str">
            <v>Comite Departemental Ck Du Bas Rhin</v>
          </cell>
          <cell r="H1953" t="str">
            <v>6700</v>
          </cell>
          <cell r="I1953" t="str">
            <v>Comite Regional Grand Est Ck</v>
          </cell>
          <cell r="J1953" t="str">
            <v>CR05</v>
          </cell>
          <cell r="K1953" t="str">
            <v>551.78</v>
          </cell>
          <cell r="L1953">
            <v>201217</v>
          </cell>
          <cell r="M1953" t="str">
            <v>BECKER</v>
          </cell>
          <cell r="N1953" t="str">
            <v>YANN</v>
          </cell>
          <cell r="O1953" t="str">
            <v>M</v>
          </cell>
          <cell r="P1953">
            <v>35563</v>
          </cell>
          <cell r="Q1953" t="str">
            <v>YANN BECKER</v>
          </cell>
        </row>
        <row r="1954">
          <cell r="A1954" t="str">
            <v>K1H201344</v>
          </cell>
          <cell r="B1954" t="str">
            <v>K1H</v>
          </cell>
          <cell r="C1954" t="str">
            <v>S</v>
          </cell>
          <cell r="D1954" t="str">
            <v>Reg</v>
          </cell>
          <cell r="E1954" t="str">
            <v>Voray Canoe Kayak</v>
          </cell>
          <cell r="F1954" t="str">
            <v>7015</v>
          </cell>
          <cell r="G1954" t="str">
            <v>Comite Departemental Ck De Haute Saone</v>
          </cell>
          <cell r="H1954" t="str">
            <v>7000</v>
          </cell>
          <cell r="I1954" t="str">
            <v>Comite Regional Bourgogne Franche Comte Ck</v>
          </cell>
          <cell r="J1954" t="str">
            <v>CR02</v>
          </cell>
          <cell r="K1954" t="str">
            <v>3025.65</v>
          </cell>
          <cell r="L1954">
            <v>201344</v>
          </cell>
          <cell r="M1954" t="str">
            <v>VIENNY</v>
          </cell>
          <cell r="N1954" t="str">
            <v>KEVIN</v>
          </cell>
          <cell r="O1954" t="str">
            <v>M</v>
          </cell>
          <cell r="P1954">
            <v>36538</v>
          </cell>
          <cell r="Q1954" t="str">
            <v>KEVIN VIENNY</v>
          </cell>
        </row>
        <row r="1955">
          <cell r="A1955" t="str">
            <v>K1H203704</v>
          </cell>
          <cell r="B1955" t="str">
            <v>K1H</v>
          </cell>
          <cell r="C1955" t="str">
            <v>S</v>
          </cell>
          <cell r="D1955" t="str">
            <v>N3</v>
          </cell>
          <cell r="E1955" t="str">
            <v>Canoe Kayak De Quimperle</v>
          </cell>
          <cell r="F1955" t="str">
            <v>2904</v>
          </cell>
          <cell r="G1955" t="str">
            <v>Comite Departemental Ck Du Finistere</v>
          </cell>
          <cell r="H1955" t="str">
            <v>2900</v>
          </cell>
          <cell r="I1955" t="str">
            <v>Comite Regional Bretagne Ck</v>
          </cell>
          <cell r="J1955" t="str">
            <v>CR03</v>
          </cell>
          <cell r="K1955" t="str">
            <v>185.1</v>
          </cell>
          <cell r="L1955">
            <v>203704</v>
          </cell>
          <cell r="M1955" t="str">
            <v>GESTIN</v>
          </cell>
          <cell r="N1955" t="str">
            <v>NICOLAS</v>
          </cell>
          <cell r="O1955" t="str">
            <v>M</v>
          </cell>
          <cell r="P1955">
            <v>36599</v>
          </cell>
          <cell r="Q1955" t="str">
            <v>NICOLAS GESTIN</v>
          </cell>
        </row>
        <row r="1956">
          <cell r="A1956" t="str">
            <v>K1H204915</v>
          </cell>
          <cell r="B1956" t="str">
            <v>K1H</v>
          </cell>
          <cell r="C1956" t="str">
            <v>S</v>
          </cell>
          <cell r="D1956" t="str">
            <v>N3</v>
          </cell>
          <cell r="E1956" t="str">
            <v>Montpellier Mediterranee Metropole Ck-uc</v>
          </cell>
          <cell r="F1956" t="str">
            <v>3407</v>
          </cell>
          <cell r="G1956" t="str">
            <v>Comite Departemental Ck De L'herault</v>
          </cell>
          <cell r="H1956" t="str">
            <v>3400</v>
          </cell>
          <cell r="I1956" t="str">
            <v>Comite Regional Occitanie Ck</v>
          </cell>
          <cell r="J1956" t="str">
            <v>CR10</v>
          </cell>
          <cell r="K1956" t="str">
            <v>316.96</v>
          </cell>
          <cell r="L1956">
            <v>204915</v>
          </cell>
          <cell r="M1956" t="str">
            <v>FOURNIER</v>
          </cell>
          <cell r="N1956" t="str">
            <v>LEO</v>
          </cell>
          <cell r="O1956" t="str">
            <v>M</v>
          </cell>
          <cell r="P1956">
            <v>35788</v>
          </cell>
          <cell r="Q1956" t="str">
            <v>LEO FOURNIER</v>
          </cell>
        </row>
        <row r="1957">
          <cell r="A1957" t="str">
            <v>K1H205198</v>
          </cell>
          <cell r="B1957" t="str">
            <v>K1H</v>
          </cell>
          <cell r="C1957" t="str">
            <v>S</v>
          </cell>
          <cell r="D1957" t="str">
            <v>N2</v>
          </cell>
          <cell r="E1957" t="str">
            <v>Canoe Kayak Clisson</v>
          </cell>
          <cell r="F1957" t="str">
            <v>4405</v>
          </cell>
          <cell r="G1957" t="str">
            <v>Comite Departemental Ck De Loire Atlantique</v>
          </cell>
          <cell r="H1957" t="str">
            <v>4400</v>
          </cell>
          <cell r="I1957" t="str">
            <v>Comite Regional Pays De La Loire Ck</v>
          </cell>
          <cell r="J1957" t="str">
            <v>CR11</v>
          </cell>
          <cell r="K1957" t="str">
            <v>347.77</v>
          </cell>
          <cell r="L1957">
            <v>205198</v>
          </cell>
          <cell r="M1957" t="str">
            <v>ROULEAUD</v>
          </cell>
          <cell r="N1957" t="str">
            <v>NICOLAS</v>
          </cell>
          <cell r="O1957" t="str">
            <v>M</v>
          </cell>
          <cell r="P1957">
            <v>35284</v>
          </cell>
          <cell r="Q1957" t="str">
            <v>NICOLAS ROULEAUD</v>
          </cell>
        </row>
        <row r="1958">
          <cell r="A1958" t="str">
            <v>K1H205309</v>
          </cell>
          <cell r="B1958" t="str">
            <v>K1H</v>
          </cell>
          <cell r="C1958" t="str">
            <v>S</v>
          </cell>
          <cell r="D1958" t="str">
            <v>N3</v>
          </cell>
          <cell r="E1958" t="str">
            <v>Foix Canoe Kayak Eau Vive</v>
          </cell>
          <cell r="F1958" t="str">
            <v>0912</v>
          </cell>
          <cell r="G1958" t="str">
            <v>Comite Departemental Ck De L'ariege</v>
          </cell>
          <cell r="H1958" t="str">
            <v>0900</v>
          </cell>
          <cell r="I1958" t="str">
            <v>Comite Regional Occitanie Ck</v>
          </cell>
          <cell r="J1958" t="str">
            <v>CR10</v>
          </cell>
          <cell r="K1958" t="str">
            <v>369.74</v>
          </cell>
          <cell r="L1958">
            <v>205309</v>
          </cell>
          <cell r="M1958" t="str">
            <v>ROLLAND</v>
          </cell>
          <cell r="N1958" t="str">
            <v>UGO</v>
          </cell>
          <cell r="O1958" t="str">
            <v>M</v>
          </cell>
          <cell r="P1958">
            <v>35550</v>
          </cell>
          <cell r="Q1958" t="str">
            <v>UGO ROLLAND</v>
          </cell>
        </row>
        <row r="1959">
          <cell r="A1959" t="str">
            <v>K1H205526</v>
          </cell>
          <cell r="B1959" t="str">
            <v>K1H</v>
          </cell>
          <cell r="C1959" t="str">
            <v>S</v>
          </cell>
          <cell r="D1959" t="str">
            <v>N3</v>
          </cell>
          <cell r="E1959" t="str">
            <v>Canoe Kayak Val De Risle</v>
          </cell>
          <cell r="F1959" t="str">
            <v>2712</v>
          </cell>
          <cell r="G1959" t="str">
            <v>Comite Departemental Ck De L'eure</v>
          </cell>
          <cell r="H1959" t="str">
            <v>2700</v>
          </cell>
          <cell r="I1959" t="str">
            <v>Comite Regional Normandie Ck</v>
          </cell>
          <cell r="J1959" t="str">
            <v>CR08</v>
          </cell>
          <cell r="K1959" t="str">
            <v>647.99</v>
          </cell>
          <cell r="L1959">
            <v>205526</v>
          </cell>
          <cell r="M1959" t="str">
            <v>GRACIAS</v>
          </cell>
          <cell r="N1959" t="str">
            <v>EDOUARD</v>
          </cell>
          <cell r="O1959" t="str">
            <v>M</v>
          </cell>
          <cell r="P1959">
            <v>34820</v>
          </cell>
          <cell r="Q1959" t="str">
            <v>EDOUARD GRACIAS</v>
          </cell>
        </row>
        <row r="1960">
          <cell r="A1960" t="str">
            <v>K1H207212</v>
          </cell>
          <cell r="B1960" t="str">
            <v>K1H</v>
          </cell>
          <cell r="C1960" t="str">
            <v>S</v>
          </cell>
          <cell r="D1960" t="str">
            <v>N3</v>
          </cell>
          <cell r="E1960" t="str">
            <v>C.k. Pont De Roide</v>
          </cell>
          <cell r="F1960" t="str">
            <v>2522</v>
          </cell>
          <cell r="G1960" t="str">
            <v>Comite Departemental Ck Du Doubs</v>
          </cell>
          <cell r="H1960" t="str">
            <v>2500</v>
          </cell>
          <cell r="I1960" t="str">
            <v>Comite Regional Bourgogne Franche Comte Ck</v>
          </cell>
          <cell r="J1960" t="str">
            <v>CR02</v>
          </cell>
          <cell r="K1960" t="str">
            <v>1031.4</v>
          </cell>
          <cell r="L1960">
            <v>207212</v>
          </cell>
          <cell r="M1960" t="str">
            <v>PLESSIS</v>
          </cell>
          <cell r="N1960" t="str">
            <v>DYCLAN</v>
          </cell>
          <cell r="O1960" t="str">
            <v>M</v>
          </cell>
          <cell r="P1960">
            <v>36589</v>
          </cell>
          <cell r="Q1960" t="str">
            <v>DYCLAN PLESSIS</v>
          </cell>
        </row>
        <row r="1961">
          <cell r="A1961" t="str">
            <v>K1H207683</v>
          </cell>
          <cell r="B1961" t="str">
            <v>K1H</v>
          </cell>
          <cell r="C1961" t="str">
            <v>S</v>
          </cell>
          <cell r="D1961" t="str">
            <v>Reg</v>
          </cell>
          <cell r="E1961" t="str">
            <v>Canoe Kayak Lagny</v>
          </cell>
          <cell r="F1961" t="str">
            <v>7714</v>
          </cell>
          <cell r="G1961" t="str">
            <v>Comite Departemental Ck De Seine Et Marne</v>
          </cell>
          <cell r="H1961" t="str">
            <v>7700</v>
          </cell>
          <cell r="I1961" t="str">
            <v>Comite Regional Ile De France Ck</v>
          </cell>
          <cell r="J1961" t="str">
            <v>CR07</v>
          </cell>
          <cell r="K1961" t="str">
            <v>532.1</v>
          </cell>
          <cell r="L1961">
            <v>207683</v>
          </cell>
          <cell r="M1961" t="str">
            <v>DAMPEYROU</v>
          </cell>
          <cell r="N1961" t="str">
            <v>CHARLES</v>
          </cell>
          <cell r="O1961" t="str">
            <v>M</v>
          </cell>
          <cell r="P1961">
            <v>35667</v>
          </cell>
          <cell r="Q1961" t="str">
            <v>CHARLES DAMPEYROU</v>
          </cell>
        </row>
        <row r="1962">
          <cell r="A1962" t="str">
            <v>K1H207768</v>
          </cell>
          <cell r="B1962" t="str">
            <v>K1H</v>
          </cell>
          <cell r="C1962" t="str">
            <v>S</v>
          </cell>
          <cell r="D1962" t="str">
            <v>N2</v>
          </cell>
          <cell r="E1962" t="str">
            <v>Eaux Vives Oyonnax C.k.</v>
          </cell>
          <cell r="F1962" t="str">
            <v>0107</v>
          </cell>
          <cell r="G1962" t="str">
            <v>Comite Departemental Ck De L'ain</v>
          </cell>
          <cell r="H1962" t="str">
            <v>0100</v>
          </cell>
          <cell r="I1962" t="str">
            <v>Comite Regional Auvergne RhÔne Alpes Ck</v>
          </cell>
          <cell r="J1962" t="str">
            <v>CR01</v>
          </cell>
          <cell r="K1962" t="str">
            <v>670.98</v>
          </cell>
          <cell r="L1962">
            <v>207768</v>
          </cell>
          <cell r="M1962" t="str">
            <v>MAIRE</v>
          </cell>
          <cell r="N1962" t="str">
            <v>ADRIEN</v>
          </cell>
          <cell r="O1962" t="str">
            <v>M</v>
          </cell>
          <cell r="P1962">
            <v>35801</v>
          </cell>
          <cell r="Q1962" t="str">
            <v>ADRIEN MAIRE</v>
          </cell>
        </row>
        <row r="1963">
          <cell r="A1963" t="str">
            <v>K1H207880</v>
          </cell>
          <cell r="B1963" t="str">
            <v>K1H</v>
          </cell>
          <cell r="C1963" t="str">
            <v>S</v>
          </cell>
          <cell r="D1963" t="str">
            <v>N3</v>
          </cell>
          <cell r="E1963" t="str">
            <v>Canoe Kayak Club Brionne</v>
          </cell>
          <cell r="F1963" t="str">
            <v>2702</v>
          </cell>
          <cell r="G1963" t="str">
            <v>Comite Departemental Ck De L'eure</v>
          </cell>
          <cell r="H1963" t="str">
            <v>2700</v>
          </cell>
          <cell r="I1963" t="str">
            <v>Comite Regional Normandie Ck</v>
          </cell>
          <cell r="J1963" t="str">
            <v>CR08</v>
          </cell>
          <cell r="K1963" t="str">
            <v>534.41</v>
          </cell>
          <cell r="L1963">
            <v>207880</v>
          </cell>
          <cell r="M1963" t="str">
            <v>MARTIN</v>
          </cell>
          <cell r="N1963" t="str">
            <v>ANTOINE</v>
          </cell>
          <cell r="O1963" t="str">
            <v>M</v>
          </cell>
          <cell r="P1963">
            <v>34205</v>
          </cell>
          <cell r="Q1963" t="str">
            <v>ANTOINE MARTIN</v>
          </cell>
        </row>
        <row r="1964">
          <cell r="A1964" t="str">
            <v>K1H208538</v>
          </cell>
          <cell r="B1964" t="str">
            <v>K1H</v>
          </cell>
          <cell r="C1964" t="str">
            <v>S</v>
          </cell>
          <cell r="D1964" t="str">
            <v>N3</v>
          </cell>
          <cell r="E1964" t="str">
            <v>Golbey Epinal St Nabord</v>
          </cell>
          <cell r="F1964" t="str">
            <v>8803</v>
          </cell>
          <cell r="G1964" t="str">
            <v>Comite Departemental Ck Des Vosges</v>
          </cell>
          <cell r="H1964" t="str">
            <v>8800</v>
          </cell>
          <cell r="I1964" t="str">
            <v>Comite Regional Grand Est Ck</v>
          </cell>
          <cell r="J1964" t="str">
            <v>CR05</v>
          </cell>
          <cell r="K1964" t="str">
            <v>466.97</v>
          </cell>
          <cell r="L1964">
            <v>208538</v>
          </cell>
          <cell r="M1964" t="str">
            <v>LATIMIER</v>
          </cell>
          <cell r="N1964" t="str">
            <v>HUGO</v>
          </cell>
          <cell r="O1964" t="str">
            <v>M</v>
          </cell>
          <cell r="P1964">
            <v>36814</v>
          </cell>
          <cell r="Q1964" t="str">
            <v>HUGO LATIMIER</v>
          </cell>
        </row>
        <row r="1965">
          <cell r="A1965" t="str">
            <v>K1H208695</v>
          </cell>
          <cell r="B1965" t="str">
            <v>K1H</v>
          </cell>
          <cell r="C1965" t="str">
            <v>S</v>
          </cell>
          <cell r="D1965" t="str">
            <v>N3</v>
          </cell>
          <cell r="E1965" t="str">
            <v>C.k.c. Guingampais</v>
          </cell>
          <cell r="F1965" t="str">
            <v>2211</v>
          </cell>
          <cell r="G1965" t="str">
            <v>Comite Departemental Ck Cotes D'armor</v>
          </cell>
          <cell r="H1965" t="str">
            <v>2200</v>
          </cell>
          <cell r="I1965" t="str">
            <v>Comite Regional Bretagne Ck</v>
          </cell>
          <cell r="J1965" t="str">
            <v>CR03</v>
          </cell>
          <cell r="K1965" t="str">
            <v>484.44</v>
          </cell>
          <cell r="L1965">
            <v>208695</v>
          </cell>
          <cell r="M1965" t="str">
            <v>OLLIVIER</v>
          </cell>
          <cell r="N1965" t="str">
            <v>DORIAN</v>
          </cell>
          <cell r="O1965" t="str">
            <v>M</v>
          </cell>
          <cell r="P1965">
            <v>36293</v>
          </cell>
          <cell r="Q1965" t="str">
            <v>DORIAN OLLIVIER</v>
          </cell>
        </row>
        <row r="1966">
          <cell r="A1966" t="str">
            <v>K1H208888</v>
          </cell>
          <cell r="B1966" t="str">
            <v>K1H</v>
          </cell>
          <cell r="C1966" t="str">
            <v>S</v>
          </cell>
          <cell r="D1966" t="str">
            <v>N2</v>
          </cell>
          <cell r="E1966" t="str">
            <v>Canoe Kayak Haute Isere</v>
          </cell>
          <cell r="F1966" t="str">
            <v>7304</v>
          </cell>
          <cell r="G1966" t="str">
            <v>Comite Departemental Ck De La Savoie</v>
          </cell>
          <cell r="H1966" t="str">
            <v>7300</v>
          </cell>
          <cell r="I1966" t="str">
            <v>Comite Regional Auvergne RhÔne Alpes Ck</v>
          </cell>
          <cell r="J1966" t="str">
            <v>CR01</v>
          </cell>
          <cell r="K1966" t="str">
            <v>231.58</v>
          </cell>
          <cell r="L1966">
            <v>208888</v>
          </cell>
          <cell r="M1966" t="str">
            <v>SILVIN</v>
          </cell>
          <cell r="N1966" t="str">
            <v>JULES</v>
          </cell>
          <cell r="O1966" t="str">
            <v>M</v>
          </cell>
          <cell r="P1966">
            <v>36706</v>
          </cell>
          <cell r="Q1966" t="str">
            <v>JULES SILVIN</v>
          </cell>
        </row>
        <row r="1967">
          <cell r="A1967" t="str">
            <v>K1H209063</v>
          </cell>
          <cell r="B1967" t="str">
            <v>K1H</v>
          </cell>
          <cell r="C1967" t="str">
            <v>S</v>
          </cell>
          <cell r="D1967" t="str">
            <v>N3</v>
          </cell>
          <cell r="E1967" t="str">
            <v>Ck Lyon Oullins La Mulatiere</v>
          </cell>
          <cell r="F1967" t="str">
            <v>6910</v>
          </cell>
          <cell r="G1967" t="str">
            <v>Comite Departemental Ck Du Rhone</v>
          </cell>
          <cell r="H1967" t="str">
            <v>6900</v>
          </cell>
          <cell r="I1967" t="str">
            <v>Comite Regional Auvergne RhÔne Alpes Ck</v>
          </cell>
          <cell r="J1967" t="str">
            <v>CR01</v>
          </cell>
          <cell r="K1967" t="str">
            <v>717.09</v>
          </cell>
          <cell r="L1967">
            <v>209063</v>
          </cell>
          <cell r="M1967" t="str">
            <v>DOAZAN</v>
          </cell>
          <cell r="N1967" t="str">
            <v>JEAN FELIX</v>
          </cell>
          <cell r="O1967" t="str">
            <v>M</v>
          </cell>
          <cell r="P1967">
            <v>33125</v>
          </cell>
          <cell r="Q1967" t="str">
            <v>JEAN FELIX DOAZAN</v>
          </cell>
        </row>
        <row r="1968">
          <cell r="A1968" t="str">
            <v>K1H209243</v>
          </cell>
          <cell r="B1968" t="str">
            <v>K1H</v>
          </cell>
          <cell r="C1968" t="str">
            <v>S</v>
          </cell>
          <cell r="D1968" t="str">
            <v>N3</v>
          </cell>
          <cell r="E1968" t="str">
            <v>Cesson Sevigne Canoe Kayak Les Poissons Volants</v>
          </cell>
          <cell r="F1968" t="str">
            <v>3522</v>
          </cell>
          <cell r="G1968" t="str">
            <v>Comite Departemental Ck D'ille Et Vilaine</v>
          </cell>
          <cell r="H1968" t="str">
            <v>3500</v>
          </cell>
          <cell r="I1968" t="str">
            <v>Comite Regional Bretagne Ck</v>
          </cell>
          <cell r="J1968" t="str">
            <v>CR03</v>
          </cell>
          <cell r="K1968" t="str">
            <v>355.52</v>
          </cell>
          <cell r="L1968">
            <v>209243</v>
          </cell>
          <cell r="M1968" t="str">
            <v>LOISEAU</v>
          </cell>
          <cell r="N1968" t="str">
            <v>JOHANN</v>
          </cell>
          <cell r="O1968" t="str">
            <v>M</v>
          </cell>
          <cell r="P1968">
            <v>35828</v>
          </cell>
          <cell r="Q1968" t="str">
            <v>JOHANN LOISEAU</v>
          </cell>
        </row>
        <row r="1969">
          <cell r="A1969" t="str">
            <v>K1H210310</v>
          </cell>
          <cell r="B1969" t="str">
            <v>K1H</v>
          </cell>
          <cell r="C1969" t="str">
            <v>S</v>
          </cell>
          <cell r="D1969" t="str">
            <v>N3</v>
          </cell>
          <cell r="E1969" t="str">
            <v>Lannion Canoe Kayak</v>
          </cell>
          <cell r="F1969" t="str">
            <v>2210</v>
          </cell>
          <cell r="G1969" t="str">
            <v>Comite Departemental Ck Cotes D'armor</v>
          </cell>
          <cell r="H1969" t="str">
            <v>2200</v>
          </cell>
          <cell r="I1969" t="str">
            <v>Comite Regional Bretagne Ck</v>
          </cell>
          <cell r="J1969" t="str">
            <v>CR03</v>
          </cell>
          <cell r="K1969" t="str">
            <v>408.31</v>
          </cell>
          <cell r="L1969">
            <v>210310</v>
          </cell>
          <cell r="M1969" t="str">
            <v>LEGRAND</v>
          </cell>
          <cell r="N1969" t="str">
            <v>MALO</v>
          </cell>
          <cell r="O1969" t="str">
            <v>M</v>
          </cell>
          <cell r="P1969">
            <v>36708</v>
          </cell>
          <cell r="Q1969" t="str">
            <v>MALO LEGRAND</v>
          </cell>
        </row>
        <row r="1970">
          <cell r="A1970" t="str">
            <v>K1H210420</v>
          </cell>
          <cell r="B1970" t="str">
            <v>K1H</v>
          </cell>
          <cell r="C1970" t="str">
            <v>S</v>
          </cell>
          <cell r="D1970" t="str">
            <v>N2</v>
          </cell>
          <cell r="E1970" t="str">
            <v>No Pasa Nada</v>
          </cell>
          <cell r="F1970" t="str">
            <v>4216</v>
          </cell>
          <cell r="G1970" t="str">
            <v>Comite Departemental Ck De La Loire</v>
          </cell>
          <cell r="H1970" t="str">
            <v>4200</v>
          </cell>
          <cell r="I1970" t="str">
            <v>Comite Regional Auvergne RhÔne Alpes Ck</v>
          </cell>
          <cell r="J1970" t="str">
            <v>CR01</v>
          </cell>
          <cell r="K1970" t="str">
            <v>9999</v>
          </cell>
          <cell r="L1970">
            <v>210420</v>
          </cell>
          <cell r="M1970" t="str">
            <v>PAULUS</v>
          </cell>
          <cell r="N1970" t="str">
            <v>ARTHUR</v>
          </cell>
          <cell r="O1970" t="str">
            <v>M</v>
          </cell>
          <cell r="P1970">
            <v>34681</v>
          </cell>
          <cell r="Q1970" t="str">
            <v>ARTHUR PAULUS</v>
          </cell>
        </row>
        <row r="1971">
          <cell r="A1971" t="str">
            <v>K1H210640</v>
          </cell>
          <cell r="B1971" t="str">
            <v>K1H</v>
          </cell>
          <cell r="C1971" t="str">
            <v>S</v>
          </cell>
          <cell r="D1971" t="str">
            <v>N2</v>
          </cell>
          <cell r="E1971" t="str">
            <v>Canoe Kayak Aturin</v>
          </cell>
          <cell r="F1971" t="str">
            <v>4003</v>
          </cell>
          <cell r="G1971" t="str">
            <v>Comite Departemental Ck Des Landes</v>
          </cell>
          <cell r="H1971" t="str">
            <v>4000</v>
          </cell>
          <cell r="I1971" t="str">
            <v>Comite Regional Nouvelle Aquitaine Ck</v>
          </cell>
          <cell r="J1971" t="str">
            <v>CR09</v>
          </cell>
          <cell r="K1971" t="str">
            <v>336.29</v>
          </cell>
          <cell r="L1971">
            <v>210640</v>
          </cell>
          <cell r="M1971" t="str">
            <v>LAYE</v>
          </cell>
          <cell r="N1971" t="str">
            <v>ANTOINE</v>
          </cell>
          <cell r="O1971" t="str">
            <v>M</v>
          </cell>
          <cell r="P1971">
            <v>36279</v>
          </cell>
          <cell r="Q1971" t="str">
            <v>ANTOINE LAYE</v>
          </cell>
        </row>
        <row r="1972">
          <cell r="A1972" t="str">
            <v>K1H210853</v>
          </cell>
          <cell r="B1972" t="str">
            <v>K1H</v>
          </cell>
          <cell r="C1972" t="str">
            <v>V2</v>
          </cell>
          <cell r="D1972" t="str">
            <v>N3</v>
          </cell>
          <cell r="E1972" t="str">
            <v>U.s. Orleans Canoe Kayak</v>
          </cell>
          <cell r="F1972" t="str">
            <v>4505</v>
          </cell>
          <cell r="G1972" t="str">
            <v>Comite Departemental Ck Du Loiret</v>
          </cell>
          <cell r="H1972" t="str">
            <v>4500</v>
          </cell>
          <cell r="I1972" t="str">
            <v>Comite Regional Centre Val De Loire Ck</v>
          </cell>
          <cell r="J1972" t="str">
            <v>CR04</v>
          </cell>
          <cell r="K1972" t="str">
            <v>801.6</v>
          </cell>
          <cell r="L1972">
            <v>210853</v>
          </cell>
          <cell r="M1972" t="str">
            <v>LOUVIOT</v>
          </cell>
          <cell r="N1972" t="str">
            <v>BRUNO</v>
          </cell>
          <cell r="O1972" t="str">
            <v>M</v>
          </cell>
          <cell r="P1972">
            <v>29698</v>
          </cell>
          <cell r="Q1972" t="str">
            <v>BRUNO LOUVIOT</v>
          </cell>
        </row>
        <row r="1973">
          <cell r="A1973" t="str">
            <v>K1H210887</v>
          </cell>
          <cell r="B1973" t="str">
            <v>K1H</v>
          </cell>
          <cell r="C1973" t="str">
            <v>S</v>
          </cell>
          <cell r="D1973" t="str">
            <v>N3</v>
          </cell>
          <cell r="E1973" t="str">
            <v>Les Alligators - Landerneau</v>
          </cell>
          <cell r="F1973" t="str">
            <v>2912</v>
          </cell>
          <cell r="G1973" t="str">
            <v>Comite Departemental Ck Du Finistere</v>
          </cell>
          <cell r="H1973" t="str">
            <v>2900</v>
          </cell>
          <cell r="I1973" t="str">
            <v>Comite Regional Bretagne Ck</v>
          </cell>
          <cell r="J1973" t="str">
            <v>CR03</v>
          </cell>
          <cell r="K1973" t="str">
            <v>515.45</v>
          </cell>
          <cell r="L1973">
            <v>210887</v>
          </cell>
          <cell r="M1973" t="str">
            <v>JAUJAY</v>
          </cell>
          <cell r="N1973" t="str">
            <v>AUGUSTIN</v>
          </cell>
          <cell r="O1973" t="str">
            <v>M</v>
          </cell>
          <cell r="P1973">
            <v>36350</v>
          </cell>
          <cell r="Q1973" t="str">
            <v>AUGUSTIN JAUJAY</v>
          </cell>
        </row>
        <row r="1974">
          <cell r="A1974" t="str">
            <v>K1H210999</v>
          </cell>
          <cell r="B1974" t="str">
            <v>K1H</v>
          </cell>
          <cell r="C1974" t="str">
            <v>S</v>
          </cell>
          <cell r="D1974" t="str">
            <v>N3</v>
          </cell>
          <cell r="E1974" t="str">
            <v>Niagara Canoe Kayak Club</v>
          </cell>
          <cell r="F1974" t="str">
            <v>9D02</v>
          </cell>
          <cell r="G1974" t="str">
            <v>Comite Departemental Ck De La Reunion</v>
          </cell>
          <cell r="H1974" t="str">
            <v>9D00</v>
          </cell>
          <cell r="I1974" t="str">
            <v>Comite Regional Reunion Ck</v>
          </cell>
          <cell r="J1974" t="str">
            <v>CR24</v>
          </cell>
          <cell r="K1974" t="str">
            <v>862.72</v>
          </cell>
          <cell r="L1974">
            <v>210999</v>
          </cell>
          <cell r="M1974" t="str">
            <v>GROLLIER</v>
          </cell>
          <cell r="N1974" t="str">
            <v>LEO</v>
          </cell>
          <cell r="O1974" t="str">
            <v>M</v>
          </cell>
          <cell r="P1974">
            <v>35582</v>
          </cell>
          <cell r="Q1974" t="str">
            <v>LEO GROLLIER</v>
          </cell>
        </row>
        <row r="1975">
          <cell r="A1975" t="str">
            <v>K1H211279</v>
          </cell>
          <cell r="B1975" t="str">
            <v>K1H</v>
          </cell>
          <cell r="C1975" t="str">
            <v>S</v>
          </cell>
          <cell r="D1975" t="str">
            <v>N2</v>
          </cell>
          <cell r="E1975" t="str">
            <v>Canoe Kayak Pontarlier</v>
          </cell>
          <cell r="F1975" t="str">
            <v>2506</v>
          </cell>
          <cell r="G1975" t="str">
            <v>Comite Departemental Ck Du Doubs</v>
          </cell>
          <cell r="H1975" t="str">
            <v>2500</v>
          </cell>
          <cell r="I1975" t="str">
            <v>Comite Regional Bourgogne Franche Comte Ck</v>
          </cell>
          <cell r="J1975" t="str">
            <v>CR02</v>
          </cell>
          <cell r="K1975" t="str">
            <v>274.58</v>
          </cell>
          <cell r="L1975">
            <v>211279</v>
          </cell>
          <cell r="M1975" t="str">
            <v>CREPEAU</v>
          </cell>
          <cell r="N1975" t="str">
            <v>HUGO</v>
          </cell>
          <cell r="O1975" t="str">
            <v>M</v>
          </cell>
          <cell r="P1975">
            <v>36365</v>
          </cell>
          <cell r="Q1975" t="str">
            <v>HUGO CREPEAU</v>
          </cell>
        </row>
        <row r="1976">
          <cell r="A1976" t="str">
            <v>K1H211362</v>
          </cell>
          <cell r="B1976" t="str">
            <v>K1H</v>
          </cell>
          <cell r="C1976" t="str">
            <v>S</v>
          </cell>
          <cell r="D1976" t="str">
            <v>Reg</v>
          </cell>
          <cell r="E1976" t="str">
            <v>Venerque Eaux Vives</v>
          </cell>
          <cell r="F1976" t="str">
            <v>3105</v>
          </cell>
          <cell r="G1976" t="str">
            <v>Comite Departemental Ck De Haute Garonne</v>
          </cell>
          <cell r="H1976" t="str">
            <v>3100</v>
          </cell>
          <cell r="I1976" t="str">
            <v>Comite Regional Occitanie Ck</v>
          </cell>
          <cell r="J1976" t="str">
            <v>CR10</v>
          </cell>
          <cell r="K1976" t="str">
            <v>404.24</v>
          </cell>
          <cell r="L1976">
            <v>211362</v>
          </cell>
          <cell r="M1976" t="str">
            <v>LASSECHERE</v>
          </cell>
          <cell r="N1976" t="str">
            <v>RAPHAEL</v>
          </cell>
          <cell r="O1976" t="str">
            <v>M</v>
          </cell>
          <cell r="P1976">
            <v>36576</v>
          </cell>
          <cell r="Q1976" t="str">
            <v>RAPHAEL LASSECHERE</v>
          </cell>
        </row>
        <row r="1977">
          <cell r="A1977" t="str">
            <v>K1H211645</v>
          </cell>
          <cell r="B1977" t="str">
            <v>K1H</v>
          </cell>
          <cell r="C1977" t="str">
            <v>S</v>
          </cell>
          <cell r="D1977" t="str">
            <v>N2</v>
          </cell>
          <cell r="E1977" t="str">
            <v>A.s. Chelles Et Cheminots</v>
          </cell>
          <cell r="F1977" t="str">
            <v>7701</v>
          </cell>
          <cell r="G1977" t="str">
            <v>Comite Departemental Ck De Seine Et Marne</v>
          </cell>
          <cell r="H1977" t="str">
            <v>7700</v>
          </cell>
          <cell r="I1977" t="str">
            <v>Comite Regional Ile De France Ck</v>
          </cell>
          <cell r="J1977" t="str">
            <v>CR07</v>
          </cell>
          <cell r="K1977" t="str">
            <v>334.3</v>
          </cell>
          <cell r="L1977">
            <v>211645</v>
          </cell>
          <cell r="M1977" t="str">
            <v>LOURY</v>
          </cell>
          <cell r="N1977" t="str">
            <v>THEO</v>
          </cell>
          <cell r="O1977" t="str">
            <v>M</v>
          </cell>
          <cell r="P1977">
            <v>35738</v>
          </cell>
          <cell r="Q1977" t="str">
            <v>THEO LOURY</v>
          </cell>
        </row>
        <row r="1978">
          <cell r="A1978" t="str">
            <v>K1H211649</v>
          </cell>
          <cell r="B1978" t="str">
            <v>K1H</v>
          </cell>
          <cell r="C1978" t="str">
            <v>S</v>
          </cell>
          <cell r="D1978" t="str">
            <v>Reg</v>
          </cell>
          <cell r="E1978" t="str">
            <v>La Roche Derrien Canoe Kayak</v>
          </cell>
          <cell r="F1978" t="str">
            <v>2206</v>
          </cell>
          <cell r="G1978" t="str">
            <v>Comite Departemental Ck Cotes D'armor</v>
          </cell>
          <cell r="H1978" t="str">
            <v>2200</v>
          </cell>
          <cell r="I1978" t="str">
            <v>Comite Regional Bretagne Ck</v>
          </cell>
          <cell r="J1978" t="str">
            <v>CR03</v>
          </cell>
          <cell r="K1978" t="str">
            <v>553.12</v>
          </cell>
          <cell r="L1978">
            <v>211649</v>
          </cell>
          <cell r="M1978" t="str">
            <v>HENRY</v>
          </cell>
          <cell r="N1978" t="str">
            <v>STEVEN</v>
          </cell>
          <cell r="O1978" t="str">
            <v>M</v>
          </cell>
          <cell r="P1978">
            <v>37111</v>
          </cell>
          <cell r="Q1978" t="str">
            <v>STEVEN HENRY</v>
          </cell>
        </row>
        <row r="1979">
          <cell r="A1979" t="str">
            <v>K1H211663</v>
          </cell>
          <cell r="B1979" t="str">
            <v>K1H</v>
          </cell>
          <cell r="C1979" t="str">
            <v>S</v>
          </cell>
          <cell r="D1979" t="str">
            <v>N2</v>
          </cell>
          <cell r="E1979" t="str">
            <v>Ck Vallee De Montlucon</v>
          </cell>
          <cell r="F1979" t="str">
            <v>0310</v>
          </cell>
          <cell r="G1979" t="str">
            <v>Comite Departemental Ck De L'allier</v>
          </cell>
          <cell r="H1979" t="str">
            <v>0300</v>
          </cell>
          <cell r="I1979" t="str">
            <v>Comite Regional Auvergne RhÔne Alpes Ck</v>
          </cell>
          <cell r="J1979" t="str">
            <v>CR01</v>
          </cell>
          <cell r="K1979" t="str">
            <v>332.1</v>
          </cell>
          <cell r="L1979">
            <v>211663</v>
          </cell>
          <cell r="M1979" t="str">
            <v>BARRAUD</v>
          </cell>
          <cell r="N1979" t="str">
            <v>ANTONIN</v>
          </cell>
          <cell r="O1979" t="str">
            <v>M</v>
          </cell>
          <cell r="P1979">
            <v>36500</v>
          </cell>
          <cell r="Q1979" t="str">
            <v>ANTONIN BARRAUD</v>
          </cell>
        </row>
        <row r="1980">
          <cell r="A1980" t="str">
            <v>K1H211894</v>
          </cell>
          <cell r="B1980" t="str">
            <v>K1H</v>
          </cell>
          <cell r="C1980" t="str">
            <v>S</v>
          </cell>
          <cell r="D1980" t="str">
            <v>N1</v>
          </cell>
          <cell r="E1980" t="str">
            <v>Club Nautique De La Platiere</v>
          </cell>
          <cell r="F1980" t="str">
            <v>3803</v>
          </cell>
          <cell r="G1980" t="str">
            <v>Comite Departemental Ck De L'isere</v>
          </cell>
          <cell r="H1980" t="str">
            <v>3800</v>
          </cell>
          <cell r="I1980" t="str">
            <v>Comite Regional Auvergne RhÔne Alpes Ck</v>
          </cell>
          <cell r="J1980" t="str">
            <v>CR01</v>
          </cell>
          <cell r="K1980" t="str">
            <v>103.76</v>
          </cell>
          <cell r="L1980">
            <v>211894</v>
          </cell>
          <cell r="M1980" t="str">
            <v>GRAPOTTE</v>
          </cell>
          <cell r="N1980" t="str">
            <v>PIERRE</v>
          </cell>
          <cell r="O1980" t="str">
            <v>M</v>
          </cell>
          <cell r="P1980">
            <v>36540</v>
          </cell>
          <cell r="Q1980" t="str">
            <v>PIERRE GRAPOTTE</v>
          </cell>
        </row>
        <row r="1981">
          <cell r="A1981" t="str">
            <v>K1H212018</v>
          </cell>
          <cell r="B1981" t="str">
            <v>K1H</v>
          </cell>
          <cell r="C1981" t="str">
            <v>S</v>
          </cell>
          <cell r="D1981" t="str">
            <v>Reg</v>
          </cell>
          <cell r="E1981" t="str">
            <v>Club La Palue Castets</v>
          </cell>
          <cell r="F1981" t="str">
            <v>4004</v>
          </cell>
          <cell r="G1981" t="str">
            <v>Comite Departemental Ck Des Landes</v>
          </cell>
          <cell r="H1981" t="str">
            <v>4000</v>
          </cell>
          <cell r="I1981" t="str">
            <v>Comite Regional Nouvelle Aquitaine Ck</v>
          </cell>
          <cell r="J1981" t="str">
            <v>CR09</v>
          </cell>
          <cell r="K1981" t="str">
            <v>1098.07</v>
          </cell>
          <cell r="L1981">
            <v>212018</v>
          </cell>
          <cell r="M1981" t="str">
            <v>DARMAYAN</v>
          </cell>
          <cell r="N1981" t="str">
            <v>BASTIEN</v>
          </cell>
          <cell r="O1981" t="str">
            <v>M</v>
          </cell>
          <cell r="P1981">
            <v>36701</v>
          </cell>
          <cell r="Q1981" t="str">
            <v>BASTIEN DARMAYAN</v>
          </cell>
        </row>
        <row r="1982">
          <cell r="A1982" t="str">
            <v>K1H212913</v>
          </cell>
          <cell r="B1982" t="str">
            <v>K1H</v>
          </cell>
          <cell r="C1982" t="str">
            <v>S</v>
          </cell>
          <cell r="D1982" t="str">
            <v>N2</v>
          </cell>
          <cell r="E1982" t="str">
            <v>Club Nautique De Rivery</v>
          </cell>
          <cell r="F1982" t="str">
            <v>8002</v>
          </cell>
          <cell r="G1982" t="str">
            <v>Comite Departemental Ck De La Somme</v>
          </cell>
          <cell r="H1982" t="str">
            <v>8000</v>
          </cell>
          <cell r="I1982" t="str">
            <v>Comite Regional Hauts De France Ck</v>
          </cell>
          <cell r="J1982" t="str">
            <v>CR06</v>
          </cell>
          <cell r="K1982" t="str">
            <v>330.03</v>
          </cell>
          <cell r="L1982">
            <v>212913</v>
          </cell>
          <cell r="M1982" t="str">
            <v>BOUDAILLEZ</v>
          </cell>
          <cell r="N1982" t="str">
            <v>NATHAN</v>
          </cell>
          <cell r="O1982" t="str">
            <v>M</v>
          </cell>
          <cell r="P1982">
            <v>35843</v>
          </cell>
          <cell r="Q1982" t="str">
            <v>NATHAN BOUDAILLEZ</v>
          </cell>
        </row>
        <row r="1983">
          <cell r="A1983" t="str">
            <v>K1H213311</v>
          </cell>
          <cell r="B1983" t="str">
            <v>K1H</v>
          </cell>
          <cell r="C1983" t="str">
            <v>S</v>
          </cell>
          <cell r="D1983" t="str">
            <v>N1</v>
          </cell>
          <cell r="E1983" t="str">
            <v>Cadpa Huningue</v>
          </cell>
          <cell r="F1983" t="str">
            <v>6801</v>
          </cell>
          <cell r="G1983" t="str">
            <v>Comite Departemental Ck Du Haut Rhin</v>
          </cell>
          <cell r="H1983" t="str">
            <v>6800</v>
          </cell>
          <cell r="I1983" t="str">
            <v>Comite Regional Grand Est Ck</v>
          </cell>
          <cell r="J1983" t="str">
            <v>CR05</v>
          </cell>
          <cell r="K1983" t="str">
            <v>51</v>
          </cell>
          <cell r="L1983">
            <v>213311</v>
          </cell>
          <cell r="M1983" t="str">
            <v>PAJAUD</v>
          </cell>
          <cell r="N1983" t="str">
            <v>JULIEN</v>
          </cell>
          <cell r="O1983" t="str">
            <v>M</v>
          </cell>
          <cell r="P1983">
            <v>36634</v>
          </cell>
          <cell r="Q1983" t="str">
            <v>JULIEN PAJAUD</v>
          </cell>
        </row>
        <row r="1984">
          <cell r="A1984" t="str">
            <v>K1H213321</v>
          </cell>
          <cell r="B1984" t="str">
            <v>K1H</v>
          </cell>
          <cell r="C1984" t="str">
            <v>S</v>
          </cell>
          <cell r="D1984" t="str">
            <v>N1</v>
          </cell>
          <cell r="E1984" t="str">
            <v>Golbey Epinal St Nabord</v>
          </cell>
          <cell r="F1984" t="str">
            <v>8803</v>
          </cell>
          <cell r="G1984" t="str">
            <v>Comite Departemental Ck Des Vosges</v>
          </cell>
          <cell r="H1984" t="str">
            <v>8800</v>
          </cell>
          <cell r="I1984" t="str">
            <v>Comite Regional Grand Est Ck</v>
          </cell>
          <cell r="J1984" t="str">
            <v>CR05</v>
          </cell>
          <cell r="K1984" t="str">
            <v>61.78</v>
          </cell>
          <cell r="L1984">
            <v>213321</v>
          </cell>
          <cell r="M1984" t="str">
            <v>AUBERTIN</v>
          </cell>
          <cell r="N1984" t="str">
            <v>MAXIME</v>
          </cell>
          <cell r="O1984" t="str">
            <v>M</v>
          </cell>
          <cell r="P1984">
            <v>37217</v>
          </cell>
          <cell r="Q1984" t="str">
            <v>MAXIME AUBERTIN</v>
          </cell>
        </row>
        <row r="1985">
          <cell r="A1985" t="str">
            <v>K1H213859</v>
          </cell>
          <cell r="B1985" t="str">
            <v>K1H</v>
          </cell>
          <cell r="C1985" t="str">
            <v>S</v>
          </cell>
          <cell r="D1985" t="str">
            <v>N3</v>
          </cell>
          <cell r="E1985" t="str">
            <v>Getigne Canoe Kayak</v>
          </cell>
          <cell r="F1985" t="str">
            <v>4409</v>
          </cell>
          <cell r="G1985" t="str">
            <v>Comite Departemental Ck De Loire Atlantique</v>
          </cell>
          <cell r="H1985" t="str">
            <v>4400</v>
          </cell>
          <cell r="I1985" t="str">
            <v>Comite Regional Pays De La Loire Ck</v>
          </cell>
          <cell r="J1985" t="str">
            <v>CR11</v>
          </cell>
          <cell r="K1985" t="str">
            <v>680.68</v>
          </cell>
          <cell r="L1985">
            <v>213859</v>
          </cell>
          <cell r="M1985" t="str">
            <v>POIRIER</v>
          </cell>
          <cell r="N1985" t="str">
            <v>FRANCOIS</v>
          </cell>
          <cell r="O1985" t="str">
            <v>M</v>
          </cell>
          <cell r="P1985">
            <v>35890</v>
          </cell>
          <cell r="Q1985" t="str">
            <v>FRANCOIS POIRIER</v>
          </cell>
        </row>
        <row r="1986">
          <cell r="A1986" t="str">
            <v>K1H214399</v>
          </cell>
          <cell r="B1986" t="str">
            <v>K1H</v>
          </cell>
          <cell r="C1986" t="str">
            <v>S</v>
          </cell>
          <cell r="D1986" t="str">
            <v>N3</v>
          </cell>
          <cell r="E1986" t="str">
            <v>Canoe Kayak Club Fertois</v>
          </cell>
          <cell r="F1986" t="str">
            <v>7209</v>
          </cell>
          <cell r="G1986" t="str">
            <v>Comite Departemental Ck De La Sarthe</v>
          </cell>
          <cell r="H1986" t="str">
            <v>7200</v>
          </cell>
          <cell r="I1986" t="str">
            <v>Comite Regional Pays De La Loire Ck</v>
          </cell>
          <cell r="J1986" t="str">
            <v>CR11</v>
          </cell>
          <cell r="K1986" t="str">
            <v>620.99</v>
          </cell>
          <cell r="L1986">
            <v>214399</v>
          </cell>
          <cell r="M1986" t="str">
            <v>BRULE</v>
          </cell>
          <cell r="N1986" t="str">
            <v>ALEXIS</v>
          </cell>
          <cell r="O1986" t="str">
            <v>M</v>
          </cell>
          <cell r="P1986">
            <v>35804</v>
          </cell>
          <cell r="Q1986" t="str">
            <v>ALEXIS BRULE</v>
          </cell>
        </row>
        <row r="1987">
          <cell r="A1987" t="str">
            <v>K1H214750</v>
          </cell>
          <cell r="B1987" t="str">
            <v>K1H</v>
          </cell>
          <cell r="C1987" t="str">
            <v>S</v>
          </cell>
          <cell r="D1987" t="str">
            <v>N1</v>
          </cell>
          <cell r="E1987" t="str">
            <v>Orthez Nautique C.k.</v>
          </cell>
          <cell r="F1987" t="str">
            <v>6403</v>
          </cell>
          <cell r="G1987" t="str">
            <v>Comite Departemental Ck Des Pyrenees Atlantiques</v>
          </cell>
          <cell r="H1987" t="str">
            <v>6400</v>
          </cell>
          <cell r="I1987" t="str">
            <v>Comite Regional Nouvelle Aquitaine Ck</v>
          </cell>
          <cell r="J1987" t="str">
            <v>CR09</v>
          </cell>
          <cell r="K1987" t="str">
            <v>78.33</v>
          </cell>
          <cell r="L1987">
            <v>214750</v>
          </cell>
          <cell r="M1987" t="str">
            <v>SAUSSEREAU</v>
          </cell>
          <cell r="N1987" t="str">
            <v>PIERRE-LOUIS</v>
          </cell>
          <cell r="O1987" t="str">
            <v>M</v>
          </cell>
          <cell r="P1987">
            <v>36444</v>
          </cell>
          <cell r="Q1987" t="str">
            <v>PIERRE-LOUIS SAUSSEREAU</v>
          </cell>
        </row>
        <row r="1988">
          <cell r="A1988" t="str">
            <v>K1H214954</v>
          </cell>
          <cell r="B1988" t="str">
            <v>K1H</v>
          </cell>
          <cell r="C1988" t="str">
            <v>S</v>
          </cell>
          <cell r="D1988" t="str">
            <v>Reg</v>
          </cell>
          <cell r="E1988" t="str">
            <v>Canoe Kayak Club France</v>
          </cell>
          <cell r="F1988" t="str">
            <v>9402</v>
          </cell>
          <cell r="G1988" t="str">
            <v>Comite Departemental Ck Du Val De Marne</v>
          </cell>
          <cell r="H1988" t="str">
            <v>9400</v>
          </cell>
          <cell r="I1988" t="str">
            <v>Comite Regional Ile De France Ck</v>
          </cell>
          <cell r="J1988" t="str">
            <v>CR07</v>
          </cell>
          <cell r="K1988" t="str">
            <v>455.64</v>
          </cell>
          <cell r="L1988">
            <v>214954</v>
          </cell>
          <cell r="M1988" t="str">
            <v>COMBES</v>
          </cell>
          <cell r="N1988" t="str">
            <v>HECTOR</v>
          </cell>
          <cell r="O1988" t="str">
            <v>M</v>
          </cell>
          <cell r="P1988">
            <v>36991</v>
          </cell>
          <cell r="Q1988" t="str">
            <v>HECTOR COMBES</v>
          </cell>
        </row>
        <row r="1989">
          <cell r="A1989" t="str">
            <v>K1H215429</v>
          </cell>
          <cell r="B1989" t="str">
            <v>K1H</v>
          </cell>
          <cell r="C1989" t="str">
            <v>S</v>
          </cell>
          <cell r="D1989" t="str">
            <v>N3</v>
          </cell>
          <cell r="E1989" t="str">
            <v>Canoe Kayak Uzerche</v>
          </cell>
          <cell r="F1989" t="str">
            <v>1908</v>
          </cell>
          <cell r="G1989" t="str">
            <v>Comite Departemental Ck De La Correze</v>
          </cell>
          <cell r="H1989" t="str">
            <v>1900</v>
          </cell>
          <cell r="I1989" t="str">
            <v>Comite Regional Nouvelle Aquitaine Ck</v>
          </cell>
          <cell r="J1989" t="str">
            <v>CR09</v>
          </cell>
          <cell r="K1989" t="str">
            <v>333.04</v>
          </cell>
          <cell r="L1989">
            <v>215429</v>
          </cell>
          <cell r="M1989" t="str">
            <v>DOREY</v>
          </cell>
          <cell r="N1989" t="str">
            <v>ALEXIS</v>
          </cell>
          <cell r="O1989" t="str">
            <v>M</v>
          </cell>
          <cell r="P1989">
            <v>36491</v>
          </cell>
          <cell r="Q1989" t="str">
            <v>ALEXIS DOREY</v>
          </cell>
        </row>
        <row r="1990">
          <cell r="A1990" t="str">
            <v>K1H215769</v>
          </cell>
          <cell r="B1990" t="str">
            <v>K1H</v>
          </cell>
          <cell r="C1990" t="str">
            <v>S</v>
          </cell>
          <cell r="D1990" t="str">
            <v>N3</v>
          </cell>
          <cell r="E1990" t="str">
            <v>Canoe Kayak Club De Vichy</v>
          </cell>
          <cell r="F1990" t="str">
            <v>0306</v>
          </cell>
          <cell r="G1990" t="str">
            <v>Comite Departemental Ck De L'allier</v>
          </cell>
          <cell r="H1990" t="str">
            <v>0300</v>
          </cell>
          <cell r="I1990" t="str">
            <v>Comite Regional Auvergne RhÔne Alpes Ck</v>
          </cell>
          <cell r="J1990" t="str">
            <v>CR01</v>
          </cell>
          <cell r="K1990" t="str">
            <v>756.97</v>
          </cell>
          <cell r="L1990">
            <v>215769</v>
          </cell>
          <cell r="M1990" t="str">
            <v>BENAY</v>
          </cell>
          <cell r="N1990" t="str">
            <v>MAXIME</v>
          </cell>
          <cell r="O1990" t="str">
            <v>M</v>
          </cell>
          <cell r="P1990">
            <v>35578</v>
          </cell>
          <cell r="Q1990" t="str">
            <v>MAXIME BENAY</v>
          </cell>
        </row>
        <row r="1991">
          <cell r="A1991" t="str">
            <v>K1H216129</v>
          </cell>
          <cell r="B1991" t="str">
            <v>K1H</v>
          </cell>
          <cell r="C1991" t="str">
            <v>S</v>
          </cell>
          <cell r="D1991" t="str">
            <v>N2</v>
          </cell>
          <cell r="E1991" t="str">
            <v>U.s.c. Nay Canoe Kayak</v>
          </cell>
          <cell r="F1991" t="str">
            <v>6414</v>
          </cell>
          <cell r="G1991" t="str">
            <v>Comite Departemental Ck Des Pyrenees Atlantiques</v>
          </cell>
          <cell r="H1991" t="str">
            <v>6400</v>
          </cell>
          <cell r="I1991" t="str">
            <v>Comite Regional Nouvelle Aquitaine Ck</v>
          </cell>
          <cell r="J1991" t="str">
            <v>CR09</v>
          </cell>
          <cell r="K1991" t="str">
            <v>298.49</v>
          </cell>
          <cell r="L1991">
            <v>216129</v>
          </cell>
          <cell r="M1991" t="str">
            <v>RUIZ</v>
          </cell>
          <cell r="N1991" t="str">
            <v>TRISTAN</v>
          </cell>
          <cell r="O1991" t="str">
            <v>M</v>
          </cell>
          <cell r="P1991">
            <v>36872</v>
          </cell>
          <cell r="Q1991" t="str">
            <v>TRISTAN RUIZ</v>
          </cell>
        </row>
        <row r="1992">
          <cell r="A1992" t="str">
            <v>K1H216323</v>
          </cell>
          <cell r="B1992" t="str">
            <v>K1H</v>
          </cell>
          <cell r="C1992" t="str">
            <v>V2</v>
          </cell>
          <cell r="D1992" t="str">
            <v>N3</v>
          </cell>
          <cell r="E1992" t="str">
            <v>Orthez Nautique C.k.</v>
          </cell>
          <cell r="F1992" t="str">
            <v>6403</v>
          </cell>
          <cell r="G1992" t="str">
            <v>Comite Departemental Ck Des Pyrenees Atlantiques</v>
          </cell>
          <cell r="H1992" t="str">
            <v>6400</v>
          </cell>
          <cell r="I1992" t="str">
            <v>Comite Regional Nouvelle Aquitaine Ck</v>
          </cell>
          <cell r="J1992" t="str">
            <v>CR09</v>
          </cell>
          <cell r="K1992" t="str">
            <v>1340.73</v>
          </cell>
          <cell r="L1992">
            <v>216323</v>
          </cell>
          <cell r="M1992" t="str">
            <v>PEYROUX</v>
          </cell>
          <cell r="N1992" t="str">
            <v>NICOLAS</v>
          </cell>
          <cell r="O1992" t="str">
            <v>M</v>
          </cell>
          <cell r="P1992">
            <v>30319</v>
          </cell>
          <cell r="Q1992" t="str">
            <v>NICOLAS PEYROUX</v>
          </cell>
        </row>
        <row r="1993">
          <cell r="A1993" t="str">
            <v>K1H218540</v>
          </cell>
          <cell r="B1993" t="str">
            <v>K1H</v>
          </cell>
          <cell r="C1993" t="str">
            <v>S</v>
          </cell>
          <cell r="D1993" t="str">
            <v>N3</v>
          </cell>
          <cell r="E1993" t="str">
            <v>Canoe-kayak Saujon</v>
          </cell>
          <cell r="F1993" t="str">
            <v>1702</v>
          </cell>
          <cell r="G1993" t="str">
            <v>Comite Departemental Ck De Charente Maritime</v>
          </cell>
          <cell r="H1993" t="str">
            <v>1700</v>
          </cell>
          <cell r="I1993" t="str">
            <v>Comite Regional Nouvelle Aquitaine Ck</v>
          </cell>
          <cell r="J1993" t="str">
            <v>CR09</v>
          </cell>
          <cell r="K1993" t="str">
            <v>624.84</v>
          </cell>
          <cell r="L1993">
            <v>218540</v>
          </cell>
          <cell r="M1993" t="str">
            <v>BELO</v>
          </cell>
          <cell r="N1993" t="str">
            <v>LUCAS</v>
          </cell>
          <cell r="O1993" t="str">
            <v>M</v>
          </cell>
          <cell r="P1993">
            <v>36662</v>
          </cell>
          <cell r="Q1993" t="str">
            <v>LUCAS BELO</v>
          </cell>
        </row>
        <row r="1994">
          <cell r="A1994" t="str">
            <v>K1H218543</v>
          </cell>
          <cell r="B1994" t="str">
            <v>K1H</v>
          </cell>
          <cell r="C1994" t="str">
            <v>S</v>
          </cell>
          <cell r="D1994" t="str">
            <v>N1</v>
          </cell>
          <cell r="E1994" t="str">
            <v>Kayak Club De Rennes</v>
          </cell>
          <cell r="F1994" t="str">
            <v>3503</v>
          </cell>
          <cell r="G1994" t="str">
            <v>Comite Departemental Ck D'ille Et Vilaine</v>
          </cell>
          <cell r="H1994" t="str">
            <v>3500</v>
          </cell>
          <cell r="I1994" t="str">
            <v>Comite Regional Bretagne Ck</v>
          </cell>
          <cell r="J1994" t="str">
            <v>CR03</v>
          </cell>
          <cell r="K1994" t="str">
            <v>57.34</v>
          </cell>
          <cell r="L1994">
            <v>218543</v>
          </cell>
          <cell r="M1994" t="str">
            <v>REGNIER</v>
          </cell>
          <cell r="N1994" t="str">
            <v>HUGO</v>
          </cell>
          <cell r="O1994" t="str">
            <v>M</v>
          </cell>
          <cell r="P1994">
            <v>36763</v>
          </cell>
          <cell r="Q1994" t="str">
            <v>HUGO REGNIER</v>
          </cell>
        </row>
        <row r="1995">
          <cell r="A1995" t="str">
            <v>K1H218711</v>
          </cell>
          <cell r="B1995" t="str">
            <v>K1H</v>
          </cell>
          <cell r="C1995" t="str">
            <v>S</v>
          </cell>
          <cell r="D1995" t="str">
            <v>N2</v>
          </cell>
          <cell r="E1995" t="str">
            <v>Val De L'indre Canoe Kayak</v>
          </cell>
          <cell r="F1995" t="str">
            <v>3703</v>
          </cell>
          <cell r="G1995" t="str">
            <v>Comite Departemental Ck D'indre Et Loire</v>
          </cell>
          <cell r="H1995" t="str">
            <v>3700</v>
          </cell>
          <cell r="I1995" t="str">
            <v>Comite Regional Centre Val De Loire Ck</v>
          </cell>
          <cell r="J1995" t="str">
            <v>CR04</v>
          </cell>
          <cell r="K1995" t="str">
            <v>301.52</v>
          </cell>
          <cell r="L1995">
            <v>218711</v>
          </cell>
          <cell r="M1995" t="str">
            <v>AUGU</v>
          </cell>
          <cell r="N1995" t="str">
            <v>LUCAS</v>
          </cell>
          <cell r="O1995" t="str">
            <v>M</v>
          </cell>
          <cell r="P1995">
            <v>37264</v>
          </cell>
          <cell r="Q1995" t="str">
            <v>LUCAS AUGU</v>
          </cell>
        </row>
        <row r="1996">
          <cell r="A1996" t="str">
            <v>K1H218728</v>
          </cell>
          <cell r="B1996" t="str">
            <v>K1H</v>
          </cell>
          <cell r="C1996" t="str">
            <v>S</v>
          </cell>
          <cell r="D1996" t="str">
            <v>N2</v>
          </cell>
          <cell r="E1996" t="str">
            <v>Foix Canoe Kayak Eau Vive</v>
          </cell>
          <cell r="F1996" t="str">
            <v>0912</v>
          </cell>
          <cell r="G1996" t="str">
            <v>Comite Departemental Ck De L'ariege</v>
          </cell>
          <cell r="H1996" t="str">
            <v>0900</v>
          </cell>
          <cell r="I1996" t="str">
            <v>Comite Regional Occitanie Ck</v>
          </cell>
          <cell r="J1996" t="str">
            <v>CR10</v>
          </cell>
          <cell r="K1996" t="str">
            <v>137.01</v>
          </cell>
          <cell r="L1996">
            <v>218728</v>
          </cell>
          <cell r="M1996" t="str">
            <v>DECONCHY</v>
          </cell>
          <cell r="N1996" t="str">
            <v>TOM</v>
          </cell>
          <cell r="O1996" t="str">
            <v>M</v>
          </cell>
          <cell r="P1996">
            <v>36206</v>
          </cell>
          <cell r="Q1996" t="str">
            <v>TOM DECONCHY</v>
          </cell>
        </row>
        <row r="1997">
          <cell r="A1997" t="str">
            <v>K1H218991</v>
          </cell>
          <cell r="B1997" t="str">
            <v>K1H</v>
          </cell>
          <cell r="C1997" t="str">
            <v>S</v>
          </cell>
          <cell r="D1997" t="str">
            <v>N2</v>
          </cell>
          <cell r="E1997" t="str">
            <v>Golbey Epinal St Nabord</v>
          </cell>
          <cell r="F1997" t="str">
            <v>8803</v>
          </cell>
          <cell r="G1997" t="str">
            <v>Comite Departemental Ck Des Vosges</v>
          </cell>
          <cell r="H1997" t="str">
            <v>8800</v>
          </cell>
          <cell r="I1997" t="str">
            <v>Comite Regional Grand Est Ck</v>
          </cell>
          <cell r="J1997" t="str">
            <v>CR05</v>
          </cell>
          <cell r="K1997" t="str">
            <v>184.51</v>
          </cell>
          <cell r="L1997">
            <v>218991</v>
          </cell>
          <cell r="M1997" t="str">
            <v>MONASSE</v>
          </cell>
          <cell r="N1997" t="str">
            <v>CORENTIN</v>
          </cell>
          <cell r="O1997" t="str">
            <v>M</v>
          </cell>
          <cell r="P1997">
            <v>37153</v>
          </cell>
          <cell r="Q1997" t="str">
            <v>CORENTIN MONASSE</v>
          </cell>
        </row>
        <row r="1998">
          <cell r="A1998" t="str">
            <v>K1H223232</v>
          </cell>
          <cell r="B1998" t="str">
            <v>K1H</v>
          </cell>
          <cell r="C1998" t="str">
            <v>S</v>
          </cell>
          <cell r="D1998" t="str">
            <v>N2</v>
          </cell>
          <cell r="E1998" t="str">
            <v>J.s.p.a. Mayenne</v>
          </cell>
          <cell r="F1998" t="str">
            <v>5303</v>
          </cell>
          <cell r="G1998" t="str">
            <v>Comite Departemental Ck De La Mayenne</v>
          </cell>
          <cell r="H1998" t="str">
            <v>5300</v>
          </cell>
          <cell r="I1998" t="str">
            <v>Comite Regional Pays De La Loire Ck</v>
          </cell>
          <cell r="J1998" t="str">
            <v>CR11</v>
          </cell>
          <cell r="K1998" t="str">
            <v>213.63</v>
          </cell>
          <cell r="L1998">
            <v>223232</v>
          </cell>
          <cell r="M1998" t="str">
            <v>LOUVEAU</v>
          </cell>
          <cell r="N1998" t="str">
            <v>ALEX</v>
          </cell>
          <cell r="O1998" t="str">
            <v>M</v>
          </cell>
          <cell r="P1998">
            <v>37087</v>
          </cell>
          <cell r="Q1998" t="str">
            <v>ALEX LOUVEAU</v>
          </cell>
        </row>
        <row r="1999">
          <cell r="A1999" t="str">
            <v>K1H223289</v>
          </cell>
          <cell r="B1999" t="str">
            <v>K1H</v>
          </cell>
          <cell r="C1999" t="str">
            <v>S</v>
          </cell>
          <cell r="D1999" t="str">
            <v>N3</v>
          </cell>
          <cell r="E1999" t="str">
            <v>A.s. Corbeil- Essonnes Ck</v>
          </cell>
          <cell r="F1999" t="str">
            <v>9101</v>
          </cell>
          <cell r="G1999" t="str">
            <v>Comite Departemental Ck De L'essonne</v>
          </cell>
          <cell r="H1999" t="str">
            <v>9100</v>
          </cell>
          <cell r="I1999" t="str">
            <v>Comite Regional Ile De France Ck</v>
          </cell>
          <cell r="J1999" t="str">
            <v>CR07</v>
          </cell>
          <cell r="K1999" t="str">
            <v>563.76</v>
          </cell>
          <cell r="L1999">
            <v>223289</v>
          </cell>
          <cell r="M1999" t="str">
            <v>GALLOIS</v>
          </cell>
          <cell r="N1999" t="str">
            <v>ALEXIS</v>
          </cell>
          <cell r="O1999" t="str">
            <v>M</v>
          </cell>
          <cell r="P1999">
            <v>37310</v>
          </cell>
          <cell r="Q1999" t="str">
            <v>ALEXIS GALLOIS</v>
          </cell>
        </row>
        <row r="2000">
          <cell r="A2000" t="str">
            <v>K1H223564</v>
          </cell>
          <cell r="B2000" t="str">
            <v>K1H</v>
          </cell>
          <cell r="C2000" t="str">
            <v>S</v>
          </cell>
          <cell r="D2000" t="str">
            <v>N3</v>
          </cell>
          <cell r="E2000" t="str">
            <v>Ascpa C.k. Strasbourg</v>
          </cell>
          <cell r="F2000" t="str">
            <v>6718</v>
          </cell>
          <cell r="G2000" t="str">
            <v>Comite Departemental Ck Du Bas Rhin</v>
          </cell>
          <cell r="H2000" t="str">
            <v>6700</v>
          </cell>
          <cell r="I2000" t="str">
            <v>Comite Regional Grand Est Ck</v>
          </cell>
          <cell r="J2000" t="str">
            <v>CR05</v>
          </cell>
          <cell r="K2000" t="str">
            <v>666.16</v>
          </cell>
          <cell r="L2000">
            <v>223564</v>
          </cell>
          <cell r="M2000" t="str">
            <v>HENRY</v>
          </cell>
          <cell r="N2000" t="str">
            <v>VICTOR</v>
          </cell>
          <cell r="O2000" t="str">
            <v>M</v>
          </cell>
          <cell r="P2000">
            <v>37054</v>
          </cell>
          <cell r="Q2000" t="str">
            <v>VICTOR HENRY</v>
          </cell>
        </row>
        <row r="2001">
          <cell r="A2001" t="str">
            <v>K1H223854</v>
          </cell>
          <cell r="B2001" t="str">
            <v>K1H</v>
          </cell>
          <cell r="C2001" t="str">
            <v>S</v>
          </cell>
          <cell r="D2001" t="str">
            <v>N1</v>
          </cell>
          <cell r="E2001" t="str">
            <v>Torcy Canoe Kayak</v>
          </cell>
          <cell r="F2001" t="str">
            <v>7705</v>
          </cell>
          <cell r="G2001" t="str">
            <v>Comite Departemental Ck De Seine Et Marne</v>
          </cell>
          <cell r="H2001" t="str">
            <v>7700</v>
          </cell>
          <cell r="I2001" t="str">
            <v>Comite Regional Ile De France Ck</v>
          </cell>
          <cell r="J2001" t="str">
            <v>CR07</v>
          </cell>
          <cell r="K2001" t="str">
            <v>50.35</v>
          </cell>
          <cell r="L2001">
            <v>223854</v>
          </cell>
          <cell r="M2001" t="str">
            <v>DELAHAYE</v>
          </cell>
          <cell r="N2001" t="str">
            <v>VINCENT</v>
          </cell>
          <cell r="O2001" t="str">
            <v>M</v>
          </cell>
          <cell r="P2001">
            <v>36566</v>
          </cell>
          <cell r="Q2001" t="str">
            <v>VINCENT DELAHAYE</v>
          </cell>
        </row>
        <row r="2002">
          <cell r="A2002" t="str">
            <v>K1H223912</v>
          </cell>
          <cell r="B2002" t="str">
            <v>K1H</v>
          </cell>
          <cell r="C2002" t="str">
            <v>S</v>
          </cell>
          <cell r="D2002" t="str">
            <v>N1</v>
          </cell>
          <cell r="E2002" t="str">
            <v>Pau Canoe-kayak Club Universitaire</v>
          </cell>
          <cell r="F2002" t="str">
            <v>6411</v>
          </cell>
          <cell r="G2002" t="str">
            <v>Comite Departemental Ck Des Pyrenees Atlantiques</v>
          </cell>
          <cell r="H2002" t="str">
            <v>6400</v>
          </cell>
          <cell r="I2002" t="str">
            <v>Comite Regional Nouvelle Aquitaine Ck</v>
          </cell>
          <cell r="J2002" t="str">
            <v>CR09</v>
          </cell>
          <cell r="K2002" t="str">
            <v>120.24</v>
          </cell>
          <cell r="L2002">
            <v>223912</v>
          </cell>
          <cell r="M2002" t="str">
            <v>PRIGENT</v>
          </cell>
          <cell r="N2002" t="str">
            <v>EDGAR</v>
          </cell>
          <cell r="O2002" t="str">
            <v>M</v>
          </cell>
          <cell r="P2002">
            <v>35575</v>
          </cell>
          <cell r="Q2002" t="str">
            <v>EDGAR PRIGENT</v>
          </cell>
        </row>
        <row r="2003">
          <cell r="A2003" t="str">
            <v>K1H224257</v>
          </cell>
          <cell r="B2003" t="str">
            <v>K1H</v>
          </cell>
          <cell r="C2003" t="str">
            <v>S</v>
          </cell>
          <cell r="D2003" t="str">
            <v>N3</v>
          </cell>
          <cell r="E2003" t="str">
            <v>Amicale Laique Pontouvre</v>
          </cell>
          <cell r="F2003" t="str">
            <v>1609</v>
          </cell>
          <cell r="G2003" t="str">
            <v>Comite Departemental Ck De La Charente</v>
          </cell>
          <cell r="H2003" t="str">
            <v>1600</v>
          </cell>
          <cell r="I2003" t="str">
            <v>Comite Regional Nouvelle Aquitaine Ck</v>
          </cell>
          <cell r="J2003" t="str">
            <v>CR09</v>
          </cell>
          <cell r="K2003" t="str">
            <v>536.31</v>
          </cell>
          <cell r="L2003">
            <v>224257</v>
          </cell>
          <cell r="M2003" t="str">
            <v>RIERA</v>
          </cell>
          <cell r="N2003" t="str">
            <v>CLEMENT</v>
          </cell>
          <cell r="O2003" t="str">
            <v>M</v>
          </cell>
          <cell r="P2003">
            <v>37681</v>
          </cell>
          <cell r="Q2003" t="str">
            <v>CLEMENT RIERA</v>
          </cell>
        </row>
        <row r="2004">
          <cell r="A2004" t="str">
            <v>K1H224985</v>
          </cell>
          <cell r="B2004" t="str">
            <v>K1H</v>
          </cell>
          <cell r="C2004" t="str">
            <v>S</v>
          </cell>
          <cell r="D2004" t="str">
            <v>N3</v>
          </cell>
          <cell r="E2004" t="str">
            <v>Kayak Club De Rennes</v>
          </cell>
          <cell r="F2004" t="str">
            <v>3503</v>
          </cell>
          <cell r="G2004" t="str">
            <v>Comite Departemental Ck D'ille Et Vilaine</v>
          </cell>
          <cell r="H2004" t="str">
            <v>3500</v>
          </cell>
          <cell r="I2004" t="str">
            <v>Comite Regional Bretagne Ck</v>
          </cell>
          <cell r="J2004" t="str">
            <v>CR03</v>
          </cell>
          <cell r="K2004" t="str">
            <v>310.68</v>
          </cell>
          <cell r="L2004">
            <v>224985</v>
          </cell>
          <cell r="M2004" t="str">
            <v>CORNU</v>
          </cell>
          <cell r="N2004" t="str">
            <v>TIMOTHEE</v>
          </cell>
          <cell r="O2004" t="str">
            <v>M</v>
          </cell>
          <cell r="P2004">
            <v>37156</v>
          </cell>
          <cell r="Q2004" t="str">
            <v>TIMOTHEE CORNU</v>
          </cell>
        </row>
        <row r="2005">
          <cell r="A2005" t="str">
            <v>K1H225075</v>
          </cell>
          <cell r="B2005" t="str">
            <v>K1H</v>
          </cell>
          <cell r="C2005" t="str">
            <v>S</v>
          </cell>
          <cell r="D2005" t="str">
            <v>N3</v>
          </cell>
          <cell r="E2005" t="str">
            <v>Canoe Kayak Lagny</v>
          </cell>
          <cell r="F2005" t="str">
            <v>7714</v>
          </cell>
          <cell r="G2005" t="str">
            <v>Comite Departemental Ck De Seine Et Marne</v>
          </cell>
          <cell r="H2005" t="str">
            <v>7700</v>
          </cell>
          <cell r="I2005" t="str">
            <v>Comite Regional Ile De France Ck</v>
          </cell>
          <cell r="J2005" t="str">
            <v>CR07</v>
          </cell>
          <cell r="K2005" t="str">
            <v>690.1</v>
          </cell>
          <cell r="L2005">
            <v>225075</v>
          </cell>
          <cell r="M2005" t="str">
            <v>FLEURY</v>
          </cell>
          <cell r="N2005" t="str">
            <v>VALENTIN</v>
          </cell>
          <cell r="O2005" t="str">
            <v>M</v>
          </cell>
          <cell r="P2005">
            <v>36733</v>
          </cell>
          <cell r="Q2005" t="str">
            <v>VALENTIN FLEURY</v>
          </cell>
        </row>
        <row r="2006">
          <cell r="A2006" t="str">
            <v>K1H225243</v>
          </cell>
          <cell r="B2006" t="str">
            <v>K1H</v>
          </cell>
          <cell r="C2006" t="str">
            <v>S</v>
          </cell>
          <cell r="D2006" t="str">
            <v>N2</v>
          </cell>
          <cell r="E2006" t="str">
            <v>Canoe Kayak Haute Isere</v>
          </cell>
          <cell r="F2006" t="str">
            <v>7304</v>
          </cell>
          <cell r="G2006" t="str">
            <v>Comite Departemental Ck De La Savoie</v>
          </cell>
          <cell r="H2006" t="str">
            <v>7300</v>
          </cell>
          <cell r="I2006" t="str">
            <v>Comite Regional Auvergne RhÔne Alpes Ck</v>
          </cell>
          <cell r="J2006" t="str">
            <v>CR01</v>
          </cell>
          <cell r="K2006" t="str">
            <v>9999</v>
          </cell>
          <cell r="L2006">
            <v>225243</v>
          </cell>
          <cell r="M2006" t="str">
            <v>CHENAL</v>
          </cell>
          <cell r="N2006" t="str">
            <v>EDOUARD</v>
          </cell>
          <cell r="O2006" t="str">
            <v>M</v>
          </cell>
          <cell r="P2006">
            <v>37742</v>
          </cell>
          <cell r="Q2006" t="str">
            <v>EDOUARD CHENAL</v>
          </cell>
        </row>
        <row r="2007">
          <cell r="A2007" t="str">
            <v>K1H225384</v>
          </cell>
          <cell r="B2007" t="str">
            <v>K1H</v>
          </cell>
          <cell r="C2007" t="str">
            <v>S</v>
          </cell>
          <cell r="D2007" t="str">
            <v>N2</v>
          </cell>
          <cell r="E2007" t="str">
            <v>Golbey Epinal St Nabord</v>
          </cell>
          <cell r="F2007" t="str">
            <v>8803</v>
          </cell>
          <cell r="G2007" t="str">
            <v>Comite Departemental Ck Des Vosges</v>
          </cell>
          <cell r="H2007" t="str">
            <v>8800</v>
          </cell>
          <cell r="I2007" t="str">
            <v>Comite Regional Grand Est Ck</v>
          </cell>
          <cell r="J2007" t="str">
            <v>CR05</v>
          </cell>
          <cell r="K2007" t="str">
            <v>320.89</v>
          </cell>
          <cell r="L2007">
            <v>225384</v>
          </cell>
          <cell r="M2007" t="str">
            <v>ROUCH</v>
          </cell>
          <cell r="N2007" t="str">
            <v>ERWAN</v>
          </cell>
          <cell r="O2007" t="str">
            <v>M</v>
          </cell>
          <cell r="P2007">
            <v>35614</v>
          </cell>
          <cell r="Q2007" t="str">
            <v>ERWAN ROUCH</v>
          </cell>
        </row>
        <row r="2008">
          <cell r="A2008" t="str">
            <v>K1H225658</v>
          </cell>
          <cell r="B2008" t="str">
            <v>K1H</v>
          </cell>
          <cell r="C2008" t="str">
            <v>S</v>
          </cell>
          <cell r="D2008" t="str">
            <v>N3</v>
          </cell>
          <cell r="E2008" t="str">
            <v>Pau Canoe-kayak Club Universitaire</v>
          </cell>
          <cell r="F2008" t="str">
            <v>6411</v>
          </cell>
          <cell r="G2008" t="str">
            <v>Comite Departemental Ck Des Pyrenees Atlantiques</v>
          </cell>
          <cell r="H2008" t="str">
            <v>6400</v>
          </cell>
          <cell r="I2008" t="str">
            <v>Comite Regional Nouvelle Aquitaine Ck</v>
          </cell>
          <cell r="J2008" t="str">
            <v>CR09</v>
          </cell>
          <cell r="K2008" t="str">
            <v>438.93</v>
          </cell>
          <cell r="L2008">
            <v>225658</v>
          </cell>
          <cell r="M2008" t="str">
            <v>COMMENGES</v>
          </cell>
          <cell r="N2008" t="str">
            <v>PAUL</v>
          </cell>
          <cell r="O2008" t="str">
            <v>M</v>
          </cell>
          <cell r="P2008">
            <v>35026</v>
          </cell>
          <cell r="Q2008" t="str">
            <v>PAUL COMMENGES</v>
          </cell>
        </row>
        <row r="2009">
          <cell r="A2009" t="str">
            <v>K1H225965</v>
          </cell>
          <cell r="B2009" t="str">
            <v>K1H</v>
          </cell>
          <cell r="C2009" t="str">
            <v>S</v>
          </cell>
          <cell r="D2009" t="str">
            <v>N3</v>
          </cell>
          <cell r="E2009" t="str">
            <v xml:space="preserve">Plumeliau Canoe Kayak </v>
          </cell>
          <cell r="F2009" t="str">
            <v>5605</v>
          </cell>
          <cell r="G2009" t="str">
            <v>Comite Departemental Ck Du Morbihan</v>
          </cell>
          <cell r="H2009" t="str">
            <v>5600</v>
          </cell>
          <cell r="I2009" t="str">
            <v>Comite Regional Bretagne Ck</v>
          </cell>
          <cell r="J2009" t="str">
            <v>CR03</v>
          </cell>
          <cell r="K2009" t="str">
            <v>458.13</v>
          </cell>
          <cell r="L2009">
            <v>225965</v>
          </cell>
          <cell r="M2009" t="str">
            <v>HUET</v>
          </cell>
          <cell r="N2009" t="str">
            <v>LUBIN</v>
          </cell>
          <cell r="O2009" t="str">
            <v>M</v>
          </cell>
          <cell r="P2009">
            <v>37010</v>
          </cell>
          <cell r="Q2009" t="str">
            <v>LUBIN HUET</v>
          </cell>
        </row>
        <row r="2010">
          <cell r="A2010" t="str">
            <v>K1H226142</v>
          </cell>
          <cell r="B2010" t="str">
            <v>K1H</v>
          </cell>
          <cell r="C2010" t="str">
            <v>S</v>
          </cell>
          <cell r="D2010" t="str">
            <v>N3</v>
          </cell>
          <cell r="E2010" t="str">
            <v>C.k.c. Beaurainvillois</v>
          </cell>
          <cell r="F2010" t="str">
            <v>6211</v>
          </cell>
          <cell r="G2010" t="str">
            <v>Comite Departemental Ck  Du Pas De Calais</v>
          </cell>
          <cell r="H2010" t="str">
            <v>6200</v>
          </cell>
          <cell r="I2010" t="str">
            <v>Comite Regional Hauts De France Ck</v>
          </cell>
          <cell r="J2010" t="str">
            <v>CR06</v>
          </cell>
          <cell r="K2010" t="str">
            <v>359.57</v>
          </cell>
          <cell r="L2010">
            <v>226142</v>
          </cell>
          <cell r="M2010" t="str">
            <v>DUCROCQ</v>
          </cell>
          <cell r="N2010" t="str">
            <v>NICOLAS</v>
          </cell>
          <cell r="O2010" t="str">
            <v>M</v>
          </cell>
          <cell r="P2010">
            <v>36419</v>
          </cell>
          <cell r="Q2010" t="str">
            <v>NICOLAS DUCROCQ</v>
          </cell>
        </row>
        <row r="2011">
          <cell r="A2011" t="str">
            <v>K1H226549</v>
          </cell>
          <cell r="B2011" t="str">
            <v>K1H</v>
          </cell>
          <cell r="C2011" t="str">
            <v>S</v>
          </cell>
          <cell r="D2011" t="str">
            <v>N3</v>
          </cell>
          <cell r="E2011" t="str">
            <v>Bac Ck Sevres Issy</v>
          </cell>
          <cell r="F2011" t="str">
            <v>9202</v>
          </cell>
          <cell r="G2011" t="str">
            <v>Comite Departemental Ck Des Hauts De Seine</v>
          </cell>
          <cell r="H2011" t="str">
            <v>9200</v>
          </cell>
          <cell r="I2011" t="str">
            <v>Comite Regional Ile De France Ck</v>
          </cell>
          <cell r="J2011" t="str">
            <v>CR07</v>
          </cell>
          <cell r="K2011" t="str">
            <v>714.61</v>
          </cell>
          <cell r="L2011">
            <v>226549</v>
          </cell>
          <cell r="M2011" t="str">
            <v>TIGER</v>
          </cell>
          <cell r="N2011" t="str">
            <v>NOE</v>
          </cell>
          <cell r="O2011" t="str">
            <v>M</v>
          </cell>
          <cell r="P2011">
            <v>36213</v>
          </cell>
          <cell r="Q2011" t="str">
            <v>NOE TIGER</v>
          </cell>
        </row>
        <row r="2012">
          <cell r="A2012" t="str">
            <v>K1H226684</v>
          </cell>
          <cell r="B2012" t="str">
            <v>K1H</v>
          </cell>
          <cell r="C2012" t="str">
            <v>S</v>
          </cell>
          <cell r="D2012" t="str">
            <v>N1</v>
          </cell>
          <cell r="E2012" t="str">
            <v>Torcy Canoe Kayak</v>
          </cell>
          <cell r="F2012" t="str">
            <v>7705</v>
          </cell>
          <cell r="G2012" t="str">
            <v>Comite Departemental Ck De Seine Et Marne</v>
          </cell>
          <cell r="H2012" t="str">
            <v>7700</v>
          </cell>
          <cell r="I2012" t="str">
            <v>Comite Regional Ile De France Ck</v>
          </cell>
          <cell r="J2012" t="str">
            <v>CR07</v>
          </cell>
          <cell r="K2012" t="str">
            <v>96.42</v>
          </cell>
          <cell r="L2012">
            <v>226684</v>
          </cell>
          <cell r="M2012" t="str">
            <v>PERREAU</v>
          </cell>
          <cell r="N2012" t="str">
            <v>NOE</v>
          </cell>
          <cell r="O2012" t="str">
            <v>M</v>
          </cell>
          <cell r="P2012">
            <v>37300</v>
          </cell>
          <cell r="Q2012" t="str">
            <v>NOE PERREAU</v>
          </cell>
        </row>
        <row r="2013">
          <cell r="A2013" t="str">
            <v>K1H226726</v>
          </cell>
          <cell r="B2013" t="str">
            <v>K1H</v>
          </cell>
          <cell r="C2013" t="str">
            <v>S</v>
          </cell>
          <cell r="D2013" t="str">
            <v>N3</v>
          </cell>
          <cell r="E2013" t="str">
            <v>Les Castors Rislois Ck Pont-audemer</v>
          </cell>
          <cell r="F2013" t="str">
            <v>2705</v>
          </cell>
          <cell r="G2013" t="str">
            <v>Comite Departemental Ck De L'eure</v>
          </cell>
          <cell r="H2013" t="str">
            <v>2700</v>
          </cell>
          <cell r="I2013" t="str">
            <v>Comite Regional Normandie Ck</v>
          </cell>
          <cell r="J2013" t="str">
            <v>CR08</v>
          </cell>
          <cell r="K2013" t="str">
            <v>522.2</v>
          </cell>
          <cell r="L2013">
            <v>226726</v>
          </cell>
          <cell r="M2013" t="str">
            <v>MOALIC</v>
          </cell>
          <cell r="N2013" t="str">
            <v>THEO</v>
          </cell>
          <cell r="O2013" t="str">
            <v>M</v>
          </cell>
          <cell r="P2013">
            <v>36789</v>
          </cell>
          <cell r="Q2013" t="str">
            <v>THEO MOALIC</v>
          </cell>
        </row>
        <row r="2014">
          <cell r="A2014" t="str">
            <v>K1H227231</v>
          </cell>
          <cell r="B2014" t="str">
            <v>K1H</v>
          </cell>
          <cell r="C2014" t="str">
            <v>S</v>
          </cell>
          <cell r="D2014" t="str">
            <v>N3</v>
          </cell>
          <cell r="E2014" t="str">
            <v>Canoe Club Du Lie</v>
          </cell>
          <cell r="F2014" t="str">
            <v>2209</v>
          </cell>
          <cell r="G2014" t="str">
            <v>Comite Departemental Ck Cotes D'armor</v>
          </cell>
          <cell r="H2014" t="str">
            <v>2200</v>
          </cell>
          <cell r="I2014" t="str">
            <v>Comite Regional Bretagne Ck</v>
          </cell>
          <cell r="J2014" t="str">
            <v>CR03</v>
          </cell>
          <cell r="K2014" t="str">
            <v>809.03</v>
          </cell>
          <cell r="L2014">
            <v>227231</v>
          </cell>
          <cell r="M2014" t="str">
            <v>LE JEUNE</v>
          </cell>
          <cell r="N2014" t="str">
            <v>ERWANN</v>
          </cell>
          <cell r="O2014" t="str">
            <v>M</v>
          </cell>
          <cell r="P2014">
            <v>36798</v>
          </cell>
          <cell r="Q2014" t="str">
            <v>ERWANN LE JEUNE</v>
          </cell>
        </row>
        <row r="2015">
          <cell r="A2015" t="str">
            <v>K1H227441</v>
          </cell>
          <cell r="B2015" t="str">
            <v>K1H</v>
          </cell>
          <cell r="C2015" t="str">
            <v>S</v>
          </cell>
          <cell r="D2015" t="str">
            <v>N2</v>
          </cell>
          <cell r="E2015" t="str">
            <v>Istres Entressen CanoË Kayak</v>
          </cell>
          <cell r="F2015" t="str">
            <v>1339</v>
          </cell>
          <cell r="G2015" t="str">
            <v>Comite Departemental Ck Des Bouches Du Rhone</v>
          </cell>
          <cell r="H2015" t="str">
            <v>1300</v>
          </cell>
          <cell r="I2015" t="str">
            <v>Comite Provence Alpes Cote D'azur De Canoe Kayak</v>
          </cell>
          <cell r="J2015" t="str">
            <v>CR12</v>
          </cell>
          <cell r="K2015" t="str">
            <v>232.69</v>
          </cell>
          <cell r="L2015">
            <v>227441</v>
          </cell>
          <cell r="M2015" t="str">
            <v>DOLLE</v>
          </cell>
          <cell r="N2015" t="str">
            <v>TOM</v>
          </cell>
          <cell r="O2015" t="str">
            <v>M</v>
          </cell>
          <cell r="P2015">
            <v>36832</v>
          </cell>
          <cell r="Q2015" t="str">
            <v>TOM DOLLE</v>
          </cell>
        </row>
        <row r="2016">
          <cell r="A2016" t="str">
            <v>K1H227505</v>
          </cell>
          <cell r="B2016" t="str">
            <v>K1H</v>
          </cell>
          <cell r="C2016" t="str">
            <v>S</v>
          </cell>
          <cell r="D2016" t="str">
            <v>N3</v>
          </cell>
          <cell r="E2016" t="str">
            <v>Canoe Kayak Du Val D'albret</v>
          </cell>
          <cell r="F2016" t="str">
            <v>4712</v>
          </cell>
          <cell r="G2016" t="str">
            <v>Comite Departemental Ck Du Lot Et Garonne</v>
          </cell>
          <cell r="H2016" t="str">
            <v>4700</v>
          </cell>
          <cell r="I2016" t="str">
            <v>Comite Regional Nouvelle Aquitaine Ck</v>
          </cell>
          <cell r="J2016" t="str">
            <v>CR09</v>
          </cell>
          <cell r="K2016" t="str">
            <v>504.66</v>
          </cell>
          <cell r="L2016">
            <v>227505</v>
          </cell>
          <cell r="M2016" t="str">
            <v>BISETTO</v>
          </cell>
          <cell r="N2016" t="str">
            <v>THOMAS</v>
          </cell>
          <cell r="O2016" t="str">
            <v>M</v>
          </cell>
          <cell r="P2016">
            <v>36074</v>
          </cell>
          <cell r="Q2016" t="str">
            <v>THOMAS BISETTO</v>
          </cell>
        </row>
        <row r="2017">
          <cell r="A2017" t="str">
            <v>K1H227987</v>
          </cell>
          <cell r="B2017" t="str">
            <v>K1H</v>
          </cell>
          <cell r="C2017" t="str">
            <v>S</v>
          </cell>
          <cell r="D2017" t="str">
            <v>N3</v>
          </cell>
          <cell r="E2017" t="str">
            <v>Club Mirandais De Canoe Kayak</v>
          </cell>
          <cell r="F2017" t="str">
            <v>3208</v>
          </cell>
          <cell r="G2017" t="str">
            <v>Comite Departemental Ck Du Gers</v>
          </cell>
          <cell r="H2017" t="str">
            <v>3200</v>
          </cell>
          <cell r="I2017" t="str">
            <v>Comite Regional Occitanie Ck</v>
          </cell>
          <cell r="J2017" t="str">
            <v>CR10</v>
          </cell>
          <cell r="K2017" t="str">
            <v>557.15</v>
          </cell>
          <cell r="L2017">
            <v>227987</v>
          </cell>
          <cell r="M2017" t="str">
            <v>SAN NICOLAS</v>
          </cell>
          <cell r="N2017" t="str">
            <v>BAPTISTE</v>
          </cell>
          <cell r="O2017" t="str">
            <v>M</v>
          </cell>
          <cell r="P2017">
            <v>37288</v>
          </cell>
          <cell r="Q2017" t="str">
            <v>BAPTISTE SAN NICOLAS</v>
          </cell>
        </row>
        <row r="2018">
          <cell r="A2018" t="str">
            <v>K1H228099</v>
          </cell>
          <cell r="B2018" t="str">
            <v>K1H</v>
          </cell>
          <cell r="C2018" t="str">
            <v>J</v>
          </cell>
          <cell r="D2018" t="str">
            <v>N2</v>
          </cell>
          <cell r="E2018" t="str">
            <v>Eaux Vives Oyonnax C.k.</v>
          </cell>
          <cell r="F2018" t="str">
            <v>0107</v>
          </cell>
          <cell r="G2018" t="str">
            <v>Comite Departemental Ck De L'ain</v>
          </cell>
          <cell r="H2018" t="str">
            <v>0100</v>
          </cell>
          <cell r="I2018" t="str">
            <v>Comite Regional Auvergne RhÔne Alpes Ck</v>
          </cell>
          <cell r="J2018" t="str">
            <v>CR01</v>
          </cell>
          <cell r="K2018" t="str">
            <v>248.23</v>
          </cell>
          <cell r="L2018">
            <v>228099</v>
          </cell>
          <cell r="M2018" t="str">
            <v>EGRAZ</v>
          </cell>
          <cell r="N2018" t="str">
            <v>YUHA</v>
          </cell>
          <cell r="O2018" t="str">
            <v>M</v>
          </cell>
          <cell r="P2018">
            <v>38908</v>
          </cell>
          <cell r="Q2018" t="str">
            <v>YUHA EGRAZ</v>
          </cell>
        </row>
        <row r="2019">
          <cell r="A2019" t="str">
            <v>K1H228724</v>
          </cell>
          <cell r="B2019" t="str">
            <v>K1H</v>
          </cell>
          <cell r="C2019" t="str">
            <v>S</v>
          </cell>
          <cell r="D2019" t="str">
            <v>N3</v>
          </cell>
          <cell r="E2019" t="str">
            <v>Canoe Kayak Aturin</v>
          </cell>
          <cell r="F2019" t="str">
            <v>4003</v>
          </cell>
          <cell r="G2019" t="str">
            <v>Comite Departemental Ck Des Landes</v>
          </cell>
          <cell r="H2019" t="str">
            <v>4000</v>
          </cell>
          <cell r="I2019" t="str">
            <v>Comite Regional Nouvelle Aquitaine Ck</v>
          </cell>
          <cell r="J2019" t="str">
            <v>CR09</v>
          </cell>
          <cell r="K2019" t="str">
            <v>499.76</v>
          </cell>
          <cell r="L2019">
            <v>228724</v>
          </cell>
          <cell r="M2019" t="str">
            <v>CAMPAGNE</v>
          </cell>
          <cell r="N2019" t="str">
            <v>PIERRE</v>
          </cell>
          <cell r="O2019" t="str">
            <v>M</v>
          </cell>
          <cell r="P2019">
            <v>35391</v>
          </cell>
          <cell r="Q2019" t="str">
            <v>PIERRE CAMPAGNE</v>
          </cell>
        </row>
        <row r="2020">
          <cell r="A2020" t="str">
            <v>K1H229411</v>
          </cell>
          <cell r="B2020" t="str">
            <v>K1H</v>
          </cell>
          <cell r="C2020" t="str">
            <v>V5</v>
          </cell>
          <cell r="D2020" t="str">
            <v>Reg</v>
          </cell>
          <cell r="E2020" t="str">
            <v>U.s. Orleans Canoe Kayak</v>
          </cell>
          <cell r="F2020" t="str">
            <v>4505</v>
          </cell>
          <cell r="G2020" t="str">
            <v>Comite Departemental Ck Du Loiret</v>
          </cell>
          <cell r="H2020" t="str">
            <v>4500</v>
          </cell>
          <cell r="I2020" t="str">
            <v>Comite Regional Centre Val De Loire Ck</v>
          </cell>
          <cell r="J2020" t="str">
            <v>CR04</v>
          </cell>
          <cell r="K2020" t="str">
            <v>910.12</v>
          </cell>
          <cell r="L2020">
            <v>229411</v>
          </cell>
          <cell r="M2020" t="str">
            <v>VALLEE</v>
          </cell>
          <cell r="N2020" t="str">
            <v>JEAN-MARC</v>
          </cell>
          <cell r="O2020" t="str">
            <v>M</v>
          </cell>
          <cell r="P2020">
            <v>24347</v>
          </cell>
          <cell r="Q2020" t="str">
            <v>JEAN-MARC VALLEE</v>
          </cell>
        </row>
        <row r="2021">
          <cell r="A2021" t="str">
            <v>K1H230546</v>
          </cell>
          <cell r="B2021" t="str">
            <v>K1H</v>
          </cell>
          <cell r="C2021" t="str">
            <v>C</v>
          </cell>
          <cell r="D2021" t="str">
            <v>N2</v>
          </cell>
          <cell r="E2021" t="str">
            <v>Torcy Canoe Kayak</v>
          </cell>
          <cell r="F2021" t="str">
            <v>7705</v>
          </cell>
          <cell r="G2021" t="str">
            <v>Comite Departemental Ck De Seine Et Marne</v>
          </cell>
          <cell r="H2021" t="str">
            <v>7700</v>
          </cell>
          <cell r="I2021" t="str">
            <v>Comite Regional Ile De France Ck</v>
          </cell>
          <cell r="J2021" t="str">
            <v>CR07</v>
          </cell>
          <cell r="K2021" t="str">
            <v>273.95</v>
          </cell>
          <cell r="L2021">
            <v>230546</v>
          </cell>
          <cell r="M2021" t="str">
            <v>ROYE</v>
          </cell>
          <cell r="N2021" t="str">
            <v>LEO</v>
          </cell>
          <cell r="O2021" t="str">
            <v>M</v>
          </cell>
          <cell r="P2021">
            <v>40019</v>
          </cell>
          <cell r="Q2021" t="str">
            <v>LEO ROYE</v>
          </cell>
        </row>
        <row r="2022">
          <cell r="A2022" t="str">
            <v>K1H232496</v>
          </cell>
          <cell r="B2022" t="str">
            <v>K1H</v>
          </cell>
          <cell r="C2022" t="str">
            <v>S</v>
          </cell>
          <cell r="D2022" t="str">
            <v>N1</v>
          </cell>
          <cell r="E2022" t="str">
            <v>Cesson Sevigne Canoe Kayak Les Poissons Volants</v>
          </cell>
          <cell r="F2022" t="str">
            <v>3522</v>
          </cell>
          <cell r="G2022" t="str">
            <v>Comite Departemental Ck D'ille Et Vilaine</v>
          </cell>
          <cell r="H2022" t="str">
            <v>3500</v>
          </cell>
          <cell r="I2022" t="str">
            <v>Comite Regional Bretagne Ck</v>
          </cell>
          <cell r="J2022" t="str">
            <v>CR03</v>
          </cell>
          <cell r="K2022" t="str">
            <v>92.27</v>
          </cell>
          <cell r="L2022">
            <v>232496</v>
          </cell>
          <cell r="M2022" t="str">
            <v>BOUCHARDON</v>
          </cell>
          <cell r="N2022" t="str">
            <v>TOM</v>
          </cell>
          <cell r="O2022" t="str">
            <v>M</v>
          </cell>
          <cell r="P2022">
            <v>37306</v>
          </cell>
          <cell r="Q2022" t="str">
            <v>TOM BOUCHARDON</v>
          </cell>
        </row>
        <row r="2023">
          <cell r="A2023" t="str">
            <v>K1H232764</v>
          </cell>
          <cell r="B2023" t="str">
            <v>K1H</v>
          </cell>
          <cell r="C2023" t="str">
            <v>S</v>
          </cell>
          <cell r="D2023" t="str">
            <v>Reg</v>
          </cell>
          <cell r="E2023" t="str">
            <v>Val De L'indre Canoe Kayak</v>
          </cell>
          <cell r="F2023" t="str">
            <v>3703</v>
          </cell>
          <cell r="G2023" t="str">
            <v>Comite Departemental Ck D'indre Et Loire</v>
          </cell>
          <cell r="H2023" t="str">
            <v>3700</v>
          </cell>
          <cell r="I2023" t="str">
            <v>Comite Regional Centre Val De Loire Ck</v>
          </cell>
          <cell r="J2023" t="str">
            <v>CR04</v>
          </cell>
          <cell r="K2023" t="str">
            <v>1941.36</v>
          </cell>
          <cell r="L2023">
            <v>232764</v>
          </cell>
          <cell r="M2023" t="str">
            <v>SARAMANDIF</v>
          </cell>
          <cell r="N2023" t="str">
            <v>TERENCE</v>
          </cell>
          <cell r="O2023" t="str">
            <v>M</v>
          </cell>
          <cell r="P2023">
            <v>37344</v>
          </cell>
          <cell r="Q2023" t="str">
            <v>TERENCE SARAMANDIF</v>
          </cell>
        </row>
        <row r="2024">
          <cell r="A2024" t="str">
            <v>K1H233253</v>
          </cell>
          <cell r="B2024" t="str">
            <v>K1H</v>
          </cell>
          <cell r="C2024" t="str">
            <v>S</v>
          </cell>
          <cell r="D2024" t="str">
            <v>N3</v>
          </cell>
          <cell r="E2024" t="str">
            <v>C.k.c. Guingampais</v>
          </cell>
          <cell r="F2024" t="str">
            <v>2211</v>
          </cell>
          <cell r="G2024" t="str">
            <v>Comite Departemental Ck Cotes D'armor</v>
          </cell>
          <cell r="H2024" t="str">
            <v>2200</v>
          </cell>
          <cell r="I2024" t="str">
            <v>Comite Regional Bretagne Ck</v>
          </cell>
          <cell r="J2024" t="str">
            <v>CR03</v>
          </cell>
          <cell r="K2024" t="str">
            <v>451.79</v>
          </cell>
          <cell r="L2024">
            <v>233253</v>
          </cell>
          <cell r="M2024" t="str">
            <v>OLLIVIER</v>
          </cell>
          <cell r="N2024" t="str">
            <v>DANERIC</v>
          </cell>
          <cell r="O2024" t="str">
            <v>M</v>
          </cell>
          <cell r="P2024">
            <v>37312</v>
          </cell>
          <cell r="Q2024" t="str">
            <v>DANERIC OLLIVIER</v>
          </cell>
        </row>
        <row r="2025">
          <cell r="A2025" t="str">
            <v>K1H233429</v>
          </cell>
          <cell r="B2025" t="str">
            <v>K1H</v>
          </cell>
          <cell r="C2025" t="str">
            <v>S</v>
          </cell>
          <cell r="D2025" t="str">
            <v>N3</v>
          </cell>
          <cell r="E2025" t="str">
            <v>S.n.o.s. C.k. St Nazaire</v>
          </cell>
          <cell r="F2025" t="str">
            <v>4415</v>
          </cell>
          <cell r="G2025" t="str">
            <v>Comite Departemental Ck De Loire Atlantique</v>
          </cell>
          <cell r="H2025" t="str">
            <v>4400</v>
          </cell>
          <cell r="I2025" t="str">
            <v>Comite Regional Pays De La Loire Ck</v>
          </cell>
          <cell r="J2025" t="str">
            <v>CR11</v>
          </cell>
          <cell r="K2025" t="str">
            <v>610.29</v>
          </cell>
          <cell r="L2025">
            <v>233429</v>
          </cell>
          <cell r="M2025" t="str">
            <v>ODOT</v>
          </cell>
          <cell r="N2025" t="str">
            <v>TANGUY</v>
          </cell>
          <cell r="O2025" t="str">
            <v>M</v>
          </cell>
          <cell r="P2025">
            <v>37270</v>
          </cell>
          <cell r="Q2025" t="str">
            <v>TANGUY ODOT</v>
          </cell>
        </row>
        <row r="2026">
          <cell r="A2026" t="str">
            <v>K1H233918</v>
          </cell>
          <cell r="B2026" t="str">
            <v>K1H</v>
          </cell>
          <cell r="C2026" t="str">
            <v>S</v>
          </cell>
          <cell r="D2026" t="str">
            <v>N2</v>
          </cell>
          <cell r="E2026" t="str">
            <v>Cadpa Huningue</v>
          </cell>
          <cell r="F2026" t="str">
            <v>6801</v>
          </cell>
          <cell r="G2026" t="str">
            <v>Comite Departemental Ck Du Haut Rhin</v>
          </cell>
          <cell r="H2026" t="str">
            <v>6800</v>
          </cell>
          <cell r="I2026" t="str">
            <v>Comite Regional Grand Est Ck</v>
          </cell>
          <cell r="J2026" t="str">
            <v>CR05</v>
          </cell>
          <cell r="K2026" t="str">
            <v>235.77</v>
          </cell>
          <cell r="L2026">
            <v>233918</v>
          </cell>
          <cell r="M2026" t="str">
            <v>TRENCHANT</v>
          </cell>
          <cell r="N2026" t="str">
            <v>LOIC</v>
          </cell>
          <cell r="O2026" t="str">
            <v>M</v>
          </cell>
          <cell r="P2026">
            <v>37538</v>
          </cell>
          <cell r="Q2026" t="str">
            <v>LOIC TRENCHANT</v>
          </cell>
        </row>
        <row r="2027">
          <cell r="A2027" t="str">
            <v>K1H234186</v>
          </cell>
          <cell r="B2027" t="str">
            <v>K1H</v>
          </cell>
          <cell r="C2027" t="str">
            <v>S</v>
          </cell>
          <cell r="D2027" t="str">
            <v>N1</v>
          </cell>
          <cell r="E2027" t="str">
            <v>Canoe-kayak Saujon</v>
          </cell>
          <cell r="F2027" t="str">
            <v>1702</v>
          </cell>
          <cell r="G2027" t="str">
            <v>Comite Departemental Ck De Charente Maritime</v>
          </cell>
          <cell r="H2027" t="str">
            <v>1700</v>
          </cell>
          <cell r="I2027" t="str">
            <v>Comite Regional Nouvelle Aquitaine Ck</v>
          </cell>
          <cell r="J2027" t="str">
            <v>CR09</v>
          </cell>
          <cell r="K2027" t="str">
            <v>120.77</v>
          </cell>
          <cell r="L2027">
            <v>234186</v>
          </cell>
          <cell r="M2027" t="str">
            <v>BABIN</v>
          </cell>
          <cell r="N2027" t="str">
            <v>TOM</v>
          </cell>
          <cell r="O2027" t="str">
            <v>M</v>
          </cell>
          <cell r="P2027">
            <v>37382</v>
          </cell>
          <cell r="Q2027" t="str">
            <v>TOM BABIN</v>
          </cell>
        </row>
        <row r="2028">
          <cell r="A2028" t="str">
            <v>K1H234294</v>
          </cell>
          <cell r="B2028" t="str">
            <v>K1H</v>
          </cell>
          <cell r="C2028" t="str">
            <v>S</v>
          </cell>
          <cell r="D2028" t="str">
            <v>N2</v>
          </cell>
          <cell r="E2028" t="str">
            <v>C.k.c. Nancy Tomblaine</v>
          </cell>
          <cell r="F2028" t="str">
            <v>5408</v>
          </cell>
          <cell r="G2028" t="str">
            <v>Comite Departemental Ck De Meurthe Et Moselle</v>
          </cell>
          <cell r="H2028" t="str">
            <v>5400</v>
          </cell>
          <cell r="I2028" t="str">
            <v>Comite Regional Grand Est Ck</v>
          </cell>
          <cell r="J2028" t="str">
            <v>CR05</v>
          </cell>
          <cell r="K2028" t="str">
            <v>220.54</v>
          </cell>
          <cell r="L2028">
            <v>234294</v>
          </cell>
          <cell r="M2028" t="str">
            <v>HACQUART</v>
          </cell>
          <cell r="N2028" t="str">
            <v>JEAN CHARLES</v>
          </cell>
          <cell r="O2028" t="str">
            <v>M</v>
          </cell>
          <cell r="P2028">
            <v>37335</v>
          </cell>
          <cell r="Q2028" t="str">
            <v>JEAN CHARLES HACQUART</v>
          </cell>
        </row>
        <row r="2029">
          <cell r="A2029" t="str">
            <v>K1H234446</v>
          </cell>
          <cell r="B2029" t="str">
            <v>K1H</v>
          </cell>
          <cell r="C2029" t="str">
            <v>S</v>
          </cell>
          <cell r="D2029" t="str">
            <v>N1</v>
          </cell>
          <cell r="E2029" t="str">
            <v>Eyrieux Canoe Kayak</v>
          </cell>
          <cell r="F2029" t="str">
            <v>0705</v>
          </cell>
          <cell r="G2029" t="str">
            <v>Comite Departemental Ck De L'ardeche</v>
          </cell>
          <cell r="H2029" t="str">
            <v>0700</v>
          </cell>
          <cell r="I2029" t="str">
            <v>Comite Regional Auvergne RhÔne Alpes Ck</v>
          </cell>
          <cell r="J2029" t="str">
            <v>CR01</v>
          </cell>
          <cell r="K2029" t="str">
            <v>104.96</v>
          </cell>
          <cell r="L2029">
            <v>234446</v>
          </cell>
          <cell r="M2029" t="str">
            <v>HERVAULT</v>
          </cell>
          <cell r="N2029" t="str">
            <v>MAEL</v>
          </cell>
          <cell r="O2029" t="str">
            <v>M</v>
          </cell>
          <cell r="P2029">
            <v>37661</v>
          </cell>
          <cell r="Q2029" t="str">
            <v>MAEL HERVAULT</v>
          </cell>
        </row>
        <row r="2030">
          <cell r="A2030" t="str">
            <v>K1H234601</v>
          </cell>
          <cell r="B2030" t="str">
            <v>K1H</v>
          </cell>
          <cell r="C2030" t="str">
            <v>S</v>
          </cell>
          <cell r="D2030" t="str">
            <v>Reg</v>
          </cell>
          <cell r="E2030" t="str">
            <v>Kayak Club De Metz</v>
          </cell>
          <cell r="F2030" t="str">
            <v>5704</v>
          </cell>
          <cell r="G2030" t="str">
            <v>Comite Departemental Ck De La Moselle</v>
          </cell>
          <cell r="H2030" t="str">
            <v>5700</v>
          </cell>
          <cell r="I2030" t="str">
            <v>Comite Regional Grand Est Ck</v>
          </cell>
          <cell r="J2030" t="str">
            <v>CR05</v>
          </cell>
          <cell r="K2030" t="str">
            <v>2472.44</v>
          </cell>
          <cell r="L2030">
            <v>234601</v>
          </cell>
          <cell r="M2030" t="str">
            <v>HUBER</v>
          </cell>
          <cell r="N2030" t="str">
            <v>HUGO</v>
          </cell>
          <cell r="O2030" t="str">
            <v>M</v>
          </cell>
          <cell r="P2030">
            <v>36632</v>
          </cell>
          <cell r="Q2030" t="str">
            <v>HUGO HUBER</v>
          </cell>
        </row>
        <row r="2031">
          <cell r="A2031" t="str">
            <v>K1H236500</v>
          </cell>
          <cell r="B2031" t="str">
            <v>K1H</v>
          </cell>
          <cell r="C2031" t="str">
            <v>S</v>
          </cell>
          <cell r="D2031" t="str">
            <v>N3</v>
          </cell>
          <cell r="E2031" t="str">
            <v>C.k.c. De L'ill Selestat</v>
          </cell>
          <cell r="F2031" t="str">
            <v>6715</v>
          </cell>
          <cell r="G2031" t="str">
            <v>Comite Departemental Ck Du Bas Rhin</v>
          </cell>
          <cell r="H2031" t="str">
            <v>6700</v>
          </cell>
          <cell r="I2031" t="str">
            <v>Comite Regional Grand Est Ck</v>
          </cell>
          <cell r="J2031" t="str">
            <v>CR05</v>
          </cell>
          <cell r="K2031" t="str">
            <v>549.77</v>
          </cell>
          <cell r="L2031">
            <v>236500</v>
          </cell>
          <cell r="M2031" t="str">
            <v>FROMMER</v>
          </cell>
          <cell r="N2031" t="str">
            <v>PAUL</v>
          </cell>
          <cell r="O2031" t="str">
            <v>M</v>
          </cell>
          <cell r="P2031">
            <v>35774</v>
          </cell>
          <cell r="Q2031" t="str">
            <v>PAUL FROMMER</v>
          </cell>
        </row>
        <row r="2032">
          <cell r="A2032" t="str">
            <v>K1H236609</v>
          </cell>
          <cell r="B2032" t="str">
            <v>K1H</v>
          </cell>
          <cell r="C2032" t="str">
            <v>S</v>
          </cell>
          <cell r="D2032" t="str">
            <v>N1</v>
          </cell>
          <cell r="E2032" t="str">
            <v>Kayak Club De Rennes</v>
          </cell>
          <cell r="F2032" t="str">
            <v>3503</v>
          </cell>
          <cell r="G2032" t="str">
            <v>Comite Departemental Ck D'ille Et Vilaine</v>
          </cell>
          <cell r="H2032" t="str">
            <v>3500</v>
          </cell>
          <cell r="I2032" t="str">
            <v>Comite Regional Bretagne Ck</v>
          </cell>
          <cell r="J2032" t="str">
            <v>CR03</v>
          </cell>
          <cell r="K2032" t="str">
            <v>68.37</v>
          </cell>
          <cell r="L2032">
            <v>236609</v>
          </cell>
          <cell r="M2032" t="str">
            <v>SOUDI</v>
          </cell>
          <cell r="N2032" t="str">
            <v>MATHIS</v>
          </cell>
          <cell r="O2032" t="str">
            <v>M</v>
          </cell>
          <cell r="P2032">
            <v>36490</v>
          </cell>
          <cell r="Q2032" t="str">
            <v>MATHIS SOUDI</v>
          </cell>
        </row>
        <row r="2033">
          <cell r="A2033" t="str">
            <v>K1H236722</v>
          </cell>
          <cell r="B2033" t="str">
            <v>K1H</v>
          </cell>
          <cell r="C2033" t="str">
            <v>S</v>
          </cell>
          <cell r="D2033" t="str">
            <v>N1</v>
          </cell>
          <cell r="E2033" t="str">
            <v>Eyrieux Canoe Kayak</v>
          </cell>
          <cell r="F2033" t="str">
            <v>0705</v>
          </cell>
          <cell r="G2033" t="str">
            <v>Comite Departemental Ck De L'ardeche</v>
          </cell>
          <cell r="H2033" t="str">
            <v>0700</v>
          </cell>
          <cell r="I2033" t="str">
            <v>Comite Regional Auvergne RhÔne Alpes Ck</v>
          </cell>
          <cell r="J2033" t="str">
            <v>CR01</v>
          </cell>
          <cell r="K2033" t="str">
            <v>154.85</v>
          </cell>
          <cell r="L2033">
            <v>236722</v>
          </cell>
          <cell r="M2033" t="str">
            <v>BROSSAT</v>
          </cell>
          <cell r="N2033" t="str">
            <v>AXEL</v>
          </cell>
          <cell r="O2033" t="str">
            <v>M</v>
          </cell>
          <cell r="P2033">
            <v>38680</v>
          </cell>
          <cell r="Q2033" t="str">
            <v>AXEL BROSSAT</v>
          </cell>
        </row>
        <row r="2034">
          <cell r="A2034" t="str">
            <v>K1H236741</v>
          </cell>
          <cell r="B2034" t="str">
            <v>K1H</v>
          </cell>
          <cell r="C2034" t="str">
            <v>S</v>
          </cell>
          <cell r="D2034" t="str">
            <v>N1</v>
          </cell>
          <cell r="E2034" t="str">
            <v>Canoe Kayak Club Sabolien</v>
          </cell>
          <cell r="F2034" t="str">
            <v>7208</v>
          </cell>
          <cell r="G2034" t="str">
            <v>Comite Departemental Ck De La Sarthe</v>
          </cell>
          <cell r="H2034" t="str">
            <v>7200</v>
          </cell>
          <cell r="I2034" t="str">
            <v>Comite Regional Pays De La Loire Ck</v>
          </cell>
          <cell r="J2034" t="str">
            <v>CR11</v>
          </cell>
          <cell r="K2034" t="str">
            <v>111.97</v>
          </cell>
          <cell r="L2034">
            <v>236741</v>
          </cell>
          <cell r="M2034" t="str">
            <v>BUSSON</v>
          </cell>
          <cell r="N2034" t="str">
            <v>FLORIAN</v>
          </cell>
          <cell r="O2034" t="str">
            <v>M</v>
          </cell>
          <cell r="P2034">
            <v>37238</v>
          </cell>
          <cell r="Q2034" t="str">
            <v>FLORIAN BUSSON</v>
          </cell>
        </row>
        <row r="2035">
          <cell r="A2035" t="str">
            <v>K1H237216</v>
          </cell>
          <cell r="B2035" t="str">
            <v>K1H</v>
          </cell>
          <cell r="C2035" t="str">
            <v>S</v>
          </cell>
          <cell r="D2035" t="str">
            <v>N2</v>
          </cell>
          <cell r="E2035" t="str">
            <v>Canoe Kayak Clisson</v>
          </cell>
          <cell r="F2035" t="str">
            <v>4405</v>
          </cell>
          <cell r="G2035" t="str">
            <v>Comite Departemental Ck De Loire Atlantique</v>
          </cell>
          <cell r="H2035" t="str">
            <v>4400</v>
          </cell>
          <cell r="I2035" t="str">
            <v>Comite Regional Pays De La Loire Ck</v>
          </cell>
          <cell r="J2035" t="str">
            <v>CR11</v>
          </cell>
          <cell r="K2035" t="str">
            <v>343.26</v>
          </cell>
          <cell r="L2035">
            <v>237216</v>
          </cell>
          <cell r="M2035" t="str">
            <v>BARAT</v>
          </cell>
          <cell r="N2035" t="str">
            <v>ANDY</v>
          </cell>
          <cell r="O2035" t="str">
            <v>M</v>
          </cell>
          <cell r="P2035">
            <v>35763</v>
          </cell>
          <cell r="Q2035" t="str">
            <v>ANDY BARAT</v>
          </cell>
        </row>
        <row r="2036">
          <cell r="A2036" t="str">
            <v>K1H237338</v>
          </cell>
          <cell r="B2036" t="str">
            <v>K1H</v>
          </cell>
          <cell r="C2036" t="str">
            <v>S</v>
          </cell>
          <cell r="D2036" t="str">
            <v>N1</v>
          </cell>
          <cell r="E2036" t="str">
            <v>V.p.a. Pont D'arc</v>
          </cell>
          <cell r="F2036" t="str">
            <v>0708</v>
          </cell>
          <cell r="G2036" t="str">
            <v>Comite Departemental Ck De L'ardeche</v>
          </cell>
          <cell r="H2036" t="str">
            <v>0700</v>
          </cell>
          <cell r="I2036" t="str">
            <v>Comite Regional Auvergne RhÔne Alpes Ck</v>
          </cell>
          <cell r="J2036" t="str">
            <v>CR01</v>
          </cell>
          <cell r="K2036" t="str">
            <v>90.94</v>
          </cell>
          <cell r="L2036">
            <v>237338</v>
          </cell>
          <cell r="M2036" t="str">
            <v>BENINI</v>
          </cell>
          <cell r="N2036" t="str">
            <v>GINO</v>
          </cell>
          <cell r="O2036" t="str">
            <v>M</v>
          </cell>
          <cell r="P2036">
            <v>37633</v>
          </cell>
          <cell r="Q2036" t="str">
            <v>GINO BENINI</v>
          </cell>
        </row>
        <row r="2037">
          <cell r="A2037" t="str">
            <v>K1H237523</v>
          </cell>
          <cell r="B2037" t="str">
            <v>K1H</v>
          </cell>
          <cell r="C2037" t="str">
            <v>S</v>
          </cell>
          <cell r="D2037" t="str">
            <v>N2</v>
          </cell>
          <cell r="E2037" t="str">
            <v>Club Loisirs Pop. Lochrist</v>
          </cell>
          <cell r="F2037" t="str">
            <v>5604</v>
          </cell>
          <cell r="G2037" t="str">
            <v>Comite Departemental Ck Du Morbihan</v>
          </cell>
          <cell r="H2037" t="str">
            <v>5600</v>
          </cell>
          <cell r="I2037" t="str">
            <v>Comite Regional Bretagne Ck</v>
          </cell>
          <cell r="J2037" t="str">
            <v>CR03</v>
          </cell>
          <cell r="K2037" t="str">
            <v>217.73</v>
          </cell>
          <cell r="L2037">
            <v>237523</v>
          </cell>
          <cell r="M2037" t="str">
            <v>FLEGEAU</v>
          </cell>
          <cell r="N2037" t="str">
            <v>KILLIAN</v>
          </cell>
          <cell r="O2037" t="str">
            <v>M</v>
          </cell>
          <cell r="P2037">
            <v>36728</v>
          </cell>
          <cell r="Q2037" t="str">
            <v>KILLIAN FLEGEAU</v>
          </cell>
        </row>
        <row r="2038">
          <cell r="A2038" t="str">
            <v>K1H237647</v>
          </cell>
          <cell r="B2038" t="str">
            <v>K1H</v>
          </cell>
          <cell r="C2038" t="str">
            <v>S</v>
          </cell>
          <cell r="D2038" t="str">
            <v>N1</v>
          </cell>
          <cell r="E2038" t="str">
            <v>Alck Bagneres De Bigorre</v>
          </cell>
          <cell r="F2038" t="str">
            <v>6502</v>
          </cell>
          <cell r="G2038" t="str">
            <v>Comite Departemental Ck Des Hautes Pyrenees</v>
          </cell>
          <cell r="H2038" t="str">
            <v>6500</v>
          </cell>
          <cell r="I2038" t="str">
            <v>Comite Regional Occitanie Ck</v>
          </cell>
          <cell r="J2038" t="str">
            <v>CR10</v>
          </cell>
          <cell r="K2038" t="str">
            <v>122.11</v>
          </cell>
          <cell r="L2038">
            <v>237647</v>
          </cell>
          <cell r="M2038" t="str">
            <v>PEREZ</v>
          </cell>
          <cell r="N2038" t="str">
            <v>ELLIOT</v>
          </cell>
          <cell r="O2038" t="str">
            <v>M</v>
          </cell>
          <cell r="P2038">
            <v>37071</v>
          </cell>
          <cell r="Q2038" t="str">
            <v>ELLIOT PEREZ</v>
          </cell>
        </row>
        <row r="2039">
          <cell r="A2039" t="str">
            <v>K1H237687</v>
          </cell>
          <cell r="B2039" t="str">
            <v>K1H</v>
          </cell>
          <cell r="C2039" t="str">
            <v>S</v>
          </cell>
          <cell r="D2039" t="str">
            <v>N3</v>
          </cell>
          <cell r="E2039" t="str">
            <v>Canoe Kayak Le Mas D'agenais</v>
          </cell>
          <cell r="F2039" t="str">
            <v>4707</v>
          </cell>
          <cell r="G2039" t="str">
            <v>Comite Departemental Ck Du Lot Et Garonne</v>
          </cell>
          <cell r="H2039" t="str">
            <v>4700</v>
          </cell>
          <cell r="I2039" t="str">
            <v>Comite Regional Nouvelle Aquitaine Ck</v>
          </cell>
          <cell r="J2039" t="str">
            <v>CR09</v>
          </cell>
          <cell r="K2039" t="str">
            <v>392.7</v>
          </cell>
          <cell r="L2039">
            <v>237687</v>
          </cell>
          <cell r="M2039" t="str">
            <v>BEYNEIX</v>
          </cell>
          <cell r="N2039" t="str">
            <v>ANTONIN</v>
          </cell>
          <cell r="O2039" t="str">
            <v>M</v>
          </cell>
          <cell r="P2039">
            <v>36928</v>
          </cell>
          <cell r="Q2039" t="str">
            <v>ANTONIN BEYNEIX</v>
          </cell>
        </row>
        <row r="2040">
          <cell r="A2040" t="str">
            <v>K1H237688</v>
          </cell>
          <cell r="B2040" t="str">
            <v>K1H</v>
          </cell>
          <cell r="C2040" t="str">
            <v>S</v>
          </cell>
          <cell r="D2040" t="str">
            <v>N3</v>
          </cell>
          <cell r="E2040" t="str">
            <v>Canoe Kayak Le Mas D'agenais</v>
          </cell>
          <cell r="F2040" t="str">
            <v>4707</v>
          </cell>
          <cell r="G2040" t="str">
            <v>Comite Departemental Ck Du Lot Et Garonne</v>
          </cell>
          <cell r="H2040" t="str">
            <v>4700</v>
          </cell>
          <cell r="I2040" t="str">
            <v>Comite Regional Nouvelle Aquitaine Ck</v>
          </cell>
          <cell r="J2040" t="str">
            <v>CR09</v>
          </cell>
          <cell r="K2040" t="str">
            <v>415.23</v>
          </cell>
          <cell r="L2040">
            <v>237688</v>
          </cell>
          <cell r="M2040" t="str">
            <v>BEYNEIX</v>
          </cell>
          <cell r="N2040" t="str">
            <v>GAUTHIER</v>
          </cell>
          <cell r="O2040" t="str">
            <v>M</v>
          </cell>
          <cell r="P2040">
            <v>36928</v>
          </cell>
          <cell r="Q2040" t="str">
            <v>GAUTHIER BEYNEIX</v>
          </cell>
        </row>
        <row r="2041">
          <cell r="A2041" t="str">
            <v>K1H237704</v>
          </cell>
          <cell r="B2041" t="str">
            <v>K1H</v>
          </cell>
          <cell r="C2041" t="str">
            <v>S</v>
          </cell>
          <cell r="D2041" t="str">
            <v>N3</v>
          </cell>
          <cell r="E2041" t="str">
            <v>Canoe Kayak Du Pays De Broceliande</v>
          </cell>
          <cell r="F2041" t="str">
            <v>3507</v>
          </cell>
          <cell r="G2041" t="str">
            <v>Comite Departemental Ck D'ille Et Vilaine</v>
          </cell>
          <cell r="H2041" t="str">
            <v>3500</v>
          </cell>
          <cell r="I2041" t="str">
            <v>Comite Regional Bretagne Ck</v>
          </cell>
          <cell r="J2041" t="str">
            <v>CR03</v>
          </cell>
          <cell r="K2041" t="str">
            <v>442.8</v>
          </cell>
          <cell r="L2041">
            <v>237704</v>
          </cell>
          <cell r="M2041" t="str">
            <v>PIERRE</v>
          </cell>
          <cell r="N2041" t="str">
            <v>ADRIEN</v>
          </cell>
          <cell r="O2041" t="str">
            <v>M</v>
          </cell>
          <cell r="P2041">
            <v>37555</v>
          </cell>
          <cell r="Q2041" t="str">
            <v>ADRIEN PIERRE</v>
          </cell>
        </row>
        <row r="2042">
          <cell r="A2042" t="str">
            <v>K1H238050</v>
          </cell>
          <cell r="B2042" t="str">
            <v>K1H</v>
          </cell>
          <cell r="C2042" t="str">
            <v>S</v>
          </cell>
          <cell r="D2042" t="str">
            <v>N1</v>
          </cell>
          <cell r="E2042" t="str">
            <v>Cesson Sevigne Canoe Kayak Les Poissons Volants</v>
          </cell>
          <cell r="F2042" t="str">
            <v>3522</v>
          </cell>
          <cell r="G2042" t="str">
            <v>Comite Departemental Ck D'ille Et Vilaine</v>
          </cell>
          <cell r="H2042" t="str">
            <v>3500</v>
          </cell>
          <cell r="I2042" t="str">
            <v>Comite Regional Bretagne Ck</v>
          </cell>
          <cell r="J2042" t="str">
            <v>CR03</v>
          </cell>
          <cell r="K2042" t="str">
            <v>25.99</v>
          </cell>
          <cell r="L2042">
            <v>238050</v>
          </cell>
          <cell r="M2042" t="str">
            <v>CASTRYCK</v>
          </cell>
          <cell r="N2042" t="str">
            <v>TITOUAN</v>
          </cell>
          <cell r="O2042" t="str">
            <v>M</v>
          </cell>
          <cell r="P2042">
            <v>38227</v>
          </cell>
          <cell r="Q2042" t="str">
            <v>TITOUAN CASTRYCK</v>
          </cell>
        </row>
        <row r="2043">
          <cell r="A2043" t="str">
            <v>K1H238373</v>
          </cell>
          <cell r="B2043" t="str">
            <v>K1H</v>
          </cell>
          <cell r="C2043" t="str">
            <v>S</v>
          </cell>
          <cell r="D2043" t="str">
            <v>N1</v>
          </cell>
          <cell r="E2043" t="str">
            <v>C.k.c. De L'ill Selestat</v>
          </cell>
          <cell r="F2043" t="str">
            <v>6715</v>
          </cell>
          <cell r="G2043" t="str">
            <v>Comite Departemental Ck Du Bas Rhin</v>
          </cell>
          <cell r="H2043" t="str">
            <v>6700</v>
          </cell>
          <cell r="I2043" t="str">
            <v>Comite Regional Grand Est Ck</v>
          </cell>
          <cell r="J2043" t="str">
            <v>CR05</v>
          </cell>
          <cell r="K2043" t="str">
            <v>66.73</v>
          </cell>
          <cell r="L2043">
            <v>238373</v>
          </cell>
          <cell r="M2043" t="str">
            <v>HENE</v>
          </cell>
          <cell r="N2043" t="str">
            <v>SIMON</v>
          </cell>
          <cell r="O2043" t="str">
            <v>M</v>
          </cell>
          <cell r="P2043">
            <v>36318</v>
          </cell>
          <cell r="Q2043" t="str">
            <v>SIMON HENE</v>
          </cell>
        </row>
        <row r="2044">
          <cell r="A2044" t="str">
            <v>K1H238538</v>
          </cell>
          <cell r="B2044" t="str">
            <v>K1H</v>
          </cell>
          <cell r="C2044" t="str">
            <v>S</v>
          </cell>
          <cell r="D2044" t="str">
            <v>N3</v>
          </cell>
          <cell r="E2044" t="str">
            <v>Cadpa Huningue</v>
          </cell>
          <cell r="F2044" t="str">
            <v>6801</v>
          </cell>
          <cell r="G2044" t="str">
            <v>Comite Departemental Ck Du Haut Rhin</v>
          </cell>
          <cell r="H2044" t="str">
            <v>6800</v>
          </cell>
          <cell r="I2044" t="str">
            <v>Comite Regional Grand Est Ck</v>
          </cell>
          <cell r="J2044" t="str">
            <v>CR05</v>
          </cell>
          <cell r="K2044" t="str">
            <v>337.79</v>
          </cell>
          <cell r="L2044">
            <v>238538</v>
          </cell>
          <cell r="M2044" t="str">
            <v>MUNSCH</v>
          </cell>
          <cell r="N2044" t="str">
            <v>MANUEL</v>
          </cell>
          <cell r="O2044" t="str">
            <v>M</v>
          </cell>
          <cell r="P2044">
            <v>34882</v>
          </cell>
          <cell r="Q2044" t="str">
            <v>MANUEL MUNSCH</v>
          </cell>
        </row>
        <row r="2045">
          <cell r="A2045" t="str">
            <v>K1H238955</v>
          </cell>
          <cell r="B2045" t="str">
            <v>K1H</v>
          </cell>
          <cell r="C2045" t="str">
            <v>S</v>
          </cell>
          <cell r="D2045" t="str">
            <v>N3</v>
          </cell>
          <cell r="E2045" t="str">
            <v>U.s.m. Saran Canoe Kayak</v>
          </cell>
          <cell r="F2045" t="str">
            <v>4504</v>
          </cell>
          <cell r="G2045" t="str">
            <v>Comite Departemental Ck Du Loiret</v>
          </cell>
          <cell r="H2045" t="str">
            <v>4500</v>
          </cell>
          <cell r="I2045" t="str">
            <v>Comite Regional Centre Val De Loire Ck</v>
          </cell>
          <cell r="J2045" t="str">
            <v>CR04</v>
          </cell>
          <cell r="K2045" t="str">
            <v>594.14</v>
          </cell>
          <cell r="L2045">
            <v>238955</v>
          </cell>
          <cell r="M2045" t="str">
            <v>CHAUSSON</v>
          </cell>
          <cell r="N2045" t="str">
            <v>BENJAMIN</v>
          </cell>
          <cell r="O2045" t="str">
            <v>M</v>
          </cell>
          <cell r="P2045">
            <v>35674</v>
          </cell>
          <cell r="Q2045" t="str">
            <v>BENJAMIN CHAUSSON</v>
          </cell>
        </row>
        <row r="2046">
          <cell r="A2046" t="str">
            <v>K1H239059</v>
          </cell>
          <cell r="B2046" t="str">
            <v>K1H</v>
          </cell>
          <cell r="C2046" t="str">
            <v>S</v>
          </cell>
          <cell r="D2046" t="str">
            <v>N2</v>
          </cell>
          <cell r="E2046" t="str">
            <v>Ancerville-bar Le Duc</v>
          </cell>
          <cell r="F2046" t="str">
            <v>5505</v>
          </cell>
          <cell r="G2046" t="str">
            <v>Comite Departemental Ck De La Meuse</v>
          </cell>
          <cell r="H2046" t="str">
            <v>5500</v>
          </cell>
          <cell r="I2046" t="str">
            <v>Comite Regional Grand Est Ck</v>
          </cell>
          <cell r="J2046" t="str">
            <v>CR05</v>
          </cell>
          <cell r="K2046" t="str">
            <v>159.5</v>
          </cell>
          <cell r="L2046">
            <v>239059</v>
          </cell>
          <cell r="M2046" t="str">
            <v>REBY</v>
          </cell>
          <cell r="N2046" t="str">
            <v>THEO</v>
          </cell>
          <cell r="O2046" t="str">
            <v>M</v>
          </cell>
          <cell r="P2046">
            <v>38072</v>
          </cell>
          <cell r="Q2046" t="str">
            <v>THEO REBY</v>
          </cell>
        </row>
        <row r="2047">
          <cell r="A2047" t="str">
            <v>K1H239071</v>
          </cell>
          <cell r="B2047" t="str">
            <v>K1H</v>
          </cell>
          <cell r="C2047" t="str">
            <v>S</v>
          </cell>
          <cell r="D2047" t="str">
            <v>N2</v>
          </cell>
          <cell r="E2047" t="str">
            <v>A.s. Chelles Et Cheminots</v>
          </cell>
          <cell r="F2047" t="str">
            <v>7701</v>
          </cell>
          <cell r="G2047" t="str">
            <v>Comite Departemental Ck De Seine Et Marne</v>
          </cell>
          <cell r="H2047" t="str">
            <v>7700</v>
          </cell>
          <cell r="I2047" t="str">
            <v>Comite Regional Ile De France Ck</v>
          </cell>
          <cell r="J2047" t="str">
            <v>CR07</v>
          </cell>
          <cell r="K2047" t="str">
            <v>404.33</v>
          </cell>
          <cell r="L2047">
            <v>239071</v>
          </cell>
          <cell r="M2047" t="str">
            <v>HUGUENIN</v>
          </cell>
          <cell r="N2047" t="str">
            <v>ROMAIN</v>
          </cell>
          <cell r="O2047" t="str">
            <v>M</v>
          </cell>
          <cell r="P2047">
            <v>34643</v>
          </cell>
          <cell r="Q2047" t="str">
            <v>ROMAIN HUGUENIN</v>
          </cell>
        </row>
        <row r="2048">
          <cell r="A2048" t="str">
            <v>K1H239557</v>
          </cell>
          <cell r="B2048" t="str">
            <v>K1H</v>
          </cell>
          <cell r="C2048" t="str">
            <v>S</v>
          </cell>
          <cell r="D2048" t="str">
            <v>N2</v>
          </cell>
          <cell r="E2048" t="str">
            <v>Kayak Club De Rennes</v>
          </cell>
          <cell r="F2048" t="str">
            <v>3503</v>
          </cell>
          <cell r="G2048" t="str">
            <v>Comite Departemental Ck D'ille Et Vilaine</v>
          </cell>
          <cell r="H2048" t="str">
            <v>3500</v>
          </cell>
          <cell r="I2048" t="str">
            <v>Comite Regional Bretagne Ck</v>
          </cell>
          <cell r="J2048" t="str">
            <v>CR03</v>
          </cell>
          <cell r="K2048" t="str">
            <v>253.08</v>
          </cell>
          <cell r="L2048">
            <v>239557</v>
          </cell>
          <cell r="M2048" t="str">
            <v>DROUHIN</v>
          </cell>
          <cell r="N2048" t="str">
            <v>ANTHONY</v>
          </cell>
          <cell r="O2048" t="str">
            <v>M</v>
          </cell>
          <cell r="P2048">
            <v>34829</v>
          </cell>
          <cell r="Q2048" t="str">
            <v>ANTHONY DROUHIN</v>
          </cell>
        </row>
        <row r="2049">
          <cell r="A2049" t="str">
            <v>K1H239776</v>
          </cell>
          <cell r="B2049" t="str">
            <v>K1H</v>
          </cell>
          <cell r="C2049" t="str">
            <v>S</v>
          </cell>
          <cell r="D2049" t="str">
            <v>N1</v>
          </cell>
          <cell r="E2049" t="str">
            <v>C.k.c. Nancy Tomblaine</v>
          </cell>
          <cell r="F2049" t="str">
            <v>5408</v>
          </cell>
          <cell r="G2049" t="str">
            <v>Comite Departemental Ck De Meurthe Et Moselle</v>
          </cell>
          <cell r="H2049" t="str">
            <v>5400</v>
          </cell>
          <cell r="I2049" t="str">
            <v>Comite Regional Grand Est Ck</v>
          </cell>
          <cell r="J2049" t="str">
            <v>CR05</v>
          </cell>
          <cell r="K2049" t="str">
            <v>137.09</v>
          </cell>
          <cell r="L2049">
            <v>239776</v>
          </cell>
          <cell r="M2049" t="str">
            <v>DODANE</v>
          </cell>
          <cell r="N2049" t="str">
            <v>BENJAMIN</v>
          </cell>
          <cell r="O2049" t="str">
            <v>M</v>
          </cell>
          <cell r="P2049">
            <v>36160</v>
          </cell>
          <cell r="Q2049" t="str">
            <v>BENJAMIN DODANE</v>
          </cell>
        </row>
        <row r="2050">
          <cell r="A2050" t="str">
            <v>K1H239803</v>
          </cell>
          <cell r="B2050" t="str">
            <v>K1H</v>
          </cell>
          <cell r="C2050" t="str">
            <v>S</v>
          </cell>
          <cell r="D2050" t="str">
            <v>N3</v>
          </cell>
          <cell r="E2050" t="str">
            <v>Ckc Vallee De L'ain</v>
          </cell>
          <cell r="F2050" t="str">
            <v>0108</v>
          </cell>
          <cell r="G2050" t="str">
            <v>Comite Departemental Ck De L'ain</v>
          </cell>
          <cell r="H2050" t="str">
            <v>0100</v>
          </cell>
          <cell r="I2050" t="str">
            <v>Comite Regional Auvergne RhÔne Alpes Ck</v>
          </cell>
          <cell r="J2050" t="str">
            <v>CR01</v>
          </cell>
          <cell r="K2050" t="str">
            <v>237.19</v>
          </cell>
          <cell r="L2050">
            <v>239803</v>
          </cell>
          <cell r="M2050" t="str">
            <v>WICHE</v>
          </cell>
          <cell r="N2050" t="str">
            <v>ETIENNE</v>
          </cell>
          <cell r="O2050" t="str">
            <v>M</v>
          </cell>
          <cell r="P2050">
            <v>37258</v>
          </cell>
          <cell r="Q2050" t="str">
            <v>ETIENNE WICHE</v>
          </cell>
        </row>
        <row r="2051">
          <cell r="A2051" t="str">
            <v>K1H240305</v>
          </cell>
          <cell r="B2051" t="str">
            <v>K1H</v>
          </cell>
          <cell r="C2051" t="str">
            <v>S</v>
          </cell>
          <cell r="D2051" t="str">
            <v>N2</v>
          </cell>
          <cell r="E2051" t="str">
            <v>Club Canoe Kayak Des Gorges De L'ardeche</v>
          </cell>
          <cell r="F2051" t="str">
            <v>0714</v>
          </cell>
          <cell r="G2051" t="str">
            <v>Comite Departemental Ck De L'ardeche</v>
          </cell>
          <cell r="H2051" t="str">
            <v>0700</v>
          </cell>
          <cell r="I2051" t="str">
            <v>Comite Regional Auvergne RhÔne Alpes Ck</v>
          </cell>
          <cell r="J2051" t="str">
            <v>CR01</v>
          </cell>
          <cell r="K2051" t="str">
            <v>375.07</v>
          </cell>
          <cell r="L2051">
            <v>240305</v>
          </cell>
          <cell r="M2051" t="str">
            <v>DEMOFSQUI</v>
          </cell>
          <cell r="N2051" t="str">
            <v>NICOLAS</v>
          </cell>
          <cell r="O2051" t="str">
            <v>M</v>
          </cell>
          <cell r="P2051">
            <v>37356</v>
          </cell>
          <cell r="Q2051" t="str">
            <v>NICOLAS DEMOFSQUI</v>
          </cell>
        </row>
        <row r="2052">
          <cell r="A2052" t="str">
            <v>K1H240646</v>
          </cell>
          <cell r="B2052" t="str">
            <v>K1H</v>
          </cell>
          <cell r="C2052" t="str">
            <v>S</v>
          </cell>
          <cell r="D2052" t="str">
            <v>N3</v>
          </cell>
          <cell r="E2052" t="str">
            <v>Golbey Epinal St Nabord</v>
          </cell>
          <cell r="F2052" t="str">
            <v>8803</v>
          </cell>
          <cell r="G2052" t="str">
            <v>Comite Departemental Ck Des Vosges</v>
          </cell>
          <cell r="H2052" t="str">
            <v>8800</v>
          </cell>
          <cell r="I2052" t="str">
            <v>Comite Regional Grand Est Ck</v>
          </cell>
          <cell r="J2052" t="str">
            <v>CR05</v>
          </cell>
          <cell r="K2052" t="str">
            <v>372.63</v>
          </cell>
          <cell r="L2052">
            <v>240646</v>
          </cell>
          <cell r="M2052" t="str">
            <v>SAUL</v>
          </cell>
          <cell r="N2052" t="str">
            <v>ANTOINE</v>
          </cell>
          <cell r="O2052" t="str">
            <v>M</v>
          </cell>
          <cell r="P2052">
            <v>36444</v>
          </cell>
          <cell r="Q2052" t="str">
            <v>ANTOINE SAUL</v>
          </cell>
        </row>
        <row r="2053">
          <cell r="A2053" t="str">
            <v>K1H241245</v>
          </cell>
          <cell r="B2053" t="str">
            <v>K1H</v>
          </cell>
          <cell r="C2053" t="str">
            <v>S</v>
          </cell>
          <cell r="D2053" t="str">
            <v>N1</v>
          </cell>
          <cell r="E2053" t="str">
            <v>Canoe Kayak Club France</v>
          </cell>
          <cell r="F2053" t="str">
            <v>9402</v>
          </cell>
          <cell r="G2053" t="str">
            <v>Comite Departemental Ck Du Val De Marne</v>
          </cell>
          <cell r="H2053" t="str">
            <v>9400</v>
          </cell>
          <cell r="I2053" t="str">
            <v>Comite Regional Ile De France Ck</v>
          </cell>
          <cell r="J2053" t="str">
            <v>CR07</v>
          </cell>
          <cell r="K2053" t="str">
            <v>113.47</v>
          </cell>
          <cell r="L2053">
            <v>241245</v>
          </cell>
          <cell r="M2053" t="str">
            <v>SENECHAULT</v>
          </cell>
          <cell r="N2053" t="str">
            <v>YOHANN</v>
          </cell>
          <cell r="O2053" t="str">
            <v>M</v>
          </cell>
          <cell r="P2053">
            <v>37392</v>
          </cell>
          <cell r="Q2053" t="str">
            <v>YOHANN SENECHAULT</v>
          </cell>
        </row>
        <row r="2054">
          <cell r="A2054" t="str">
            <v>K1H241311</v>
          </cell>
          <cell r="B2054" t="str">
            <v>K1H</v>
          </cell>
          <cell r="C2054" t="str">
            <v>S</v>
          </cell>
          <cell r="D2054" t="str">
            <v>N2</v>
          </cell>
          <cell r="E2054" t="str">
            <v>Torcy Canoe Kayak</v>
          </cell>
          <cell r="F2054" t="str">
            <v>7705</v>
          </cell>
          <cell r="G2054" t="str">
            <v>Comite Departemental Ck De Seine Et Marne</v>
          </cell>
          <cell r="H2054" t="str">
            <v>7700</v>
          </cell>
          <cell r="I2054" t="str">
            <v>Comite Regional Ile De France Ck</v>
          </cell>
          <cell r="J2054" t="str">
            <v>CR07</v>
          </cell>
          <cell r="K2054" t="str">
            <v>290.23</v>
          </cell>
          <cell r="L2054">
            <v>241311</v>
          </cell>
          <cell r="M2054" t="str">
            <v>QUEUDEVILLE</v>
          </cell>
          <cell r="N2054" t="str">
            <v>MELVIN</v>
          </cell>
          <cell r="O2054" t="str">
            <v>M</v>
          </cell>
          <cell r="P2054">
            <v>36123</v>
          </cell>
          <cell r="Q2054" t="str">
            <v>MELVIN QUEUDEVILLE</v>
          </cell>
        </row>
        <row r="2055">
          <cell r="A2055" t="str">
            <v>K1H241620</v>
          </cell>
          <cell r="B2055" t="str">
            <v>K1H</v>
          </cell>
          <cell r="C2055" t="str">
            <v>V2</v>
          </cell>
          <cell r="D2055" t="str">
            <v>N3</v>
          </cell>
          <cell r="E2055" t="str">
            <v>Club Canoe Kayak L'islois</v>
          </cell>
          <cell r="F2055" t="str">
            <v>8404</v>
          </cell>
          <cell r="G2055" t="str">
            <v>Comite Departemental Ck Du Vaucluse De La Ffck</v>
          </cell>
          <cell r="H2055" t="str">
            <v>8400</v>
          </cell>
          <cell r="I2055" t="str">
            <v>Comite Provence Alpes Cote D'azur De Canoe Kayak</v>
          </cell>
          <cell r="J2055" t="str">
            <v>CR12</v>
          </cell>
          <cell r="K2055" t="str">
            <v>709.08</v>
          </cell>
          <cell r="L2055">
            <v>241620</v>
          </cell>
          <cell r="M2055" t="str">
            <v>CHATAIGNE</v>
          </cell>
          <cell r="N2055" t="str">
            <v>VINCENT</v>
          </cell>
          <cell r="O2055" t="str">
            <v>M</v>
          </cell>
          <cell r="P2055">
            <v>30078</v>
          </cell>
          <cell r="Q2055" t="str">
            <v>VINCENT CHATAIGNE</v>
          </cell>
        </row>
        <row r="2056">
          <cell r="A2056" t="str">
            <v>K1H241852</v>
          </cell>
          <cell r="B2056" t="str">
            <v>K1H</v>
          </cell>
          <cell r="C2056" t="str">
            <v>S</v>
          </cell>
          <cell r="D2056" t="str">
            <v>N3</v>
          </cell>
          <cell r="E2056" t="str">
            <v>V.p.a. Pont D'arc</v>
          </cell>
          <cell r="F2056" t="str">
            <v>0708</v>
          </cell>
          <cell r="G2056" t="str">
            <v>Comite Departemental Ck De L'ardeche</v>
          </cell>
          <cell r="H2056" t="str">
            <v>0700</v>
          </cell>
          <cell r="I2056" t="str">
            <v>Comite Regional Auvergne RhÔne Alpes Ck</v>
          </cell>
          <cell r="J2056" t="str">
            <v>CR01</v>
          </cell>
          <cell r="K2056" t="str">
            <v>539.79</v>
          </cell>
          <cell r="L2056">
            <v>241852</v>
          </cell>
          <cell r="M2056" t="str">
            <v>BRISSON</v>
          </cell>
          <cell r="N2056" t="str">
            <v>LUIS</v>
          </cell>
          <cell r="O2056" t="str">
            <v>M</v>
          </cell>
          <cell r="P2056">
            <v>35453</v>
          </cell>
          <cell r="Q2056" t="str">
            <v>LUIS BRISSON</v>
          </cell>
        </row>
        <row r="2057">
          <cell r="A2057" t="str">
            <v>K1H241897</v>
          </cell>
          <cell r="B2057" t="str">
            <v>K1H</v>
          </cell>
          <cell r="C2057" t="str">
            <v>V5</v>
          </cell>
          <cell r="D2057" t="str">
            <v>N3</v>
          </cell>
          <cell r="E2057" t="str">
            <v>Canoe Kayak Du Pays De Broceliande</v>
          </cell>
          <cell r="F2057" t="str">
            <v>3507</v>
          </cell>
          <cell r="G2057" t="str">
            <v>Comite Departemental Ck D'ille Et Vilaine</v>
          </cell>
          <cell r="H2057" t="str">
            <v>3500</v>
          </cell>
          <cell r="I2057" t="str">
            <v>Comite Regional Bretagne Ck</v>
          </cell>
          <cell r="J2057" t="str">
            <v>CR03</v>
          </cell>
          <cell r="K2057" t="str">
            <v>826.35</v>
          </cell>
          <cell r="L2057">
            <v>241897</v>
          </cell>
          <cell r="M2057" t="str">
            <v>COPPENS</v>
          </cell>
          <cell r="N2057" t="str">
            <v>DENIS</v>
          </cell>
          <cell r="O2057" t="str">
            <v>M</v>
          </cell>
          <cell r="P2057">
            <v>24595</v>
          </cell>
          <cell r="Q2057" t="str">
            <v>DENIS COPPENS</v>
          </cell>
        </row>
        <row r="2058">
          <cell r="A2058" t="str">
            <v>K1H243143</v>
          </cell>
          <cell r="B2058" t="str">
            <v>K1H</v>
          </cell>
          <cell r="C2058" t="str">
            <v>S</v>
          </cell>
          <cell r="D2058" t="str">
            <v>N2</v>
          </cell>
          <cell r="E2058" t="str">
            <v>Cesson Sevigne Canoe Kayak Les Poissons Volants</v>
          </cell>
          <cell r="F2058" t="str">
            <v>3522</v>
          </cell>
          <cell r="G2058" t="str">
            <v>Comite Departemental Ck D'ille Et Vilaine</v>
          </cell>
          <cell r="H2058" t="str">
            <v>3500</v>
          </cell>
          <cell r="I2058" t="str">
            <v>Comite Regional Bretagne Ck</v>
          </cell>
          <cell r="J2058" t="str">
            <v>CR03</v>
          </cell>
          <cell r="K2058" t="str">
            <v>325.48</v>
          </cell>
          <cell r="L2058">
            <v>243143</v>
          </cell>
          <cell r="M2058" t="str">
            <v>DUBOIS</v>
          </cell>
          <cell r="N2058" t="str">
            <v>CLEMENT</v>
          </cell>
          <cell r="O2058" t="str">
            <v>M</v>
          </cell>
          <cell r="P2058">
            <v>37330</v>
          </cell>
          <cell r="Q2058" t="str">
            <v>CLEMENT DUBOIS</v>
          </cell>
        </row>
        <row r="2059">
          <cell r="A2059" t="str">
            <v>K1H243351</v>
          </cell>
          <cell r="B2059" t="str">
            <v>K1H</v>
          </cell>
          <cell r="C2059" t="str">
            <v>S</v>
          </cell>
          <cell r="D2059" t="str">
            <v>N3</v>
          </cell>
          <cell r="E2059" t="str">
            <v>Canoe Kayak Toulousain</v>
          </cell>
          <cell r="F2059" t="str">
            <v>3102</v>
          </cell>
          <cell r="G2059" t="str">
            <v>Comite Departemental Ck De Haute Garonne</v>
          </cell>
          <cell r="H2059" t="str">
            <v>3100</v>
          </cell>
          <cell r="I2059" t="str">
            <v>Comite Regional Occitanie Ck</v>
          </cell>
          <cell r="J2059" t="str">
            <v>CR10</v>
          </cell>
          <cell r="K2059" t="str">
            <v>659.02</v>
          </cell>
          <cell r="L2059">
            <v>243351</v>
          </cell>
          <cell r="M2059" t="str">
            <v>VINTROU</v>
          </cell>
          <cell r="N2059" t="str">
            <v>DENIS</v>
          </cell>
          <cell r="O2059" t="str">
            <v>M</v>
          </cell>
          <cell r="P2059">
            <v>36662</v>
          </cell>
          <cell r="Q2059" t="str">
            <v>DENIS VINTROU</v>
          </cell>
        </row>
        <row r="2060">
          <cell r="A2060" t="str">
            <v>K1H243483</v>
          </cell>
          <cell r="B2060" t="str">
            <v>K1H</v>
          </cell>
          <cell r="C2060" t="str">
            <v>S</v>
          </cell>
          <cell r="D2060" t="str">
            <v>N3</v>
          </cell>
          <cell r="E2060" t="str">
            <v>Club De Canoe-kayak Des Ecrins</v>
          </cell>
          <cell r="F2060" t="str">
            <v>0506</v>
          </cell>
          <cell r="G2060" t="str">
            <v>Comite Departemental Ck Des Hautes Alpes</v>
          </cell>
          <cell r="H2060" t="str">
            <v>0500</v>
          </cell>
          <cell r="I2060" t="str">
            <v>Comite Provence Alpes Cote D'azur De Canoe Kayak</v>
          </cell>
          <cell r="J2060" t="str">
            <v>CR12</v>
          </cell>
          <cell r="K2060" t="str">
            <v>251.66</v>
          </cell>
          <cell r="L2060">
            <v>243483</v>
          </cell>
          <cell r="M2060" t="str">
            <v>ADISSON</v>
          </cell>
          <cell r="N2060" t="str">
            <v>TANGUY</v>
          </cell>
          <cell r="O2060" t="str">
            <v>M</v>
          </cell>
          <cell r="P2060">
            <v>37692</v>
          </cell>
          <cell r="Q2060" t="str">
            <v>TANGUY ADISSON</v>
          </cell>
        </row>
        <row r="2061">
          <cell r="A2061" t="str">
            <v>K1H243484</v>
          </cell>
          <cell r="B2061" t="str">
            <v>K1H</v>
          </cell>
          <cell r="C2061" t="str">
            <v>S</v>
          </cell>
          <cell r="D2061" t="str">
            <v>N1</v>
          </cell>
          <cell r="E2061" t="str">
            <v>Club De Canoe-kayak Des Ecrins</v>
          </cell>
          <cell r="F2061" t="str">
            <v>0506</v>
          </cell>
          <cell r="G2061" t="str">
            <v>Comite Departemental Ck Des Hautes Alpes</v>
          </cell>
          <cell r="H2061" t="str">
            <v>0500</v>
          </cell>
          <cell r="I2061" t="str">
            <v>Comite Provence Alpes Cote D'azur De Canoe Kayak</v>
          </cell>
          <cell r="J2061" t="str">
            <v>CR12</v>
          </cell>
          <cell r="K2061" t="str">
            <v>122.17</v>
          </cell>
          <cell r="L2061">
            <v>243484</v>
          </cell>
          <cell r="M2061" t="str">
            <v>ADISSON</v>
          </cell>
          <cell r="N2061" t="str">
            <v>GAEL</v>
          </cell>
          <cell r="O2061" t="str">
            <v>M</v>
          </cell>
          <cell r="P2061">
            <v>37121</v>
          </cell>
          <cell r="Q2061" t="str">
            <v>GAEL ADISSON</v>
          </cell>
        </row>
        <row r="2062">
          <cell r="A2062" t="str">
            <v>K1H244192</v>
          </cell>
          <cell r="B2062" t="str">
            <v>K1H</v>
          </cell>
          <cell r="C2062" t="str">
            <v>S</v>
          </cell>
          <cell r="D2062" t="str">
            <v>N1</v>
          </cell>
          <cell r="E2062" t="str">
            <v>Alck Bagneres De Bigorre</v>
          </cell>
          <cell r="F2062" t="str">
            <v>6502</v>
          </cell>
          <cell r="G2062" t="str">
            <v>Comite Departemental Ck Des Hautes Pyrenees</v>
          </cell>
          <cell r="H2062" t="str">
            <v>6500</v>
          </cell>
          <cell r="I2062" t="str">
            <v>Comite Regional Occitanie Ck</v>
          </cell>
          <cell r="J2062" t="str">
            <v>CR10</v>
          </cell>
          <cell r="K2062" t="str">
            <v>81.72</v>
          </cell>
          <cell r="L2062">
            <v>244192</v>
          </cell>
          <cell r="M2062" t="str">
            <v>BERNES</v>
          </cell>
          <cell r="N2062" t="str">
            <v>MAEL</v>
          </cell>
          <cell r="O2062" t="str">
            <v>M</v>
          </cell>
          <cell r="P2062">
            <v>37680</v>
          </cell>
          <cell r="Q2062" t="str">
            <v>MAEL BERNES</v>
          </cell>
        </row>
        <row r="2063">
          <cell r="A2063" t="str">
            <v>K1H244233</v>
          </cell>
          <cell r="B2063" t="str">
            <v>K1H</v>
          </cell>
          <cell r="C2063" t="str">
            <v>S</v>
          </cell>
          <cell r="D2063" t="str">
            <v>Reg</v>
          </cell>
          <cell r="E2063" t="str">
            <v>Kayak Club Pont Rean</v>
          </cell>
          <cell r="F2063" t="str">
            <v>3501</v>
          </cell>
          <cell r="G2063" t="str">
            <v>Comite Departemental Ck D'ille Et Vilaine</v>
          </cell>
          <cell r="H2063" t="str">
            <v>3500</v>
          </cell>
          <cell r="I2063" t="str">
            <v>Comite Regional Bretagne Ck</v>
          </cell>
          <cell r="J2063" t="str">
            <v>CR03</v>
          </cell>
          <cell r="K2063" t="str">
            <v>421.49</v>
          </cell>
          <cell r="L2063">
            <v>244233</v>
          </cell>
          <cell r="M2063" t="str">
            <v>GUIZIOU</v>
          </cell>
          <cell r="N2063" t="str">
            <v>MAXENCE</v>
          </cell>
          <cell r="O2063" t="str">
            <v>M</v>
          </cell>
          <cell r="P2063">
            <v>36497</v>
          </cell>
          <cell r="Q2063" t="str">
            <v>MAXENCE GUIZIOU</v>
          </cell>
        </row>
        <row r="2064">
          <cell r="A2064" t="str">
            <v>K1H244579</v>
          </cell>
          <cell r="B2064" t="str">
            <v>K1H</v>
          </cell>
          <cell r="C2064" t="str">
            <v>S</v>
          </cell>
          <cell r="D2064" t="str">
            <v>N3</v>
          </cell>
          <cell r="E2064" t="str">
            <v>Canoe Kayak Club Brionne</v>
          </cell>
          <cell r="F2064" t="str">
            <v>2702</v>
          </cell>
          <cell r="G2064" t="str">
            <v>Comite Departemental Ck De L'eure</v>
          </cell>
          <cell r="H2064" t="str">
            <v>2700</v>
          </cell>
          <cell r="I2064" t="str">
            <v>Comite Regional Normandie Ck</v>
          </cell>
          <cell r="J2064" t="str">
            <v>CR08</v>
          </cell>
          <cell r="K2064" t="str">
            <v>565.36</v>
          </cell>
          <cell r="L2064">
            <v>244579</v>
          </cell>
          <cell r="M2064" t="str">
            <v>BOUILLON</v>
          </cell>
          <cell r="N2064" t="str">
            <v>ROMAIN</v>
          </cell>
          <cell r="O2064" t="str">
            <v>M</v>
          </cell>
          <cell r="P2064">
            <v>35184</v>
          </cell>
          <cell r="Q2064" t="str">
            <v>ROMAIN BOUILLON</v>
          </cell>
        </row>
        <row r="2065">
          <cell r="A2065" t="str">
            <v>K1H245040</v>
          </cell>
          <cell r="B2065" t="str">
            <v>K1H</v>
          </cell>
          <cell r="C2065" t="str">
            <v>V4</v>
          </cell>
          <cell r="D2065" t="str">
            <v>Reg</v>
          </cell>
          <cell r="E2065" t="str">
            <v>Ur Tipula</v>
          </cell>
          <cell r="F2065" t="str">
            <v>6427</v>
          </cell>
          <cell r="G2065" t="str">
            <v>Comite Departemental Ck Des Pyrenees Atlantiques</v>
          </cell>
          <cell r="H2065" t="str">
            <v>6400</v>
          </cell>
          <cell r="I2065" t="str">
            <v>Comite Regional Nouvelle Aquitaine Ck</v>
          </cell>
          <cell r="J2065" t="str">
            <v>CR09</v>
          </cell>
          <cell r="K2065" t="str">
            <v>567.36</v>
          </cell>
          <cell r="L2065">
            <v>245040</v>
          </cell>
          <cell r="M2065" t="str">
            <v>PALEAU</v>
          </cell>
          <cell r="N2065" t="str">
            <v>FABIEN</v>
          </cell>
          <cell r="O2065" t="str">
            <v>M</v>
          </cell>
          <cell r="P2065">
            <v>27213</v>
          </cell>
          <cell r="Q2065" t="str">
            <v>FABIEN PALEAU</v>
          </cell>
        </row>
        <row r="2066">
          <cell r="A2066" t="str">
            <v>K1H245061</v>
          </cell>
          <cell r="B2066" t="str">
            <v>K1H</v>
          </cell>
          <cell r="C2066" t="str">
            <v>S</v>
          </cell>
          <cell r="D2066" t="str">
            <v>N1</v>
          </cell>
          <cell r="E2066" t="str">
            <v>C.k.c. Nancy Tomblaine</v>
          </cell>
          <cell r="F2066" t="str">
            <v>5408</v>
          </cell>
          <cell r="G2066" t="str">
            <v>Comite Departemental Ck De Meurthe Et Moselle</v>
          </cell>
          <cell r="H2066" t="str">
            <v>5400</v>
          </cell>
          <cell r="I2066" t="str">
            <v>Comite Regional Grand Est Ck</v>
          </cell>
          <cell r="J2066" t="str">
            <v>CR05</v>
          </cell>
          <cell r="K2066" t="str">
            <v>177.92</v>
          </cell>
          <cell r="L2066">
            <v>245061</v>
          </cell>
          <cell r="M2066" t="str">
            <v>MONASSE</v>
          </cell>
          <cell r="N2066" t="str">
            <v>HUGO</v>
          </cell>
          <cell r="O2066" t="str">
            <v>M</v>
          </cell>
          <cell r="P2066">
            <v>38144</v>
          </cell>
          <cell r="Q2066" t="str">
            <v>HUGO MONASSE</v>
          </cell>
        </row>
        <row r="2067">
          <cell r="A2067" t="str">
            <v>K1H245987</v>
          </cell>
          <cell r="B2067" t="str">
            <v>K1H</v>
          </cell>
          <cell r="C2067" t="str">
            <v>S</v>
          </cell>
          <cell r="D2067" t="str">
            <v>N2</v>
          </cell>
          <cell r="E2067" t="str">
            <v>Golbey Epinal St Nabord</v>
          </cell>
          <cell r="F2067" t="str">
            <v>8803</v>
          </cell>
          <cell r="G2067" t="str">
            <v>Comite Departemental Ck Des Vosges</v>
          </cell>
          <cell r="H2067" t="str">
            <v>8800</v>
          </cell>
          <cell r="I2067" t="str">
            <v>Comite Regional Grand Est Ck</v>
          </cell>
          <cell r="J2067" t="str">
            <v>CR05</v>
          </cell>
          <cell r="K2067" t="str">
            <v>301.28</v>
          </cell>
          <cell r="L2067">
            <v>245987</v>
          </cell>
          <cell r="M2067" t="str">
            <v>LATIMIER</v>
          </cell>
          <cell r="N2067" t="str">
            <v>JULES</v>
          </cell>
          <cell r="O2067" t="str">
            <v>M</v>
          </cell>
          <cell r="P2067">
            <v>37978</v>
          </cell>
          <cell r="Q2067" t="str">
            <v>JULES LATIMIER</v>
          </cell>
        </row>
        <row r="2068">
          <cell r="A2068" t="str">
            <v>K1H246105</v>
          </cell>
          <cell r="B2068" t="str">
            <v>K1H</v>
          </cell>
          <cell r="C2068" t="str">
            <v>S</v>
          </cell>
          <cell r="D2068" t="str">
            <v>N2</v>
          </cell>
          <cell r="E2068" t="str">
            <v>Club Sportif Beaumontais Canoe Kayak</v>
          </cell>
          <cell r="F2068" t="str">
            <v>2708</v>
          </cell>
          <cell r="G2068" t="str">
            <v>Comite Departemental Ck De L'eure</v>
          </cell>
          <cell r="H2068" t="str">
            <v>2700</v>
          </cell>
          <cell r="I2068" t="str">
            <v>Comite Regional Normandie Ck</v>
          </cell>
          <cell r="J2068" t="str">
            <v>CR08</v>
          </cell>
          <cell r="K2068" t="str">
            <v>290.79</v>
          </cell>
          <cell r="L2068">
            <v>246105</v>
          </cell>
          <cell r="M2068" t="str">
            <v>BONVALET</v>
          </cell>
          <cell r="N2068" t="str">
            <v>FABIEN</v>
          </cell>
          <cell r="O2068" t="str">
            <v>M</v>
          </cell>
          <cell r="P2068">
            <v>37916</v>
          </cell>
          <cell r="Q2068" t="str">
            <v>FABIEN BONVALET</v>
          </cell>
        </row>
        <row r="2069">
          <cell r="A2069" t="str">
            <v>K1H246199</v>
          </cell>
          <cell r="B2069" t="str">
            <v>K1H</v>
          </cell>
          <cell r="C2069" t="str">
            <v>S</v>
          </cell>
          <cell r="D2069" t="str">
            <v>N3</v>
          </cell>
          <cell r="E2069" t="str">
            <v>Canoe Kayak De Quimperle</v>
          </cell>
          <cell r="F2069" t="str">
            <v>2904</v>
          </cell>
          <cell r="G2069" t="str">
            <v>Comite Departemental Ck Du Finistere</v>
          </cell>
          <cell r="H2069" t="str">
            <v>2900</v>
          </cell>
          <cell r="I2069" t="str">
            <v>Comite Regional Bretagne Ck</v>
          </cell>
          <cell r="J2069" t="str">
            <v>CR03</v>
          </cell>
          <cell r="K2069" t="str">
            <v>524.54</v>
          </cell>
          <cell r="L2069">
            <v>246199</v>
          </cell>
          <cell r="M2069" t="str">
            <v>SALMON</v>
          </cell>
          <cell r="N2069" t="str">
            <v>MARIN</v>
          </cell>
          <cell r="O2069" t="str">
            <v>M</v>
          </cell>
          <cell r="P2069">
            <v>37707</v>
          </cell>
          <cell r="Q2069" t="str">
            <v>MARIN SALMON</v>
          </cell>
        </row>
        <row r="2070">
          <cell r="A2070" t="str">
            <v>K1H246608</v>
          </cell>
          <cell r="B2070" t="str">
            <v>K1H</v>
          </cell>
          <cell r="C2070" t="str">
            <v>S</v>
          </cell>
          <cell r="D2070" t="str">
            <v>N1</v>
          </cell>
          <cell r="E2070" t="str">
            <v>Etoile Amou Canoe Kayak</v>
          </cell>
          <cell r="F2070" t="str">
            <v>4006</v>
          </cell>
          <cell r="G2070" t="str">
            <v>Comite Departemental Ck Des Landes</v>
          </cell>
          <cell r="H2070" t="str">
            <v>4000</v>
          </cell>
          <cell r="I2070" t="str">
            <v>Comite Regional Nouvelle Aquitaine Ck</v>
          </cell>
          <cell r="J2070" t="str">
            <v>CR09</v>
          </cell>
          <cell r="K2070" t="str">
            <v>107.57</v>
          </cell>
          <cell r="L2070">
            <v>246608</v>
          </cell>
          <cell r="M2070" t="str">
            <v>COURTIADE</v>
          </cell>
          <cell r="N2070" t="str">
            <v>EMILIEN</v>
          </cell>
          <cell r="O2070" t="str">
            <v>M</v>
          </cell>
          <cell r="P2070">
            <v>38015</v>
          </cell>
          <cell r="Q2070" t="str">
            <v>EMILIEN COURTIADE</v>
          </cell>
        </row>
        <row r="2071">
          <cell r="A2071" t="str">
            <v>K1H246756</v>
          </cell>
          <cell r="B2071" t="str">
            <v>K1H</v>
          </cell>
          <cell r="C2071" t="str">
            <v>S</v>
          </cell>
          <cell r="D2071" t="str">
            <v>N3</v>
          </cell>
          <cell r="E2071" t="str">
            <v>C.k. Dormans Eaux Libres</v>
          </cell>
          <cell r="F2071" t="str">
            <v>5102</v>
          </cell>
          <cell r="G2071" t="str">
            <v>Comite Departemental Ck De La Marne</v>
          </cell>
          <cell r="H2071" t="str">
            <v>5100</v>
          </cell>
          <cell r="I2071" t="str">
            <v>Comite Regional Grand Est Ck</v>
          </cell>
          <cell r="J2071" t="str">
            <v>CR05</v>
          </cell>
          <cell r="K2071" t="str">
            <v>476.89</v>
          </cell>
          <cell r="L2071">
            <v>246756</v>
          </cell>
          <cell r="M2071" t="str">
            <v>MAILLOT</v>
          </cell>
          <cell r="N2071" t="str">
            <v>GUILLAUME</v>
          </cell>
          <cell r="O2071" t="str">
            <v>M</v>
          </cell>
          <cell r="P2071">
            <v>36012</v>
          </cell>
          <cell r="Q2071" t="str">
            <v>GUILLAUME MAILLOT</v>
          </cell>
        </row>
        <row r="2072">
          <cell r="A2072" t="str">
            <v>K1H247392</v>
          </cell>
          <cell r="B2072" t="str">
            <v>K1H</v>
          </cell>
          <cell r="C2072" t="str">
            <v>V5</v>
          </cell>
          <cell r="D2072" t="str">
            <v>N3</v>
          </cell>
          <cell r="E2072" t="str">
            <v>Marne Et Gondoire CanoË Kayak</v>
          </cell>
          <cell r="F2072" t="str">
            <v>7723</v>
          </cell>
          <cell r="G2072" t="str">
            <v>Comite Departemental Ck De Seine Et Marne</v>
          </cell>
          <cell r="H2072" t="str">
            <v>7700</v>
          </cell>
          <cell r="I2072" t="str">
            <v>Comite Regional Ile De France Ck</v>
          </cell>
          <cell r="J2072" t="str">
            <v>CR07</v>
          </cell>
          <cell r="K2072" t="str">
            <v>786.71</v>
          </cell>
          <cell r="L2072">
            <v>247392</v>
          </cell>
          <cell r="M2072" t="str">
            <v>SOUCHAL</v>
          </cell>
          <cell r="N2072" t="str">
            <v>YVES</v>
          </cell>
          <cell r="O2072" t="str">
            <v>M</v>
          </cell>
          <cell r="P2072">
            <v>25394</v>
          </cell>
          <cell r="Q2072" t="str">
            <v>YVES SOUCHAL</v>
          </cell>
        </row>
        <row r="2073">
          <cell r="A2073" t="str">
            <v>K1H247423</v>
          </cell>
          <cell r="B2073" t="str">
            <v>K1H</v>
          </cell>
          <cell r="C2073" t="str">
            <v>S</v>
          </cell>
          <cell r="D2073" t="str">
            <v>N2</v>
          </cell>
          <cell r="E2073" t="str">
            <v>Club Canoe Kayak Vienne</v>
          </cell>
          <cell r="F2073" t="str">
            <v>3804</v>
          </cell>
          <cell r="G2073" t="str">
            <v>Comite Departemental Ck De L'isere</v>
          </cell>
          <cell r="H2073" t="str">
            <v>3800</v>
          </cell>
          <cell r="I2073" t="str">
            <v>Comite Regional Auvergne RhÔne Alpes Ck</v>
          </cell>
          <cell r="J2073" t="str">
            <v>CR01</v>
          </cell>
          <cell r="K2073" t="str">
            <v>201.05</v>
          </cell>
          <cell r="L2073">
            <v>247423</v>
          </cell>
          <cell r="M2073" t="str">
            <v>COUCHOUD</v>
          </cell>
          <cell r="N2073" t="str">
            <v>CLEMENT</v>
          </cell>
          <cell r="O2073" t="str">
            <v>M</v>
          </cell>
          <cell r="P2073">
            <v>37684</v>
          </cell>
          <cell r="Q2073" t="str">
            <v>CLEMENT COUCHOUD</v>
          </cell>
        </row>
        <row r="2074">
          <cell r="A2074" t="str">
            <v>K1H247766</v>
          </cell>
          <cell r="B2074" t="str">
            <v>K1H</v>
          </cell>
          <cell r="C2074" t="str">
            <v>S</v>
          </cell>
          <cell r="D2074" t="str">
            <v>N3</v>
          </cell>
          <cell r="E2074" t="str">
            <v>C.c.k. Vallee Du Sanon</v>
          </cell>
          <cell r="F2074" t="str">
            <v>5406</v>
          </cell>
          <cell r="G2074" t="str">
            <v>Comite Departemental Ck De Meurthe Et Moselle</v>
          </cell>
          <cell r="H2074" t="str">
            <v>5400</v>
          </cell>
          <cell r="I2074" t="str">
            <v>Comite Regional Grand Est Ck</v>
          </cell>
          <cell r="J2074" t="str">
            <v>CR05</v>
          </cell>
          <cell r="K2074" t="str">
            <v>833.21</v>
          </cell>
          <cell r="L2074">
            <v>247766</v>
          </cell>
          <cell r="M2074" t="str">
            <v>BAUDOIN</v>
          </cell>
          <cell r="N2074" t="str">
            <v>MATHIEU</v>
          </cell>
          <cell r="O2074" t="str">
            <v>M</v>
          </cell>
          <cell r="P2074">
            <v>38405</v>
          </cell>
          <cell r="Q2074" t="str">
            <v>MATHIEU BAUDOIN</v>
          </cell>
        </row>
        <row r="2075">
          <cell r="A2075" t="str">
            <v>K1H249229</v>
          </cell>
          <cell r="B2075" t="str">
            <v>K1H</v>
          </cell>
          <cell r="C2075" t="str">
            <v>J</v>
          </cell>
          <cell r="D2075" t="str">
            <v>N1</v>
          </cell>
          <cell r="E2075" t="str">
            <v>Amicale Laique Pontouvre</v>
          </cell>
          <cell r="F2075" t="str">
            <v>1609</v>
          </cell>
          <cell r="G2075" t="str">
            <v>Comite Departemental Ck De La Charente</v>
          </cell>
          <cell r="H2075" t="str">
            <v>1600</v>
          </cell>
          <cell r="I2075" t="str">
            <v>Comite Regional Nouvelle Aquitaine Ck</v>
          </cell>
          <cell r="J2075" t="str">
            <v>CR09</v>
          </cell>
          <cell r="K2075" t="str">
            <v>211.37</v>
          </cell>
          <cell r="L2075">
            <v>249229</v>
          </cell>
          <cell r="M2075" t="str">
            <v>COMTE</v>
          </cell>
          <cell r="N2075" t="str">
            <v>NIELS</v>
          </cell>
          <cell r="O2075" t="str">
            <v>M</v>
          </cell>
          <cell r="P2075">
            <v>38762</v>
          </cell>
          <cell r="Q2075" t="str">
            <v>NIELS COMTE</v>
          </cell>
        </row>
        <row r="2076">
          <cell r="A2076" t="str">
            <v>K1H251791</v>
          </cell>
          <cell r="B2076" t="str">
            <v>K1H</v>
          </cell>
          <cell r="C2076" t="str">
            <v>S</v>
          </cell>
          <cell r="D2076" t="str">
            <v>N1</v>
          </cell>
          <cell r="E2076" t="str">
            <v>Canoe-kayak Saujon</v>
          </cell>
          <cell r="F2076" t="str">
            <v>1702</v>
          </cell>
          <cell r="G2076" t="str">
            <v>Comite Departemental Ck De Charente Maritime</v>
          </cell>
          <cell r="H2076" t="str">
            <v>1700</v>
          </cell>
          <cell r="I2076" t="str">
            <v>Comite Regional Nouvelle Aquitaine Ck</v>
          </cell>
          <cell r="J2076" t="str">
            <v>CR09</v>
          </cell>
          <cell r="K2076" t="str">
            <v>131.81</v>
          </cell>
          <cell r="L2076">
            <v>251791</v>
          </cell>
          <cell r="M2076" t="str">
            <v>SIMEANT</v>
          </cell>
          <cell r="N2076" t="str">
            <v>DJENDY</v>
          </cell>
          <cell r="O2076" t="str">
            <v>M</v>
          </cell>
          <cell r="P2076">
            <v>37573</v>
          </cell>
          <cell r="Q2076" t="str">
            <v>DJENDY SIMEANT</v>
          </cell>
        </row>
        <row r="2077">
          <cell r="A2077" t="str">
            <v>K1H251838</v>
          </cell>
          <cell r="B2077" t="str">
            <v>K1H</v>
          </cell>
          <cell r="C2077" t="str">
            <v>S</v>
          </cell>
          <cell r="D2077" t="str">
            <v>Reg</v>
          </cell>
          <cell r="E2077" t="str">
            <v>Association La Deule</v>
          </cell>
          <cell r="F2077" t="str">
            <v>5903</v>
          </cell>
          <cell r="G2077" t="str">
            <v>Comite Departemental Ck Du Nord</v>
          </cell>
          <cell r="H2077" t="str">
            <v>5900</v>
          </cell>
          <cell r="I2077" t="str">
            <v>Comite Regional Hauts De France Ck</v>
          </cell>
          <cell r="J2077" t="str">
            <v>CR06</v>
          </cell>
          <cell r="K2077" t="str">
            <v>566.86</v>
          </cell>
          <cell r="L2077">
            <v>251838</v>
          </cell>
          <cell r="M2077" t="str">
            <v>GANOFSKY</v>
          </cell>
          <cell r="N2077" t="str">
            <v>HUGO</v>
          </cell>
          <cell r="O2077" t="str">
            <v>M</v>
          </cell>
          <cell r="P2077">
            <v>37834</v>
          </cell>
          <cell r="Q2077" t="str">
            <v>HUGO GANOFSKY</v>
          </cell>
        </row>
        <row r="2078">
          <cell r="A2078" t="str">
            <v>K1H251893</v>
          </cell>
          <cell r="B2078" t="str">
            <v>K1H</v>
          </cell>
          <cell r="C2078" t="str">
            <v>S</v>
          </cell>
          <cell r="D2078" t="str">
            <v>N3</v>
          </cell>
          <cell r="E2078" t="str">
            <v>Ascpa C.k. Strasbourg</v>
          </cell>
          <cell r="F2078" t="str">
            <v>6718</v>
          </cell>
          <cell r="G2078" t="str">
            <v>Comite Departemental Ck Du Bas Rhin</v>
          </cell>
          <cell r="H2078" t="str">
            <v>6700</v>
          </cell>
          <cell r="I2078" t="str">
            <v>Comite Regional Grand Est Ck</v>
          </cell>
          <cell r="J2078" t="str">
            <v>CR05</v>
          </cell>
          <cell r="K2078" t="str">
            <v>867.18</v>
          </cell>
          <cell r="L2078">
            <v>251893</v>
          </cell>
          <cell r="M2078" t="str">
            <v>VALLIER</v>
          </cell>
          <cell r="N2078" t="str">
            <v>FLORENT</v>
          </cell>
          <cell r="O2078" t="str">
            <v>M</v>
          </cell>
          <cell r="P2078">
            <v>37131</v>
          </cell>
          <cell r="Q2078" t="str">
            <v>FLORENT VALLIER</v>
          </cell>
        </row>
        <row r="2079">
          <cell r="A2079" t="str">
            <v>K1H252026</v>
          </cell>
          <cell r="B2079" t="str">
            <v>K1H</v>
          </cell>
          <cell r="C2079" t="str">
            <v>S</v>
          </cell>
          <cell r="D2079" t="str">
            <v>Reg</v>
          </cell>
          <cell r="E2079" t="str">
            <v>Strasbourg Eaux Vives</v>
          </cell>
          <cell r="F2079" t="str">
            <v>6701</v>
          </cell>
          <cell r="G2079" t="str">
            <v>Comite Departemental Ck Du Bas Rhin</v>
          </cell>
          <cell r="H2079" t="str">
            <v>6700</v>
          </cell>
          <cell r="I2079" t="str">
            <v>Comite Regional Grand Est Ck</v>
          </cell>
          <cell r="J2079" t="str">
            <v>CR05</v>
          </cell>
          <cell r="K2079" t="str">
            <v>1495.05</v>
          </cell>
          <cell r="L2079">
            <v>252026</v>
          </cell>
          <cell r="M2079" t="str">
            <v>WAGNER</v>
          </cell>
          <cell r="N2079" t="str">
            <v>YANN</v>
          </cell>
          <cell r="O2079" t="str">
            <v>M</v>
          </cell>
          <cell r="P2079">
            <v>37478</v>
          </cell>
          <cell r="Q2079" t="str">
            <v>YANN WAGNER</v>
          </cell>
        </row>
        <row r="2080">
          <cell r="A2080" t="str">
            <v>K1H252168</v>
          </cell>
          <cell r="B2080" t="str">
            <v>K1H</v>
          </cell>
          <cell r="C2080" t="str">
            <v>S</v>
          </cell>
          <cell r="D2080" t="str">
            <v>N2</v>
          </cell>
          <cell r="E2080" t="str">
            <v>Chambery Le Bourget Canoe Kayak</v>
          </cell>
          <cell r="F2080" t="str">
            <v>7310</v>
          </cell>
          <cell r="G2080" t="str">
            <v>Comite Departemental Ck De La Savoie</v>
          </cell>
          <cell r="H2080" t="str">
            <v>7300</v>
          </cell>
          <cell r="I2080" t="str">
            <v>Comite Regional Auvergne RhÔne Alpes Ck</v>
          </cell>
          <cell r="J2080" t="str">
            <v>CR01</v>
          </cell>
          <cell r="K2080" t="str">
            <v>313.91</v>
          </cell>
          <cell r="L2080">
            <v>252168</v>
          </cell>
          <cell r="M2080" t="str">
            <v>GONSETH</v>
          </cell>
          <cell r="N2080" t="str">
            <v>GASPARD</v>
          </cell>
          <cell r="O2080" t="str">
            <v>M</v>
          </cell>
          <cell r="P2080">
            <v>38091</v>
          </cell>
          <cell r="Q2080" t="str">
            <v>GASPARD GONSETH</v>
          </cell>
        </row>
        <row r="2081">
          <cell r="A2081" t="str">
            <v>K1H252441</v>
          </cell>
          <cell r="B2081" t="str">
            <v>K1H</v>
          </cell>
          <cell r="C2081" t="str">
            <v>S</v>
          </cell>
          <cell r="D2081" t="str">
            <v>N1</v>
          </cell>
          <cell r="E2081" t="str">
            <v>C.k. Chateau Thebaud</v>
          </cell>
          <cell r="F2081" t="str">
            <v>4404</v>
          </cell>
          <cell r="G2081" t="str">
            <v>Comite Departemental Ck De Loire Atlantique</v>
          </cell>
          <cell r="H2081" t="str">
            <v>4400</v>
          </cell>
          <cell r="I2081" t="str">
            <v>Comite Regional Pays De La Loire Ck</v>
          </cell>
          <cell r="J2081" t="str">
            <v>CR11</v>
          </cell>
          <cell r="K2081" t="str">
            <v>200.72</v>
          </cell>
          <cell r="L2081">
            <v>252441</v>
          </cell>
          <cell r="M2081" t="str">
            <v>DERAME</v>
          </cell>
          <cell r="N2081" t="str">
            <v>MAX</v>
          </cell>
          <cell r="O2081" t="str">
            <v>M</v>
          </cell>
          <cell r="P2081">
            <v>37705</v>
          </cell>
          <cell r="Q2081" t="str">
            <v>MAX DERAME</v>
          </cell>
        </row>
        <row r="2082">
          <cell r="A2082" t="str">
            <v>K1H252477</v>
          </cell>
          <cell r="B2082" t="str">
            <v>K1H</v>
          </cell>
          <cell r="C2082" t="str">
            <v>S</v>
          </cell>
          <cell r="D2082" t="str">
            <v>N3</v>
          </cell>
          <cell r="E2082" t="str">
            <v>Val De L'indre Canoe Kayak</v>
          </cell>
          <cell r="F2082" t="str">
            <v>3703</v>
          </cell>
          <cell r="G2082" t="str">
            <v>Comite Departemental Ck D'indre Et Loire</v>
          </cell>
          <cell r="H2082" t="str">
            <v>3700</v>
          </cell>
          <cell r="I2082" t="str">
            <v>Comite Regional Centre Val De Loire Ck</v>
          </cell>
          <cell r="J2082" t="str">
            <v>CR04</v>
          </cell>
          <cell r="K2082" t="str">
            <v>510.13</v>
          </cell>
          <cell r="L2082">
            <v>252477</v>
          </cell>
          <cell r="M2082" t="str">
            <v>BERLU</v>
          </cell>
          <cell r="N2082" t="str">
            <v>KILLIAN</v>
          </cell>
          <cell r="O2082" t="str">
            <v>M</v>
          </cell>
          <cell r="P2082">
            <v>37636</v>
          </cell>
          <cell r="Q2082" t="str">
            <v>KILLIAN BERLU</v>
          </cell>
        </row>
        <row r="2083">
          <cell r="A2083" t="str">
            <v>K1H252675</v>
          </cell>
          <cell r="B2083" t="str">
            <v>K1H</v>
          </cell>
          <cell r="C2083" t="str">
            <v>S</v>
          </cell>
          <cell r="D2083" t="str">
            <v>N3</v>
          </cell>
          <cell r="E2083" t="str">
            <v>Herouville Caen Canoë Kayak</v>
          </cell>
          <cell r="F2083" t="str">
            <v>1404</v>
          </cell>
          <cell r="G2083" t="str">
            <v>Comite Departemental Ck Du Calvados</v>
          </cell>
          <cell r="H2083" t="str">
            <v>1400</v>
          </cell>
          <cell r="I2083" t="str">
            <v>Comite Regional Normandie Ck</v>
          </cell>
          <cell r="J2083" t="str">
            <v>CR08</v>
          </cell>
          <cell r="K2083" t="str">
            <v>441.59</v>
          </cell>
          <cell r="L2083">
            <v>252675</v>
          </cell>
          <cell r="M2083" t="str">
            <v>FRADIN</v>
          </cell>
          <cell r="N2083" t="str">
            <v>MATTHIS</v>
          </cell>
          <cell r="O2083" t="str">
            <v>M</v>
          </cell>
          <cell r="P2083">
            <v>36996</v>
          </cell>
          <cell r="Q2083" t="str">
            <v>MATTHIS FRADIN</v>
          </cell>
        </row>
        <row r="2084">
          <cell r="A2084" t="str">
            <v>K1H252751</v>
          </cell>
          <cell r="B2084" t="str">
            <v>K1H</v>
          </cell>
          <cell r="C2084" t="str">
            <v>S</v>
          </cell>
          <cell r="D2084" t="str">
            <v>Reg</v>
          </cell>
          <cell r="E2084" t="str">
            <v>Lannion Canoe Kayak</v>
          </cell>
          <cell r="F2084" t="str">
            <v>2210</v>
          </cell>
          <cell r="G2084" t="str">
            <v>Comite Departemental Ck Cotes D'armor</v>
          </cell>
          <cell r="H2084" t="str">
            <v>2200</v>
          </cell>
          <cell r="I2084" t="str">
            <v>Comite Regional Bretagne Ck</v>
          </cell>
          <cell r="J2084" t="str">
            <v>CR03</v>
          </cell>
          <cell r="K2084" t="str">
            <v>453.7</v>
          </cell>
          <cell r="L2084">
            <v>252751</v>
          </cell>
          <cell r="M2084" t="str">
            <v>NOYALET</v>
          </cell>
          <cell r="N2084" t="str">
            <v>GWENOLE</v>
          </cell>
          <cell r="O2084" t="str">
            <v>M</v>
          </cell>
          <cell r="P2084">
            <v>37814</v>
          </cell>
          <cell r="Q2084" t="str">
            <v>GWENOLE NOYALET</v>
          </cell>
        </row>
        <row r="2085">
          <cell r="A2085" t="str">
            <v>K1H252931</v>
          </cell>
          <cell r="B2085" t="str">
            <v>K1H</v>
          </cell>
          <cell r="C2085" t="str">
            <v>S</v>
          </cell>
          <cell r="D2085" t="str">
            <v>Reg</v>
          </cell>
          <cell r="E2085" t="str">
            <v>C.k. Chateau Thebaud</v>
          </cell>
          <cell r="F2085" t="str">
            <v>4404</v>
          </cell>
          <cell r="G2085" t="str">
            <v>Comite Departemental Ck De Loire Atlantique</v>
          </cell>
          <cell r="H2085" t="str">
            <v>4400</v>
          </cell>
          <cell r="I2085" t="str">
            <v>Comite Regional Pays De La Loire Ck</v>
          </cell>
          <cell r="J2085" t="str">
            <v>CR11</v>
          </cell>
          <cell r="K2085" t="str">
            <v>556.6</v>
          </cell>
          <cell r="L2085">
            <v>252931</v>
          </cell>
          <cell r="M2085" t="str">
            <v>HEURTEL</v>
          </cell>
          <cell r="N2085" t="str">
            <v>HUBERT</v>
          </cell>
          <cell r="O2085" t="str">
            <v>M</v>
          </cell>
          <cell r="P2085">
            <v>37666</v>
          </cell>
          <cell r="Q2085" t="str">
            <v>HUBERT HEURTEL</v>
          </cell>
        </row>
        <row r="2086">
          <cell r="A2086" t="str">
            <v>K1H253070</v>
          </cell>
          <cell r="B2086" t="str">
            <v>K1H</v>
          </cell>
          <cell r="C2086" t="str">
            <v>V4</v>
          </cell>
          <cell r="D2086" t="str">
            <v>Reg</v>
          </cell>
          <cell r="E2086" t="str">
            <v>Club Nautique De La Platiere</v>
          </cell>
          <cell r="F2086" t="str">
            <v>3803</v>
          </cell>
          <cell r="G2086" t="str">
            <v>Comite Departemental Ck De L'isere</v>
          </cell>
          <cell r="H2086" t="str">
            <v>3800</v>
          </cell>
          <cell r="I2086" t="str">
            <v>Comite Regional Auvergne RhÔne Alpes Ck</v>
          </cell>
          <cell r="J2086" t="str">
            <v>CR01</v>
          </cell>
          <cell r="K2086" t="str">
            <v>1282.69</v>
          </cell>
          <cell r="L2086">
            <v>253070</v>
          </cell>
          <cell r="M2086" t="str">
            <v>MELMONT</v>
          </cell>
          <cell r="N2086" t="str">
            <v>STEPHANE</v>
          </cell>
          <cell r="O2086" t="str">
            <v>M</v>
          </cell>
          <cell r="P2086">
            <v>26203</v>
          </cell>
          <cell r="Q2086" t="str">
            <v>STEPHANE MELMONT</v>
          </cell>
        </row>
        <row r="2087">
          <cell r="A2087" t="str">
            <v>K1H253517</v>
          </cell>
          <cell r="B2087" t="str">
            <v>K1H</v>
          </cell>
          <cell r="C2087" t="str">
            <v>S</v>
          </cell>
          <cell r="D2087" t="str">
            <v>N2</v>
          </cell>
          <cell r="E2087" t="str">
            <v>C.k.c. Nancy Tomblaine</v>
          </cell>
          <cell r="F2087" t="str">
            <v>5408</v>
          </cell>
          <cell r="G2087" t="str">
            <v>Comite Departemental Ck De Meurthe Et Moselle</v>
          </cell>
          <cell r="H2087" t="str">
            <v>5400</v>
          </cell>
          <cell r="I2087" t="str">
            <v>Comite Regional Grand Est Ck</v>
          </cell>
          <cell r="J2087" t="str">
            <v>CR05</v>
          </cell>
          <cell r="K2087" t="str">
            <v>262.79</v>
          </cell>
          <cell r="L2087">
            <v>253517</v>
          </cell>
          <cell r="M2087" t="str">
            <v>L'HUILLIER</v>
          </cell>
          <cell r="N2087" t="str">
            <v>THOMAS</v>
          </cell>
          <cell r="O2087" t="str">
            <v>M</v>
          </cell>
          <cell r="P2087">
            <v>36991</v>
          </cell>
          <cell r="Q2087" t="str">
            <v>THOMAS L'HUILLIER</v>
          </cell>
        </row>
        <row r="2088">
          <cell r="A2088" t="str">
            <v>K1H253855</v>
          </cell>
          <cell r="B2088" t="str">
            <v>K1H</v>
          </cell>
          <cell r="C2088" t="str">
            <v>S</v>
          </cell>
          <cell r="D2088" t="str">
            <v>N3</v>
          </cell>
          <cell r="E2088" t="str">
            <v>Kayak Club De Metz</v>
          </cell>
          <cell r="F2088" t="str">
            <v>5704</v>
          </cell>
          <cell r="G2088" t="str">
            <v>Comite Departemental Ck De La Moselle</v>
          </cell>
          <cell r="H2088" t="str">
            <v>5700</v>
          </cell>
          <cell r="I2088" t="str">
            <v>Comite Regional Grand Est Ck</v>
          </cell>
          <cell r="J2088" t="str">
            <v>CR05</v>
          </cell>
          <cell r="K2088" t="str">
            <v>612.27</v>
          </cell>
          <cell r="L2088">
            <v>253855</v>
          </cell>
          <cell r="M2088" t="str">
            <v>SEVREZ</v>
          </cell>
          <cell r="N2088" t="str">
            <v>ALEXIS</v>
          </cell>
          <cell r="O2088" t="str">
            <v>M</v>
          </cell>
          <cell r="P2088">
            <v>36948</v>
          </cell>
          <cell r="Q2088" t="str">
            <v>ALEXIS SEVREZ</v>
          </cell>
        </row>
        <row r="2089">
          <cell r="A2089" t="str">
            <v>K1H254104</v>
          </cell>
          <cell r="B2089" t="str">
            <v>K1H</v>
          </cell>
          <cell r="C2089" t="str">
            <v>S</v>
          </cell>
          <cell r="D2089" t="str">
            <v>N3</v>
          </cell>
          <cell r="E2089" t="str">
            <v>S.n.o.s. C.k. St Nazaire</v>
          </cell>
          <cell r="F2089" t="str">
            <v>4415</v>
          </cell>
          <cell r="G2089" t="str">
            <v>Comite Departemental Ck De Loire Atlantique</v>
          </cell>
          <cell r="H2089" t="str">
            <v>4400</v>
          </cell>
          <cell r="I2089" t="str">
            <v>Comite Regional Pays De La Loire Ck</v>
          </cell>
          <cell r="J2089" t="str">
            <v>CR11</v>
          </cell>
          <cell r="K2089" t="str">
            <v>499.07</v>
          </cell>
          <cell r="L2089">
            <v>254104</v>
          </cell>
          <cell r="M2089" t="str">
            <v>FOUGERE</v>
          </cell>
          <cell r="N2089" t="str">
            <v>ARMAND</v>
          </cell>
          <cell r="O2089" t="str">
            <v>M</v>
          </cell>
          <cell r="P2089">
            <v>37704</v>
          </cell>
          <cell r="Q2089" t="str">
            <v>ARMAND FOUGERE</v>
          </cell>
        </row>
        <row r="2090">
          <cell r="A2090" t="str">
            <v>K1H254399</v>
          </cell>
          <cell r="B2090" t="str">
            <v>K1H</v>
          </cell>
          <cell r="C2090" t="str">
            <v>S</v>
          </cell>
          <cell r="D2090" t="str">
            <v>N2</v>
          </cell>
          <cell r="E2090" t="str">
            <v>Kayak Club De Rennes</v>
          </cell>
          <cell r="F2090" t="str">
            <v>3503</v>
          </cell>
          <cell r="G2090" t="str">
            <v>Comite Departemental Ck D'ille Et Vilaine</v>
          </cell>
          <cell r="H2090" t="str">
            <v>3500</v>
          </cell>
          <cell r="I2090" t="str">
            <v>Comite Regional Bretagne Ck</v>
          </cell>
          <cell r="J2090" t="str">
            <v>CR03</v>
          </cell>
          <cell r="K2090" t="str">
            <v>175.48</v>
          </cell>
          <cell r="L2090">
            <v>254399</v>
          </cell>
          <cell r="M2090" t="str">
            <v>LEBAINDRE</v>
          </cell>
          <cell r="N2090" t="str">
            <v>MATHEO</v>
          </cell>
          <cell r="O2090" t="str">
            <v>M</v>
          </cell>
          <cell r="P2090">
            <v>35979</v>
          </cell>
          <cell r="Q2090" t="str">
            <v>MATHEO LEBAINDRE</v>
          </cell>
        </row>
        <row r="2091">
          <cell r="A2091" t="str">
            <v>K1H254644</v>
          </cell>
          <cell r="B2091" t="str">
            <v>K1H</v>
          </cell>
          <cell r="C2091" t="str">
            <v>S</v>
          </cell>
          <cell r="D2091" t="str">
            <v>Reg</v>
          </cell>
          <cell r="E2091" t="str">
            <v>Eaux Vives Oyonnax C.k.</v>
          </cell>
          <cell r="F2091" t="str">
            <v>0107</v>
          </cell>
          <cell r="G2091" t="str">
            <v>Comite Departemental Ck De L'ain</v>
          </cell>
          <cell r="H2091" t="str">
            <v>0100</v>
          </cell>
          <cell r="I2091" t="str">
            <v>Comite Regional Auvergne RhÔne Alpes Ck</v>
          </cell>
          <cell r="J2091" t="str">
            <v>CR01</v>
          </cell>
          <cell r="K2091" t="str">
            <v>363.63</v>
          </cell>
          <cell r="L2091">
            <v>254644</v>
          </cell>
          <cell r="M2091" t="str">
            <v>FISCHER</v>
          </cell>
          <cell r="N2091" t="str">
            <v>ADRIEN</v>
          </cell>
          <cell r="O2091" t="str">
            <v>M</v>
          </cell>
          <cell r="P2091">
            <v>37194</v>
          </cell>
          <cell r="Q2091" t="str">
            <v>ADRIEN FISCHER</v>
          </cell>
        </row>
        <row r="2092">
          <cell r="A2092" t="str">
            <v>K1H255536</v>
          </cell>
          <cell r="B2092" t="str">
            <v>K1H</v>
          </cell>
          <cell r="C2092" t="str">
            <v>S</v>
          </cell>
          <cell r="D2092" t="str">
            <v>N1</v>
          </cell>
          <cell r="E2092" t="str">
            <v>Canoe Kayak Clisson</v>
          </cell>
          <cell r="F2092" t="str">
            <v>4405</v>
          </cell>
          <cell r="G2092" t="str">
            <v>Comite Departemental Ck De Loire Atlantique</v>
          </cell>
          <cell r="H2092" t="str">
            <v>4400</v>
          </cell>
          <cell r="I2092" t="str">
            <v>Comite Regional Pays De La Loire Ck</v>
          </cell>
          <cell r="J2092" t="str">
            <v>CR11</v>
          </cell>
          <cell r="K2092" t="str">
            <v>119.15</v>
          </cell>
          <cell r="L2092">
            <v>255536</v>
          </cell>
          <cell r="M2092" t="str">
            <v>BRUNEAU</v>
          </cell>
          <cell r="N2092" t="str">
            <v>ROMAIN</v>
          </cell>
          <cell r="O2092" t="str">
            <v>M</v>
          </cell>
          <cell r="P2092">
            <v>37399</v>
          </cell>
          <cell r="Q2092" t="str">
            <v>ROMAIN BRUNEAU</v>
          </cell>
        </row>
        <row r="2093">
          <cell r="A2093" t="str">
            <v>K1H255814</v>
          </cell>
          <cell r="B2093" t="str">
            <v>K1H</v>
          </cell>
          <cell r="C2093" t="str">
            <v>S</v>
          </cell>
          <cell r="D2093" t="str">
            <v>N1</v>
          </cell>
          <cell r="E2093" t="str">
            <v>Canoe Kayak Aturin</v>
          </cell>
          <cell r="F2093" t="str">
            <v>4003</v>
          </cell>
          <cell r="G2093" t="str">
            <v>Comite Departemental Ck Des Landes</v>
          </cell>
          <cell r="H2093" t="str">
            <v>4000</v>
          </cell>
          <cell r="I2093" t="str">
            <v>Comite Regional Nouvelle Aquitaine Ck</v>
          </cell>
          <cell r="J2093" t="str">
            <v>CR09</v>
          </cell>
          <cell r="K2093" t="str">
            <v>125.18</v>
          </cell>
          <cell r="L2093">
            <v>255814</v>
          </cell>
          <cell r="M2093" t="str">
            <v>DELAGE-GAREZ</v>
          </cell>
          <cell r="N2093" t="str">
            <v>FANTIN</v>
          </cell>
          <cell r="O2093" t="str">
            <v>M</v>
          </cell>
          <cell r="P2093">
            <v>37973</v>
          </cell>
          <cell r="Q2093" t="str">
            <v>FANTIN DELAGE-GAREZ</v>
          </cell>
        </row>
        <row r="2094">
          <cell r="A2094" t="str">
            <v>K1H256073</v>
          </cell>
          <cell r="B2094" t="str">
            <v>K1H</v>
          </cell>
          <cell r="C2094" t="str">
            <v>S</v>
          </cell>
          <cell r="D2094" t="str">
            <v>N3</v>
          </cell>
          <cell r="E2094" t="str">
            <v>Canoe Kayak Club France</v>
          </cell>
          <cell r="F2094" t="str">
            <v>9402</v>
          </cell>
          <cell r="G2094" t="str">
            <v>Comite Departemental Ck Du Val De Marne</v>
          </cell>
          <cell r="H2094" t="str">
            <v>9400</v>
          </cell>
          <cell r="I2094" t="str">
            <v>Comite Regional Ile De France Ck</v>
          </cell>
          <cell r="J2094" t="str">
            <v>CR07</v>
          </cell>
          <cell r="K2094" t="str">
            <v>416</v>
          </cell>
          <cell r="L2094">
            <v>256073</v>
          </cell>
          <cell r="M2094" t="str">
            <v>CASCARINO</v>
          </cell>
          <cell r="N2094" t="str">
            <v>PAUL</v>
          </cell>
          <cell r="O2094" t="str">
            <v>M</v>
          </cell>
          <cell r="P2094">
            <v>37360</v>
          </cell>
          <cell r="Q2094" t="str">
            <v>PAUL CASCARINO</v>
          </cell>
        </row>
        <row r="2095">
          <cell r="A2095" t="str">
            <v>K1H257123</v>
          </cell>
          <cell r="B2095" t="str">
            <v>K1H</v>
          </cell>
          <cell r="C2095" t="str">
            <v>S</v>
          </cell>
          <cell r="D2095" t="str">
            <v>N3</v>
          </cell>
          <cell r="E2095" t="str">
            <v>Voray Canoe Kayak</v>
          </cell>
          <cell r="F2095" t="str">
            <v>7015</v>
          </cell>
          <cell r="G2095" t="str">
            <v>Comite Departemental Ck De Haute Saone</v>
          </cell>
          <cell r="H2095" t="str">
            <v>7000</v>
          </cell>
          <cell r="I2095" t="str">
            <v>Comite Regional Bourgogne Franche Comte Ck</v>
          </cell>
          <cell r="J2095" t="str">
            <v>CR02</v>
          </cell>
          <cell r="K2095" t="str">
            <v>685.16</v>
          </cell>
          <cell r="L2095">
            <v>257123</v>
          </cell>
          <cell r="M2095" t="str">
            <v>PASTEUR</v>
          </cell>
          <cell r="N2095" t="str">
            <v>OSCAR</v>
          </cell>
          <cell r="O2095" t="str">
            <v>M</v>
          </cell>
          <cell r="P2095">
            <v>37693</v>
          </cell>
          <cell r="Q2095" t="str">
            <v>OSCAR PASTEUR</v>
          </cell>
        </row>
        <row r="2096">
          <cell r="A2096" t="str">
            <v>K1H257321</v>
          </cell>
          <cell r="B2096" t="str">
            <v>K1H</v>
          </cell>
          <cell r="C2096" t="str">
            <v>S</v>
          </cell>
          <cell r="D2096" t="str">
            <v>N2</v>
          </cell>
          <cell r="E2096" t="str">
            <v>Pau Canoe-kayak Club Universitaire</v>
          </cell>
          <cell r="F2096" t="str">
            <v>6411</v>
          </cell>
          <cell r="G2096" t="str">
            <v>Comite Departemental Ck Des Pyrenees Atlantiques</v>
          </cell>
          <cell r="H2096" t="str">
            <v>6400</v>
          </cell>
          <cell r="I2096" t="str">
            <v>Comite Regional Nouvelle Aquitaine Ck</v>
          </cell>
          <cell r="J2096" t="str">
            <v>CR09</v>
          </cell>
          <cell r="K2096" t="str">
            <v>144.27</v>
          </cell>
          <cell r="L2096">
            <v>257321</v>
          </cell>
          <cell r="M2096" t="str">
            <v>MESMOUDI</v>
          </cell>
          <cell r="N2096" t="str">
            <v>ADRIEN</v>
          </cell>
          <cell r="O2096" t="str">
            <v>M</v>
          </cell>
          <cell r="P2096">
            <v>37291</v>
          </cell>
          <cell r="Q2096" t="str">
            <v>ADRIEN MESMOUDI</v>
          </cell>
        </row>
        <row r="2097">
          <cell r="A2097" t="str">
            <v>K1H257323</v>
          </cell>
          <cell r="B2097" t="str">
            <v>K1H</v>
          </cell>
          <cell r="C2097" t="str">
            <v>S</v>
          </cell>
          <cell r="D2097" t="str">
            <v>Reg</v>
          </cell>
          <cell r="E2097" t="str">
            <v>Canoe Kayak Club Therain</v>
          </cell>
          <cell r="F2097" t="str">
            <v>6002</v>
          </cell>
          <cell r="G2097" t="str">
            <v>Comite Departemental Ck De L'oise</v>
          </cell>
          <cell r="H2097" t="str">
            <v>6000</v>
          </cell>
          <cell r="I2097" t="str">
            <v>Comite Regional Hauts De France Ck</v>
          </cell>
          <cell r="J2097" t="str">
            <v>CR06</v>
          </cell>
          <cell r="K2097" t="str">
            <v>430.27</v>
          </cell>
          <cell r="L2097">
            <v>257323</v>
          </cell>
          <cell r="M2097" t="str">
            <v>FIRON</v>
          </cell>
          <cell r="N2097" t="str">
            <v>FLAVIEN</v>
          </cell>
          <cell r="O2097" t="str">
            <v>M</v>
          </cell>
          <cell r="P2097">
            <v>38180</v>
          </cell>
          <cell r="Q2097" t="str">
            <v>FLAVIEN FIRON</v>
          </cell>
        </row>
        <row r="2098">
          <cell r="A2098" t="str">
            <v>K1H257412</v>
          </cell>
          <cell r="B2098" t="str">
            <v>K1H</v>
          </cell>
          <cell r="C2098" t="str">
            <v>S</v>
          </cell>
          <cell r="D2098" t="str">
            <v>N1</v>
          </cell>
          <cell r="E2098" t="str">
            <v>Pau Canoe-kayak Club Universitaire</v>
          </cell>
          <cell r="F2098" t="str">
            <v>6411</v>
          </cell>
          <cell r="G2098" t="str">
            <v>Comite Departemental Ck Des Pyrenees Atlantiques</v>
          </cell>
          <cell r="H2098" t="str">
            <v>6400</v>
          </cell>
          <cell r="I2098" t="str">
            <v>Comite Regional Nouvelle Aquitaine Ck</v>
          </cell>
          <cell r="J2098" t="str">
            <v>CR09</v>
          </cell>
          <cell r="K2098" t="str">
            <v>156.12</v>
          </cell>
          <cell r="L2098">
            <v>257412</v>
          </cell>
          <cell r="M2098" t="str">
            <v>VERRONS</v>
          </cell>
          <cell r="N2098" t="str">
            <v>ARNAUD</v>
          </cell>
          <cell r="O2098" t="str">
            <v>M</v>
          </cell>
          <cell r="P2098">
            <v>37408</v>
          </cell>
          <cell r="Q2098" t="str">
            <v>ARNAUD VERRONS</v>
          </cell>
        </row>
        <row r="2099">
          <cell r="A2099" t="str">
            <v>K1H257679</v>
          </cell>
          <cell r="B2099" t="str">
            <v>K1H</v>
          </cell>
          <cell r="C2099" t="str">
            <v>V2</v>
          </cell>
          <cell r="D2099" t="str">
            <v>Reg</v>
          </cell>
          <cell r="E2099" t="str">
            <v>Niagara Canoe Kayak Club</v>
          </cell>
          <cell r="F2099" t="str">
            <v>9D02</v>
          </cell>
          <cell r="G2099" t="str">
            <v>Comite Departemental Ck De La Reunion</v>
          </cell>
          <cell r="H2099" t="str">
            <v>9D00</v>
          </cell>
          <cell r="I2099" t="str">
            <v>Comite Regional Reunion Ck</v>
          </cell>
          <cell r="J2099" t="str">
            <v>CR24</v>
          </cell>
          <cell r="K2099" t="str">
            <v>1149.82</v>
          </cell>
          <cell r="L2099">
            <v>257679</v>
          </cell>
          <cell r="M2099" t="str">
            <v>LE RAY</v>
          </cell>
          <cell r="N2099" t="str">
            <v>STEVEN</v>
          </cell>
          <cell r="O2099" t="str">
            <v>M</v>
          </cell>
          <cell r="P2099">
            <v>29427</v>
          </cell>
          <cell r="Q2099" t="str">
            <v>STEVEN LE RAY</v>
          </cell>
        </row>
        <row r="2100">
          <cell r="A2100" t="str">
            <v>K1H258296</v>
          </cell>
          <cell r="B2100" t="str">
            <v>K1H</v>
          </cell>
          <cell r="C2100" t="str">
            <v>S</v>
          </cell>
          <cell r="D2100" t="str">
            <v>Reg</v>
          </cell>
          <cell r="E2100" t="str">
            <v>Bac Ck Sevres Issy</v>
          </cell>
          <cell r="F2100" t="str">
            <v>9202</v>
          </cell>
          <cell r="G2100" t="str">
            <v>Comite Departemental Ck Des Hauts De Seine</v>
          </cell>
          <cell r="H2100" t="str">
            <v>9200</v>
          </cell>
          <cell r="I2100" t="str">
            <v>Comite Regional Ile De France Ck</v>
          </cell>
          <cell r="J2100" t="str">
            <v>CR07</v>
          </cell>
          <cell r="K2100" t="str">
            <v>1253.45</v>
          </cell>
          <cell r="L2100">
            <v>258296</v>
          </cell>
          <cell r="M2100" t="str">
            <v>FAURE</v>
          </cell>
          <cell r="N2100" t="str">
            <v>GUSTAVE</v>
          </cell>
          <cell r="O2100" t="str">
            <v>M</v>
          </cell>
          <cell r="P2100">
            <v>36320</v>
          </cell>
          <cell r="Q2100" t="str">
            <v>GUSTAVE FAURE</v>
          </cell>
        </row>
        <row r="2101">
          <cell r="A2101" t="str">
            <v>K1H258449</v>
          </cell>
          <cell r="B2101" t="str">
            <v>K1H</v>
          </cell>
          <cell r="C2101" t="str">
            <v>J</v>
          </cell>
          <cell r="D2101" t="str">
            <v>N3</v>
          </cell>
          <cell r="E2101" t="str">
            <v>As Gerardmer Canoe Kayak</v>
          </cell>
          <cell r="F2101" t="str">
            <v>8802</v>
          </cell>
          <cell r="G2101" t="str">
            <v>Comite Departemental Ck Des Vosges</v>
          </cell>
          <cell r="H2101" t="str">
            <v>8800</v>
          </cell>
          <cell r="I2101" t="str">
            <v>Comite Regional Grand Est Ck</v>
          </cell>
          <cell r="J2101" t="str">
            <v>CR05</v>
          </cell>
          <cell r="K2101" t="str">
            <v>425.83</v>
          </cell>
          <cell r="L2101">
            <v>258449</v>
          </cell>
          <cell r="M2101" t="str">
            <v>PISCHEK</v>
          </cell>
          <cell r="N2101" t="str">
            <v>JAN GABIN</v>
          </cell>
          <cell r="O2101" t="str">
            <v>M</v>
          </cell>
          <cell r="P2101">
            <v>38947</v>
          </cell>
          <cell r="Q2101" t="str">
            <v>JAN GABIN PISCHEK</v>
          </cell>
        </row>
        <row r="2102">
          <cell r="A2102" t="str">
            <v>K1H259032</v>
          </cell>
          <cell r="B2102" t="str">
            <v>K1H</v>
          </cell>
          <cell r="C2102" t="str">
            <v>V4</v>
          </cell>
          <cell r="D2102" t="str">
            <v>Reg</v>
          </cell>
          <cell r="E2102" t="str">
            <v>Canoe Kayak Club St Victurnien</v>
          </cell>
          <cell r="F2102" t="str">
            <v>8707</v>
          </cell>
          <cell r="G2102" t="str">
            <v>Comite Departemental Ck De Haute Vienne</v>
          </cell>
          <cell r="H2102" t="str">
            <v>8700</v>
          </cell>
          <cell r="I2102" t="str">
            <v>Comite Regional Nouvelle Aquitaine Ck</v>
          </cell>
          <cell r="J2102" t="str">
            <v>CR09</v>
          </cell>
          <cell r="K2102" t="str">
            <v>3205.16</v>
          </cell>
          <cell r="L2102">
            <v>259032</v>
          </cell>
          <cell r="M2102" t="str">
            <v>BIGNAUD</v>
          </cell>
          <cell r="N2102" t="str">
            <v>LAURENT</v>
          </cell>
          <cell r="O2102" t="str">
            <v>M</v>
          </cell>
          <cell r="P2102">
            <v>26617</v>
          </cell>
          <cell r="Q2102" t="str">
            <v>LAURENT BIGNAUD</v>
          </cell>
        </row>
        <row r="2103">
          <cell r="A2103" t="str">
            <v>K1H259090</v>
          </cell>
          <cell r="B2103" t="str">
            <v>K1H</v>
          </cell>
          <cell r="C2103" t="str">
            <v>V3</v>
          </cell>
          <cell r="D2103" t="str">
            <v>N3</v>
          </cell>
          <cell r="E2103" t="str">
            <v>Angouleme Canoe Kayak</v>
          </cell>
          <cell r="F2103" t="str">
            <v>1612</v>
          </cell>
          <cell r="G2103" t="str">
            <v>Comite Departemental Ck De La Charente</v>
          </cell>
          <cell r="H2103" t="str">
            <v>1600</v>
          </cell>
          <cell r="I2103" t="str">
            <v>Comite Regional Nouvelle Aquitaine Ck</v>
          </cell>
          <cell r="J2103" t="str">
            <v>CR09</v>
          </cell>
          <cell r="K2103" t="str">
            <v>856</v>
          </cell>
          <cell r="L2103">
            <v>259090</v>
          </cell>
          <cell r="M2103" t="str">
            <v>LE JOLLY</v>
          </cell>
          <cell r="N2103" t="str">
            <v>BORIS</v>
          </cell>
          <cell r="O2103" t="str">
            <v>M</v>
          </cell>
          <cell r="P2103">
            <v>28840</v>
          </cell>
          <cell r="Q2103" t="str">
            <v>BORIS LE JOLLY</v>
          </cell>
        </row>
        <row r="2104">
          <cell r="A2104" t="str">
            <v>K1H259200</v>
          </cell>
          <cell r="B2104" t="str">
            <v>K1H</v>
          </cell>
          <cell r="C2104" t="str">
            <v>S</v>
          </cell>
          <cell r="D2104" t="str">
            <v>N3</v>
          </cell>
          <cell r="E2104" t="str">
            <v>Canoe Kayak Club St Victurnien</v>
          </cell>
          <cell r="F2104" t="str">
            <v>8707</v>
          </cell>
          <cell r="G2104" t="str">
            <v>Comite Departemental Ck De Haute Vienne</v>
          </cell>
          <cell r="H2104" t="str">
            <v>8700</v>
          </cell>
          <cell r="I2104" t="str">
            <v>Comite Regional Nouvelle Aquitaine Ck</v>
          </cell>
          <cell r="J2104" t="str">
            <v>CR09</v>
          </cell>
          <cell r="K2104" t="str">
            <v>934.38</v>
          </cell>
          <cell r="L2104">
            <v>259200</v>
          </cell>
          <cell r="M2104" t="str">
            <v>BIGNAUD</v>
          </cell>
          <cell r="N2104" t="str">
            <v>NATAN</v>
          </cell>
          <cell r="O2104" t="str">
            <v>M</v>
          </cell>
          <cell r="P2104">
            <v>37943</v>
          </cell>
          <cell r="Q2104" t="str">
            <v>NATAN BIGNAUD</v>
          </cell>
        </row>
        <row r="2105">
          <cell r="A2105" t="str">
            <v>K1H259632</v>
          </cell>
          <cell r="B2105" t="str">
            <v>K1H</v>
          </cell>
          <cell r="C2105" t="str">
            <v>S</v>
          </cell>
          <cell r="D2105" t="str">
            <v>N3</v>
          </cell>
          <cell r="E2105" t="str">
            <v>S.n.o.s. C.k. St Nazaire</v>
          </cell>
          <cell r="F2105" t="str">
            <v>4415</v>
          </cell>
          <cell r="G2105" t="str">
            <v>Comite Departemental Ck De Loire Atlantique</v>
          </cell>
          <cell r="H2105" t="str">
            <v>4400</v>
          </cell>
          <cell r="I2105" t="str">
            <v>Comite Regional Pays De La Loire Ck</v>
          </cell>
          <cell r="J2105" t="str">
            <v>CR11</v>
          </cell>
          <cell r="K2105" t="str">
            <v>454.49</v>
          </cell>
          <cell r="L2105">
            <v>259632</v>
          </cell>
          <cell r="M2105" t="str">
            <v>ODOT</v>
          </cell>
          <cell r="N2105" t="str">
            <v>MATHIS</v>
          </cell>
          <cell r="O2105" t="str">
            <v>M</v>
          </cell>
          <cell r="P2105">
            <v>38086</v>
          </cell>
          <cell r="Q2105" t="str">
            <v>MATHIS ODOT</v>
          </cell>
        </row>
        <row r="2106">
          <cell r="A2106" t="str">
            <v>K1H259706</v>
          </cell>
          <cell r="B2106" t="str">
            <v>K1H</v>
          </cell>
          <cell r="C2106" t="str">
            <v>S</v>
          </cell>
          <cell r="D2106" t="str">
            <v>N2</v>
          </cell>
          <cell r="E2106" t="str">
            <v>Golbey Epinal St Nabord</v>
          </cell>
          <cell r="F2106" t="str">
            <v>8803</v>
          </cell>
          <cell r="G2106" t="str">
            <v>Comite Departemental Ck Des Vosges</v>
          </cell>
          <cell r="H2106" t="str">
            <v>8800</v>
          </cell>
          <cell r="I2106" t="str">
            <v>Comite Regional Grand Est Ck</v>
          </cell>
          <cell r="J2106" t="str">
            <v>CR05</v>
          </cell>
          <cell r="K2106" t="str">
            <v>309.47</v>
          </cell>
          <cell r="L2106">
            <v>259706</v>
          </cell>
          <cell r="M2106" t="str">
            <v>ROUHIER</v>
          </cell>
          <cell r="N2106" t="str">
            <v>ANTHONY</v>
          </cell>
          <cell r="O2106" t="str">
            <v>M</v>
          </cell>
          <cell r="P2106">
            <v>36809</v>
          </cell>
          <cell r="Q2106" t="str">
            <v>ANTHONY ROUHIER</v>
          </cell>
        </row>
        <row r="2107">
          <cell r="A2107" t="str">
            <v>K1H260859</v>
          </cell>
          <cell r="B2107" t="str">
            <v>K1H</v>
          </cell>
          <cell r="C2107" t="str">
            <v>S</v>
          </cell>
          <cell r="D2107" t="str">
            <v>N2</v>
          </cell>
          <cell r="E2107" t="str">
            <v>Montpellier Mediterranee Metropole Ck-uc</v>
          </cell>
          <cell r="F2107" t="str">
            <v>3407</v>
          </cell>
          <cell r="G2107" t="str">
            <v>Comite Departemental Ck De L'herault</v>
          </cell>
          <cell r="H2107" t="str">
            <v>3400</v>
          </cell>
          <cell r="I2107" t="str">
            <v>Comite Regional Occitanie Ck</v>
          </cell>
          <cell r="J2107" t="str">
            <v>CR10</v>
          </cell>
          <cell r="K2107" t="str">
            <v>237.21</v>
          </cell>
          <cell r="L2107">
            <v>260859</v>
          </cell>
          <cell r="M2107" t="str">
            <v>AIT KADDOUR</v>
          </cell>
          <cell r="N2107" t="str">
            <v>NOUR</v>
          </cell>
          <cell r="O2107" t="str">
            <v>M</v>
          </cell>
          <cell r="P2107">
            <v>36986</v>
          </cell>
          <cell r="Q2107" t="str">
            <v>NOUR AIT KADDOUR</v>
          </cell>
        </row>
        <row r="2108">
          <cell r="A2108" t="str">
            <v>K1H261579</v>
          </cell>
          <cell r="B2108" t="str">
            <v>K1H</v>
          </cell>
          <cell r="C2108" t="str">
            <v>V4</v>
          </cell>
          <cell r="D2108" t="str">
            <v>N3</v>
          </cell>
          <cell r="E2108" t="str">
            <v>C.k.c. Nancy Tomblaine</v>
          </cell>
          <cell r="F2108" t="str">
            <v>5408</v>
          </cell>
          <cell r="G2108" t="str">
            <v>Comite Departemental Ck De Meurthe Et Moselle</v>
          </cell>
          <cell r="H2108" t="str">
            <v>5400</v>
          </cell>
          <cell r="I2108" t="str">
            <v>Comite Regional Grand Est Ck</v>
          </cell>
          <cell r="J2108" t="str">
            <v>CR05</v>
          </cell>
          <cell r="K2108" t="str">
            <v>815.51</v>
          </cell>
          <cell r="L2108">
            <v>261579</v>
          </cell>
          <cell r="M2108" t="str">
            <v>L'HUILLIER</v>
          </cell>
          <cell r="N2108" t="str">
            <v>ALEXANDRE</v>
          </cell>
          <cell r="O2108" t="str">
            <v>M</v>
          </cell>
          <cell r="P2108">
            <v>27027</v>
          </cell>
          <cell r="Q2108" t="str">
            <v>ALEXANDRE L'HUILLIER</v>
          </cell>
        </row>
        <row r="2109">
          <cell r="A2109" t="str">
            <v>K1H263820</v>
          </cell>
          <cell r="B2109" t="str">
            <v>K1H</v>
          </cell>
          <cell r="C2109" t="str">
            <v>S</v>
          </cell>
          <cell r="D2109" t="str">
            <v>N2</v>
          </cell>
          <cell r="E2109" t="str">
            <v>Orthez Nautique C.k.</v>
          </cell>
          <cell r="F2109" t="str">
            <v>6403</v>
          </cell>
          <cell r="G2109" t="str">
            <v>Comite Departemental Ck Des Pyrenees Atlantiques</v>
          </cell>
          <cell r="H2109" t="str">
            <v>6400</v>
          </cell>
          <cell r="I2109" t="str">
            <v>Comite Regional Nouvelle Aquitaine Ck</v>
          </cell>
          <cell r="J2109" t="str">
            <v>CR09</v>
          </cell>
          <cell r="K2109" t="str">
            <v>231.16</v>
          </cell>
          <cell r="L2109">
            <v>263820</v>
          </cell>
          <cell r="M2109" t="str">
            <v>DOUMECQ</v>
          </cell>
          <cell r="N2109" t="str">
            <v>JULIEN</v>
          </cell>
          <cell r="O2109" t="str">
            <v>M</v>
          </cell>
          <cell r="P2109">
            <v>37690</v>
          </cell>
          <cell r="Q2109" t="str">
            <v>JULIEN DOUMECQ</v>
          </cell>
        </row>
        <row r="2110">
          <cell r="A2110" t="str">
            <v>K1H266039</v>
          </cell>
          <cell r="B2110" t="str">
            <v>K1H</v>
          </cell>
          <cell r="C2110" t="str">
            <v>S</v>
          </cell>
          <cell r="D2110" t="str">
            <v>N1</v>
          </cell>
          <cell r="E2110" t="str">
            <v>Val De L'indre Canoe Kayak</v>
          </cell>
          <cell r="F2110" t="str">
            <v>3703</v>
          </cell>
          <cell r="G2110" t="str">
            <v>Comite Departemental Ck D'indre Et Loire</v>
          </cell>
          <cell r="H2110" t="str">
            <v>3700</v>
          </cell>
          <cell r="I2110" t="str">
            <v>Comite Regional Centre Val De Loire Ck</v>
          </cell>
          <cell r="J2110" t="str">
            <v>CR04</v>
          </cell>
          <cell r="K2110" t="str">
            <v>171.36</v>
          </cell>
          <cell r="L2110">
            <v>266039</v>
          </cell>
          <cell r="M2110" t="str">
            <v>UKALOVIC</v>
          </cell>
          <cell r="N2110" t="str">
            <v>THOMAS</v>
          </cell>
          <cell r="O2110" t="str">
            <v>M</v>
          </cell>
          <cell r="P2110">
            <v>37343</v>
          </cell>
          <cell r="Q2110" t="str">
            <v>THOMAS UKALOVIC</v>
          </cell>
        </row>
        <row r="2111">
          <cell r="A2111" t="str">
            <v>K1H266619</v>
          </cell>
          <cell r="B2111" t="str">
            <v>K1H</v>
          </cell>
          <cell r="C2111" t="str">
            <v>S</v>
          </cell>
          <cell r="D2111" t="str">
            <v>N1</v>
          </cell>
          <cell r="E2111" t="str">
            <v>Orthez Nautique C.k.</v>
          </cell>
          <cell r="F2111" t="str">
            <v>6403</v>
          </cell>
          <cell r="G2111" t="str">
            <v>Comite Departemental Ck Des Pyrenees Atlantiques</v>
          </cell>
          <cell r="H2111" t="str">
            <v>6400</v>
          </cell>
          <cell r="I2111" t="str">
            <v>Comite Regional Nouvelle Aquitaine Ck</v>
          </cell>
          <cell r="J2111" t="str">
            <v>CR09</v>
          </cell>
          <cell r="K2111" t="str">
            <v>92.82</v>
          </cell>
          <cell r="L2111">
            <v>266619</v>
          </cell>
          <cell r="M2111" t="str">
            <v>HELLO</v>
          </cell>
          <cell r="N2111" t="str">
            <v>JORIS</v>
          </cell>
          <cell r="O2111" t="str">
            <v>M</v>
          </cell>
          <cell r="P2111">
            <v>37605</v>
          </cell>
          <cell r="Q2111" t="str">
            <v>JORIS HELLO</v>
          </cell>
        </row>
        <row r="2112">
          <cell r="A2112" t="str">
            <v>K1H266659</v>
          </cell>
          <cell r="B2112" t="str">
            <v>K1H</v>
          </cell>
          <cell r="C2112" t="str">
            <v>S</v>
          </cell>
          <cell r="D2112" t="str">
            <v>N3</v>
          </cell>
          <cell r="E2112" t="str">
            <v>C.k. St Maurice Gourdans</v>
          </cell>
          <cell r="F2112" t="str">
            <v>0109</v>
          </cell>
          <cell r="G2112" t="str">
            <v>Comite Departemental Ck De L'ain</v>
          </cell>
          <cell r="H2112" t="str">
            <v>0100</v>
          </cell>
          <cell r="I2112" t="str">
            <v>Comite Regional Auvergne RhÔne Alpes Ck</v>
          </cell>
          <cell r="J2112" t="str">
            <v>CR01</v>
          </cell>
          <cell r="K2112" t="str">
            <v>430.3</v>
          </cell>
          <cell r="L2112">
            <v>266659</v>
          </cell>
          <cell r="M2112" t="str">
            <v>JACQUEMET</v>
          </cell>
          <cell r="N2112" t="str">
            <v>ADRIEN</v>
          </cell>
          <cell r="O2112" t="str">
            <v>M</v>
          </cell>
          <cell r="P2112">
            <v>36363</v>
          </cell>
          <cell r="Q2112" t="str">
            <v>ADRIEN JACQUEMET</v>
          </cell>
        </row>
        <row r="2113">
          <cell r="A2113" t="str">
            <v>K1H266773</v>
          </cell>
          <cell r="B2113" t="str">
            <v>K1H</v>
          </cell>
          <cell r="C2113" t="str">
            <v>S</v>
          </cell>
          <cell r="D2113" t="str">
            <v>N3</v>
          </cell>
          <cell r="E2113" t="str">
            <v xml:space="preserve">Plumeliau Canoe Kayak </v>
          </cell>
          <cell r="F2113" t="str">
            <v>5605</v>
          </cell>
          <cell r="G2113" t="str">
            <v>Comite Departemental Ck Du Morbihan</v>
          </cell>
          <cell r="H2113" t="str">
            <v>5600</v>
          </cell>
          <cell r="I2113" t="str">
            <v>Comite Regional Bretagne Ck</v>
          </cell>
          <cell r="J2113" t="str">
            <v>CR03</v>
          </cell>
          <cell r="K2113" t="str">
            <v>388.03</v>
          </cell>
          <cell r="L2113">
            <v>266773</v>
          </cell>
          <cell r="M2113" t="str">
            <v>QUILLERE</v>
          </cell>
          <cell r="N2113" t="str">
            <v>MAXENCE</v>
          </cell>
          <cell r="O2113" t="str">
            <v>M</v>
          </cell>
          <cell r="P2113">
            <v>38414</v>
          </cell>
          <cell r="Q2113" t="str">
            <v>MAXENCE QUILLERE</v>
          </cell>
        </row>
        <row r="2114">
          <cell r="A2114" t="str">
            <v>K1H266861</v>
          </cell>
          <cell r="B2114" t="str">
            <v>K1H</v>
          </cell>
          <cell r="C2114" t="str">
            <v>S</v>
          </cell>
          <cell r="D2114" t="str">
            <v>N2</v>
          </cell>
          <cell r="E2114" t="str">
            <v>Golbey Epinal St Nabord</v>
          </cell>
          <cell r="F2114" t="str">
            <v>8803</v>
          </cell>
          <cell r="G2114" t="str">
            <v>Comite Departemental Ck Des Vosges</v>
          </cell>
          <cell r="H2114" t="str">
            <v>8800</v>
          </cell>
          <cell r="I2114" t="str">
            <v>Comite Regional Grand Est Ck</v>
          </cell>
          <cell r="J2114" t="str">
            <v>CR05</v>
          </cell>
          <cell r="K2114" t="str">
            <v>218.75</v>
          </cell>
          <cell r="L2114">
            <v>266861</v>
          </cell>
          <cell r="M2114" t="str">
            <v>DEVIS</v>
          </cell>
          <cell r="N2114" t="str">
            <v>MAXIME</v>
          </cell>
          <cell r="O2114" t="str">
            <v>M</v>
          </cell>
          <cell r="P2114">
            <v>38030</v>
          </cell>
          <cell r="Q2114" t="str">
            <v>MAXIME DEVIS</v>
          </cell>
        </row>
        <row r="2115">
          <cell r="A2115" t="str">
            <v>K1H266973</v>
          </cell>
          <cell r="B2115" t="str">
            <v>K1H</v>
          </cell>
          <cell r="C2115" t="str">
            <v>S</v>
          </cell>
          <cell r="D2115" t="str">
            <v>N2</v>
          </cell>
          <cell r="E2115" t="str">
            <v>Alck Bagneres De Bigorre</v>
          </cell>
          <cell r="F2115" t="str">
            <v>6502</v>
          </cell>
          <cell r="G2115" t="str">
            <v>Comite Departemental Ck Des Hautes Pyrenees</v>
          </cell>
          <cell r="H2115" t="str">
            <v>6500</v>
          </cell>
          <cell r="I2115" t="str">
            <v>Comite Regional Occitanie Ck</v>
          </cell>
          <cell r="J2115" t="str">
            <v>CR10</v>
          </cell>
          <cell r="K2115" t="str">
            <v>306.91</v>
          </cell>
          <cell r="L2115">
            <v>266973</v>
          </cell>
          <cell r="M2115" t="str">
            <v>SARRAMEA</v>
          </cell>
          <cell r="N2115" t="str">
            <v>LUC</v>
          </cell>
          <cell r="O2115" t="str">
            <v>M</v>
          </cell>
          <cell r="P2115">
            <v>36471</v>
          </cell>
          <cell r="Q2115" t="str">
            <v>LUC SARRAMEA</v>
          </cell>
        </row>
        <row r="2116">
          <cell r="A2116" t="str">
            <v>K1H267238</v>
          </cell>
          <cell r="B2116" t="str">
            <v>K1H</v>
          </cell>
          <cell r="C2116" t="str">
            <v>V1</v>
          </cell>
          <cell r="D2116" t="str">
            <v>N3</v>
          </cell>
          <cell r="E2116" t="str">
            <v>Picquigny Vieille Somme</v>
          </cell>
          <cell r="F2116" t="str">
            <v>8003</v>
          </cell>
          <cell r="G2116" t="str">
            <v>Comite Departemental Ck De La Somme</v>
          </cell>
          <cell r="H2116" t="str">
            <v>8000</v>
          </cell>
          <cell r="I2116" t="str">
            <v>Comite Regional Hauts De France Ck</v>
          </cell>
          <cell r="J2116" t="str">
            <v>CR06</v>
          </cell>
          <cell r="K2116" t="str">
            <v>882.86</v>
          </cell>
          <cell r="L2116">
            <v>267238</v>
          </cell>
          <cell r="M2116" t="str">
            <v>CHARLET</v>
          </cell>
          <cell r="N2116" t="str">
            <v>VINCENT</v>
          </cell>
          <cell r="O2116" t="str">
            <v>M</v>
          </cell>
          <cell r="P2116">
            <v>31168</v>
          </cell>
          <cell r="Q2116" t="str">
            <v>VINCENT CHARLET</v>
          </cell>
        </row>
        <row r="2117">
          <cell r="A2117" t="str">
            <v>K1H267841</v>
          </cell>
          <cell r="B2117" t="str">
            <v>K1H</v>
          </cell>
          <cell r="C2117" t="str">
            <v>S</v>
          </cell>
          <cell r="D2117" t="str">
            <v>N3</v>
          </cell>
          <cell r="E2117" t="str">
            <v>Muret Olympique C.k.</v>
          </cell>
          <cell r="F2117" t="str">
            <v>3112</v>
          </cell>
          <cell r="G2117" t="str">
            <v>Comite Departemental Ck De Haute Garonne</v>
          </cell>
          <cell r="H2117" t="str">
            <v>3100</v>
          </cell>
          <cell r="I2117" t="str">
            <v>Comite Regional Occitanie Ck</v>
          </cell>
          <cell r="J2117" t="str">
            <v>CR10</v>
          </cell>
          <cell r="K2117" t="str">
            <v>609.81</v>
          </cell>
          <cell r="L2117">
            <v>267841</v>
          </cell>
          <cell r="M2117" t="str">
            <v>MAITRE</v>
          </cell>
          <cell r="N2117" t="str">
            <v>JULES</v>
          </cell>
          <cell r="O2117" t="str">
            <v>M</v>
          </cell>
          <cell r="P2117">
            <v>37777</v>
          </cell>
          <cell r="Q2117" t="str">
            <v>JULES MAITRE</v>
          </cell>
        </row>
        <row r="2118">
          <cell r="A2118" t="str">
            <v>K1H267844</v>
          </cell>
          <cell r="B2118" t="str">
            <v>K1H</v>
          </cell>
          <cell r="C2118" t="str">
            <v>S</v>
          </cell>
          <cell r="D2118" t="str">
            <v>N2</v>
          </cell>
          <cell r="E2118" t="str">
            <v>C.k.c. Nancy Tomblaine</v>
          </cell>
          <cell r="F2118" t="str">
            <v>5408</v>
          </cell>
          <cell r="G2118" t="str">
            <v>Comite Departemental Ck De Meurthe Et Moselle</v>
          </cell>
          <cell r="H2118" t="str">
            <v>5400</v>
          </cell>
          <cell r="I2118" t="str">
            <v>Comite Regional Grand Est Ck</v>
          </cell>
          <cell r="J2118" t="str">
            <v>CR05</v>
          </cell>
          <cell r="K2118" t="str">
            <v>326.22</v>
          </cell>
          <cell r="L2118">
            <v>267844</v>
          </cell>
          <cell r="M2118" t="str">
            <v>HILLION</v>
          </cell>
          <cell r="N2118" t="str">
            <v>OSKAR</v>
          </cell>
          <cell r="O2118" t="str">
            <v>M</v>
          </cell>
          <cell r="P2118">
            <v>38295</v>
          </cell>
          <cell r="Q2118" t="str">
            <v>OSKAR HILLION</v>
          </cell>
        </row>
        <row r="2119">
          <cell r="A2119" t="str">
            <v>K1H267943</v>
          </cell>
          <cell r="B2119" t="str">
            <v>K1H</v>
          </cell>
          <cell r="C2119" t="str">
            <v>S</v>
          </cell>
          <cell r="D2119" t="str">
            <v>N3</v>
          </cell>
          <cell r="E2119" t="str">
            <v>A.s. Corbeil- Essonnes Ck</v>
          </cell>
          <cell r="F2119" t="str">
            <v>9101</v>
          </cell>
          <cell r="G2119" t="str">
            <v>Comite Departemental Ck De L'essonne</v>
          </cell>
          <cell r="H2119" t="str">
            <v>9100</v>
          </cell>
          <cell r="I2119" t="str">
            <v>Comite Regional Ile De France Ck</v>
          </cell>
          <cell r="J2119" t="str">
            <v>CR07</v>
          </cell>
          <cell r="K2119" t="str">
            <v>489.37</v>
          </cell>
          <cell r="L2119">
            <v>267943</v>
          </cell>
          <cell r="M2119" t="str">
            <v>POLAT</v>
          </cell>
          <cell r="N2119" t="str">
            <v>YUNUS</v>
          </cell>
          <cell r="O2119" t="str">
            <v>M</v>
          </cell>
          <cell r="P2119">
            <v>37222</v>
          </cell>
          <cell r="Q2119" t="str">
            <v>YUNUS POLAT</v>
          </cell>
        </row>
        <row r="2120">
          <cell r="A2120" t="str">
            <v>K1H268122</v>
          </cell>
          <cell r="B2120" t="str">
            <v>K1H</v>
          </cell>
          <cell r="C2120" t="str">
            <v>S</v>
          </cell>
          <cell r="D2120" t="str">
            <v>N3</v>
          </cell>
          <cell r="E2120" t="str">
            <v>Cadpa Huningue</v>
          </cell>
          <cell r="F2120" t="str">
            <v>6801</v>
          </cell>
          <cell r="G2120" t="str">
            <v>Comite Departemental Ck Du Haut Rhin</v>
          </cell>
          <cell r="H2120" t="str">
            <v>6800</v>
          </cell>
          <cell r="I2120" t="str">
            <v>Comite Regional Grand Est Ck</v>
          </cell>
          <cell r="J2120" t="str">
            <v>CR05</v>
          </cell>
          <cell r="K2120" t="str">
            <v>154.48</v>
          </cell>
          <cell r="L2120">
            <v>268122</v>
          </cell>
          <cell r="M2120" t="str">
            <v>ROHRER</v>
          </cell>
          <cell r="N2120" t="str">
            <v>JAN</v>
          </cell>
          <cell r="O2120" t="str">
            <v>M</v>
          </cell>
          <cell r="P2120">
            <v>36872</v>
          </cell>
          <cell r="Q2120" t="str">
            <v>JAN ROHRER</v>
          </cell>
        </row>
        <row r="2121">
          <cell r="A2121" t="str">
            <v>K1H268123</v>
          </cell>
          <cell r="B2121" t="str">
            <v>K1H</v>
          </cell>
          <cell r="C2121" t="str">
            <v>S</v>
          </cell>
          <cell r="D2121" t="str">
            <v>N3</v>
          </cell>
          <cell r="E2121" t="str">
            <v>Cadpa Huningue</v>
          </cell>
          <cell r="F2121" t="str">
            <v>6801</v>
          </cell>
          <cell r="G2121" t="str">
            <v>Comite Departemental Ck Du Haut Rhin</v>
          </cell>
          <cell r="H2121" t="str">
            <v>6800</v>
          </cell>
          <cell r="I2121" t="str">
            <v>Comite Regional Grand Est Ck</v>
          </cell>
          <cell r="J2121" t="str">
            <v>CR05</v>
          </cell>
          <cell r="K2121" t="str">
            <v>459.16</v>
          </cell>
          <cell r="L2121">
            <v>268123</v>
          </cell>
          <cell r="M2121" t="str">
            <v>ROHRER</v>
          </cell>
          <cell r="N2121" t="str">
            <v>PITT</v>
          </cell>
          <cell r="O2121" t="str">
            <v>M</v>
          </cell>
          <cell r="P2121">
            <v>37382</v>
          </cell>
          <cell r="Q2121" t="str">
            <v>PITT ROHRER</v>
          </cell>
        </row>
        <row r="2122">
          <cell r="A2122" t="str">
            <v>K1H268124</v>
          </cell>
          <cell r="B2122" t="str">
            <v>K1H</v>
          </cell>
          <cell r="C2122" t="str">
            <v>S</v>
          </cell>
          <cell r="D2122" t="str">
            <v>N3</v>
          </cell>
          <cell r="E2122" t="str">
            <v>Cadpa Huningue</v>
          </cell>
          <cell r="F2122" t="str">
            <v>6801</v>
          </cell>
          <cell r="G2122" t="str">
            <v>Comite Departemental Ck Du Haut Rhin</v>
          </cell>
          <cell r="H2122" t="str">
            <v>6800</v>
          </cell>
          <cell r="I2122" t="str">
            <v>Comite Regional Grand Est Ck</v>
          </cell>
          <cell r="J2122" t="str">
            <v>CR05</v>
          </cell>
          <cell r="K2122" t="str">
            <v>491.87</v>
          </cell>
          <cell r="L2122">
            <v>268124</v>
          </cell>
          <cell r="M2122" t="str">
            <v>TRENCHANT</v>
          </cell>
          <cell r="N2122" t="str">
            <v>EVAN</v>
          </cell>
          <cell r="O2122" t="str">
            <v>M</v>
          </cell>
          <cell r="P2122">
            <v>38064</v>
          </cell>
          <cell r="Q2122" t="str">
            <v>EVAN TRENCHANT</v>
          </cell>
        </row>
        <row r="2123">
          <cell r="A2123" t="str">
            <v>K1H268131</v>
          </cell>
          <cell r="B2123" t="str">
            <v>K1H</v>
          </cell>
          <cell r="C2123" t="str">
            <v>S</v>
          </cell>
          <cell r="D2123" t="str">
            <v>Reg</v>
          </cell>
          <cell r="E2123" t="str">
            <v>Ck Vallee De Montlucon</v>
          </cell>
          <cell r="F2123" t="str">
            <v>0310</v>
          </cell>
          <cell r="G2123" t="str">
            <v>Comite Departemental Ck De L'allier</v>
          </cell>
          <cell r="H2123" t="str">
            <v>0300</v>
          </cell>
          <cell r="I2123" t="str">
            <v>Comite Regional Auvergne RhÔne Alpes Ck</v>
          </cell>
          <cell r="J2123" t="str">
            <v>CR01</v>
          </cell>
          <cell r="K2123" t="str">
            <v>472.3</v>
          </cell>
          <cell r="L2123">
            <v>268131</v>
          </cell>
          <cell r="M2123" t="str">
            <v>VERDIER</v>
          </cell>
          <cell r="N2123" t="str">
            <v>EMILE</v>
          </cell>
          <cell r="O2123" t="str">
            <v>M</v>
          </cell>
          <cell r="P2123">
            <v>37713</v>
          </cell>
          <cell r="Q2123" t="str">
            <v>EMILE VERDIER</v>
          </cell>
        </row>
        <row r="2124">
          <cell r="A2124" t="str">
            <v>K1H268461</v>
          </cell>
          <cell r="B2124" t="str">
            <v>K1H</v>
          </cell>
          <cell r="C2124" t="str">
            <v>S</v>
          </cell>
          <cell r="D2124" t="str">
            <v>N3</v>
          </cell>
          <cell r="E2124" t="str">
            <v>Canoe Kayak Clisson</v>
          </cell>
          <cell r="F2124" t="str">
            <v>4405</v>
          </cell>
          <cell r="G2124" t="str">
            <v>Comite Departemental Ck De Loire Atlantique</v>
          </cell>
          <cell r="H2124" t="str">
            <v>4400</v>
          </cell>
          <cell r="I2124" t="str">
            <v>Comite Regional Pays De La Loire Ck</v>
          </cell>
          <cell r="J2124" t="str">
            <v>CR11</v>
          </cell>
          <cell r="K2124" t="str">
            <v>559.79</v>
          </cell>
          <cell r="L2124">
            <v>268461</v>
          </cell>
          <cell r="M2124" t="str">
            <v>COQUEL</v>
          </cell>
          <cell r="N2124" t="str">
            <v>MATHEO</v>
          </cell>
          <cell r="O2124" t="str">
            <v>M</v>
          </cell>
          <cell r="P2124">
            <v>37160</v>
          </cell>
          <cell r="Q2124" t="str">
            <v>MATHEO COQUEL</v>
          </cell>
        </row>
        <row r="2125">
          <cell r="A2125" t="str">
            <v>K1H268866</v>
          </cell>
          <cell r="B2125" t="str">
            <v>K1H</v>
          </cell>
          <cell r="C2125" t="str">
            <v>S</v>
          </cell>
          <cell r="D2125" t="str">
            <v>N3</v>
          </cell>
          <cell r="E2125" t="str">
            <v>Canoe Kayak 10</v>
          </cell>
          <cell r="F2125" t="str">
            <v>1062</v>
          </cell>
          <cell r="G2125" t="str">
            <v>Comite Departemental Ck De L'aube</v>
          </cell>
          <cell r="H2125" t="str">
            <v>1000</v>
          </cell>
          <cell r="I2125" t="str">
            <v>Comite Regional Grand Est Ck</v>
          </cell>
          <cell r="J2125" t="str">
            <v>CR05</v>
          </cell>
          <cell r="K2125" t="str">
            <v>857.03</v>
          </cell>
          <cell r="L2125">
            <v>268866</v>
          </cell>
          <cell r="M2125" t="str">
            <v>PEREIRA</v>
          </cell>
          <cell r="N2125" t="str">
            <v>THIBAULT</v>
          </cell>
          <cell r="O2125" t="str">
            <v>M</v>
          </cell>
          <cell r="P2125">
            <v>36904</v>
          </cell>
          <cell r="Q2125" t="str">
            <v>THIBAULT PEREIRA</v>
          </cell>
        </row>
        <row r="2126">
          <cell r="A2126" t="str">
            <v>K1H268956</v>
          </cell>
          <cell r="B2126" t="str">
            <v>K1H</v>
          </cell>
          <cell r="C2126" t="str">
            <v>S</v>
          </cell>
          <cell r="D2126" t="str">
            <v>N2</v>
          </cell>
          <cell r="E2126" t="str">
            <v>Canoe Kayak Du Pays De Broceliande</v>
          </cell>
          <cell r="F2126" t="str">
            <v>3507</v>
          </cell>
          <cell r="G2126" t="str">
            <v>Comite Departemental Ck D'ille Et Vilaine</v>
          </cell>
          <cell r="H2126" t="str">
            <v>3500</v>
          </cell>
          <cell r="I2126" t="str">
            <v>Comite Regional Bretagne Ck</v>
          </cell>
          <cell r="J2126" t="str">
            <v>CR03</v>
          </cell>
          <cell r="K2126" t="str">
            <v>310.66</v>
          </cell>
          <cell r="L2126">
            <v>268956</v>
          </cell>
          <cell r="M2126" t="str">
            <v>LE MEUR</v>
          </cell>
          <cell r="N2126" t="str">
            <v>GLEN</v>
          </cell>
          <cell r="O2126" t="str">
            <v>M</v>
          </cell>
          <cell r="P2126">
            <v>37616</v>
          </cell>
          <cell r="Q2126" t="str">
            <v>GLEN LE MEUR</v>
          </cell>
        </row>
        <row r="2127">
          <cell r="A2127" t="str">
            <v>K1H268964</v>
          </cell>
          <cell r="B2127" t="str">
            <v>K1H</v>
          </cell>
          <cell r="C2127" t="str">
            <v>V2</v>
          </cell>
          <cell r="D2127" t="str">
            <v>N3</v>
          </cell>
          <cell r="E2127" t="str">
            <v>Canoe Kayak Du Pays De Broceliande</v>
          </cell>
          <cell r="F2127" t="str">
            <v>3507</v>
          </cell>
          <cell r="G2127" t="str">
            <v>Comite Departemental Ck D'ille Et Vilaine</v>
          </cell>
          <cell r="H2127" t="str">
            <v>3500</v>
          </cell>
          <cell r="I2127" t="str">
            <v>Comite Regional Bretagne Ck</v>
          </cell>
          <cell r="J2127" t="str">
            <v>CR03</v>
          </cell>
          <cell r="K2127" t="str">
            <v>995.07</v>
          </cell>
          <cell r="L2127">
            <v>268964</v>
          </cell>
          <cell r="M2127" t="str">
            <v>LEKEUX</v>
          </cell>
          <cell r="N2127" t="str">
            <v>MAX</v>
          </cell>
          <cell r="O2127" t="str">
            <v>M</v>
          </cell>
          <cell r="P2127">
            <v>29259</v>
          </cell>
          <cell r="Q2127" t="str">
            <v>MAX LEKEUX</v>
          </cell>
        </row>
        <row r="2128">
          <cell r="A2128" t="str">
            <v>K1H268967</v>
          </cell>
          <cell r="B2128" t="str">
            <v>K1H</v>
          </cell>
          <cell r="C2128" t="str">
            <v>S</v>
          </cell>
          <cell r="D2128" t="str">
            <v>N2</v>
          </cell>
          <cell r="E2128" t="str">
            <v>Canoe Kayak Du Pays De Broceliande</v>
          </cell>
          <cell r="F2128" t="str">
            <v>3507</v>
          </cell>
          <cell r="G2128" t="str">
            <v>Comite Departemental Ck D'ille Et Vilaine</v>
          </cell>
          <cell r="H2128" t="str">
            <v>3500</v>
          </cell>
          <cell r="I2128" t="str">
            <v>Comite Regional Bretagne Ck</v>
          </cell>
          <cell r="J2128" t="str">
            <v>CR03</v>
          </cell>
          <cell r="K2128" t="str">
            <v>207.96</v>
          </cell>
          <cell r="L2128">
            <v>268967</v>
          </cell>
          <cell r="M2128" t="str">
            <v>LERUSSE</v>
          </cell>
          <cell r="N2128" t="str">
            <v>RAFAEL</v>
          </cell>
          <cell r="O2128" t="str">
            <v>M</v>
          </cell>
          <cell r="P2128">
            <v>37923</v>
          </cell>
          <cell r="Q2128" t="str">
            <v>RAFAEL LERUSSE</v>
          </cell>
        </row>
        <row r="2129">
          <cell r="A2129" t="str">
            <v>K1H268968</v>
          </cell>
          <cell r="B2129" t="str">
            <v>K1H</v>
          </cell>
          <cell r="C2129" t="str">
            <v>S</v>
          </cell>
          <cell r="D2129" t="str">
            <v>N1</v>
          </cell>
          <cell r="E2129" t="str">
            <v>Golbey Epinal St Nabord</v>
          </cell>
          <cell r="F2129" t="str">
            <v>8803</v>
          </cell>
          <cell r="G2129" t="str">
            <v>Comite Departemental Ck Des Vosges</v>
          </cell>
          <cell r="H2129" t="str">
            <v>8800</v>
          </cell>
          <cell r="I2129" t="str">
            <v>Comite Regional Grand Est Ck</v>
          </cell>
          <cell r="J2129" t="str">
            <v>CR05</v>
          </cell>
          <cell r="K2129" t="str">
            <v>144.3</v>
          </cell>
          <cell r="L2129">
            <v>268968</v>
          </cell>
          <cell r="M2129" t="str">
            <v>PEDRON</v>
          </cell>
          <cell r="N2129" t="str">
            <v>NATHANAEL</v>
          </cell>
          <cell r="O2129" t="str">
            <v>M</v>
          </cell>
          <cell r="P2129">
            <v>36840</v>
          </cell>
          <cell r="Q2129" t="str">
            <v>NATHANAEL PEDRON</v>
          </cell>
        </row>
        <row r="2130">
          <cell r="A2130" t="str">
            <v>K1H268995</v>
          </cell>
          <cell r="B2130" t="str">
            <v>K1H</v>
          </cell>
          <cell r="C2130" t="str">
            <v>S</v>
          </cell>
          <cell r="D2130" t="str">
            <v>Reg</v>
          </cell>
          <cell r="E2130" t="str">
            <v>La Pagaie Des Avens</v>
          </cell>
          <cell r="F2130" t="str">
            <v>2920</v>
          </cell>
          <cell r="G2130" t="str">
            <v>Comite Departemental Ck Du Finistere</v>
          </cell>
          <cell r="H2130" t="str">
            <v>2900</v>
          </cell>
          <cell r="I2130" t="str">
            <v>Comite Regional Bretagne Ck</v>
          </cell>
          <cell r="J2130" t="str">
            <v>CR03</v>
          </cell>
          <cell r="K2130" t="str">
            <v>958.46</v>
          </cell>
          <cell r="L2130">
            <v>268995</v>
          </cell>
          <cell r="M2130" t="str">
            <v>JAFFRE</v>
          </cell>
          <cell r="N2130" t="str">
            <v>MALO</v>
          </cell>
          <cell r="O2130" t="str">
            <v>M</v>
          </cell>
          <cell r="P2130">
            <v>36401</v>
          </cell>
          <cell r="Q2130" t="str">
            <v>MALO JAFFRE</v>
          </cell>
        </row>
        <row r="2131">
          <cell r="A2131" t="str">
            <v>K1H269001</v>
          </cell>
          <cell r="B2131" t="str">
            <v>K1H</v>
          </cell>
          <cell r="C2131" t="str">
            <v>S</v>
          </cell>
          <cell r="D2131" t="str">
            <v>N2</v>
          </cell>
          <cell r="E2131" t="str">
            <v>Hermes Canoe Kayak</v>
          </cell>
          <cell r="F2131" t="str">
            <v>6009</v>
          </cell>
          <cell r="G2131" t="str">
            <v>Comite Departemental Ck De L'oise</v>
          </cell>
          <cell r="H2131" t="str">
            <v>6000</v>
          </cell>
          <cell r="I2131" t="str">
            <v>Comite Regional Hauts De France Ck</v>
          </cell>
          <cell r="J2131" t="str">
            <v>CR06</v>
          </cell>
          <cell r="K2131" t="str">
            <v>342.09</v>
          </cell>
          <cell r="L2131">
            <v>269001</v>
          </cell>
          <cell r="M2131" t="str">
            <v>RACHDI</v>
          </cell>
          <cell r="N2131" t="str">
            <v>HELWANN</v>
          </cell>
          <cell r="O2131" t="str">
            <v>M</v>
          </cell>
          <cell r="P2131">
            <v>37758</v>
          </cell>
          <cell r="Q2131" t="str">
            <v>HELWANN RACHDI</v>
          </cell>
        </row>
        <row r="2132">
          <cell r="A2132" t="str">
            <v>K1H269053</v>
          </cell>
          <cell r="B2132" t="str">
            <v>K1H</v>
          </cell>
          <cell r="C2132" t="str">
            <v>S</v>
          </cell>
          <cell r="D2132" t="str">
            <v>Reg</v>
          </cell>
          <cell r="E2132" t="str">
            <v>Canoe Kayak Chateauroux</v>
          </cell>
          <cell r="F2132" t="str">
            <v>3603</v>
          </cell>
          <cell r="G2132" t="str">
            <v>Comite Departemental Ck De L'indre</v>
          </cell>
          <cell r="H2132" t="str">
            <v>3600</v>
          </cell>
          <cell r="I2132" t="str">
            <v>Comite Regional Centre Val De Loire Ck</v>
          </cell>
          <cell r="J2132" t="str">
            <v>CR04</v>
          </cell>
          <cell r="K2132" t="str">
            <v>1251.84</v>
          </cell>
          <cell r="L2132">
            <v>269053</v>
          </cell>
          <cell r="M2132" t="str">
            <v>PRUNEY</v>
          </cell>
          <cell r="N2132" t="str">
            <v>LAURENZO</v>
          </cell>
          <cell r="O2132" t="str">
            <v>M</v>
          </cell>
          <cell r="P2132">
            <v>38308</v>
          </cell>
          <cell r="Q2132" t="str">
            <v>LAURENZO PRUNEY</v>
          </cell>
        </row>
        <row r="2133">
          <cell r="A2133" t="str">
            <v>K1H269226</v>
          </cell>
          <cell r="B2133" t="str">
            <v>K1H</v>
          </cell>
          <cell r="C2133" t="str">
            <v>S</v>
          </cell>
          <cell r="D2133" t="str">
            <v>N3</v>
          </cell>
          <cell r="E2133" t="str">
            <v>Canoe Kayak Pontarlier</v>
          </cell>
          <cell r="F2133" t="str">
            <v>2506</v>
          </cell>
          <cell r="G2133" t="str">
            <v>Comite Departemental Ck Du Doubs</v>
          </cell>
          <cell r="H2133" t="str">
            <v>2500</v>
          </cell>
          <cell r="I2133" t="str">
            <v>Comite Regional Bourgogne Franche Comte Ck</v>
          </cell>
          <cell r="J2133" t="str">
            <v>CR02</v>
          </cell>
          <cell r="K2133" t="str">
            <v>400.97</v>
          </cell>
          <cell r="L2133">
            <v>269226</v>
          </cell>
          <cell r="M2133" t="str">
            <v>PACHOLAK</v>
          </cell>
          <cell r="N2133" t="str">
            <v>ALEXIS</v>
          </cell>
          <cell r="O2133" t="str">
            <v>M</v>
          </cell>
          <cell r="P2133">
            <v>36832</v>
          </cell>
          <cell r="Q2133" t="str">
            <v>ALEXIS PACHOLAK</v>
          </cell>
        </row>
        <row r="2134">
          <cell r="A2134" t="str">
            <v>K1H269297</v>
          </cell>
          <cell r="B2134" t="str">
            <v>K1H</v>
          </cell>
          <cell r="C2134" t="str">
            <v>S</v>
          </cell>
          <cell r="D2134" t="str">
            <v>N2</v>
          </cell>
          <cell r="E2134" t="str">
            <v>Canoe Kayak Le Mas D'agenais</v>
          </cell>
          <cell r="F2134" t="str">
            <v>4707</v>
          </cell>
          <cell r="G2134" t="str">
            <v>Comite Departemental Ck Du Lot Et Garonne</v>
          </cell>
          <cell r="H2134" t="str">
            <v>4700</v>
          </cell>
          <cell r="I2134" t="str">
            <v>Comite Regional Nouvelle Aquitaine Ck</v>
          </cell>
          <cell r="J2134" t="str">
            <v>CR09</v>
          </cell>
          <cell r="K2134" t="str">
            <v>196.47</v>
          </cell>
          <cell r="L2134">
            <v>269297</v>
          </cell>
          <cell r="M2134" t="str">
            <v>AFFRE</v>
          </cell>
          <cell r="N2134" t="str">
            <v>LORIS SHAYAM</v>
          </cell>
          <cell r="O2134" t="str">
            <v>M</v>
          </cell>
          <cell r="P2134">
            <v>37672</v>
          </cell>
          <cell r="Q2134" t="str">
            <v>LORIS SHAYAM AFFRE</v>
          </cell>
        </row>
        <row r="2135">
          <cell r="A2135" t="str">
            <v>K1H269586</v>
          </cell>
          <cell r="B2135" t="str">
            <v>K1H</v>
          </cell>
          <cell r="C2135" t="str">
            <v>S</v>
          </cell>
          <cell r="D2135" t="str">
            <v>N3</v>
          </cell>
          <cell r="E2135" t="str">
            <v>Chateauneuf Vibrac CanoË Kayak</v>
          </cell>
          <cell r="F2135" t="str">
            <v>1667</v>
          </cell>
          <cell r="G2135" t="str">
            <v>Comite Departemental Ck De La Charente</v>
          </cell>
          <cell r="H2135" t="str">
            <v>1600</v>
          </cell>
          <cell r="I2135" t="str">
            <v>Comite Regional Nouvelle Aquitaine Ck</v>
          </cell>
          <cell r="J2135" t="str">
            <v>CR09</v>
          </cell>
          <cell r="K2135" t="str">
            <v>483.24</v>
          </cell>
          <cell r="L2135">
            <v>269586</v>
          </cell>
          <cell r="M2135" t="str">
            <v>PATRY</v>
          </cell>
          <cell r="N2135" t="str">
            <v>EDOUARD</v>
          </cell>
          <cell r="O2135" t="str">
            <v>M</v>
          </cell>
          <cell r="P2135">
            <v>38261</v>
          </cell>
          <cell r="Q2135" t="str">
            <v>EDOUARD PATRY</v>
          </cell>
        </row>
        <row r="2136">
          <cell r="A2136" t="str">
            <v>K1H269680</v>
          </cell>
          <cell r="B2136" t="str">
            <v>K1H</v>
          </cell>
          <cell r="C2136" t="str">
            <v>S</v>
          </cell>
          <cell r="D2136" t="str">
            <v>N3</v>
          </cell>
          <cell r="E2136" t="str">
            <v>Bac Ck Sevres Issy</v>
          </cell>
          <cell r="F2136" t="str">
            <v>9202</v>
          </cell>
          <cell r="G2136" t="str">
            <v>Comite Departemental Ck Des Hauts De Seine</v>
          </cell>
          <cell r="H2136" t="str">
            <v>9200</v>
          </cell>
          <cell r="I2136" t="str">
            <v>Comite Regional Ile De France Ck</v>
          </cell>
          <cell r="J2136" t="str">
            <v>CR07</v>
          </cell>
          <cell r="K2136" t="str">
            <v>756.84</v>
          </cell>
          <cell r="L2136">
            <v>269680</v>
          </cell>
          <cell r="M2136" t="str">
            <v>FOURNIER</v>
          </cell>
          <cell r="N2136" t="str">
            <v>GUILLAUME</v>
          </cell>
          <cell r="O2136" t="str">
            <v>M</v>
          </cell>
          <cell r="P2136">
            <v>36376</v>
          </cell>
          <cell r="Q2136" t="str">
            <v>GUILLAUME FOURNIER</v>
          </cell>
        </row>
        <row r="2137">
          <cell r="A2137" t="str">
            <v>K1H269755</v>
          </cell>
          <cell r="B2137" t="str">
            <v>K1H</v>
          </cell>
          <cell r="C2137" t="str">
            <v>S</v>
          </cell>
          <cell r="D2137" t="str">
            <v>Reg</v>
          </cell>
          <cell r="E2137" t="str">
            <v>Canoe Kayak Club Fertois</v>
          </cell>
          <cell r="F2137" t="str">
            <v>7209</v>
          </cell>
          <cell r="G2137" t="str">
            <v>Comite Departemental Ck De La Sarthe</v>
          </cell>
          <cell r="H2137" t="str">
            <v>7200</v>
          </cell>
          <cell r="I2137" t="str">
            <v>Comite Regional Pays De La Loire Ck</v>
          </cell>
          <cell r="J2137" t="str">
            <v>CR11</v>
          </cell>
          <cell r="K2137" t="str">
            <v>1246.87</v>
          </cell>
          <cell r="L2137">
            <v>269755</v>
          </cell>
          <cell r="M2137" t="str">
            <v>FAUCHEUX</v>
          </cell>
          <cell r="N2137" t="str">
            <v>ROMAIN</v>
          </cell>
          <cell r="O2137" t="str">
            <v>M</v>
          </cell>
          <cell r="P2137">
            <v>37875</v>
          </cell>
          <cell r="Q2137" t="str">
            <v>ROMAIN FAUCHEUX</v>
          </cell>
        </row>
        <row r="2138">
          <cell r="A2138" t="str">
            <v>K1H269756</v>
          </cell>
          <cell r="B2138" t="str">
            <v>K1H</v>
          </cell>
          <cell r="C2138" t="str">
            <v>S</v>
          </cell>
          <cell r="D2138" t="str">
            <v>Reg</v>
          </cell>
          <cell r="E2138" t="str">
            <v>Canoe Kayak Club Fertois</v>
          </cell>
          <cell r="F2138" t="str">
            <v>7209</v>
          </cell>
          <cell r="G2138" t="str">
            <v>Comite Departemental Ck De La Sarthe</v>
          </cell>
          <cell r="H2138" t="str">
            <v>7200</v>
          </cell>
          <cell r="I2138" t="str">
            <v>Comite Regional Pays De La Loire Ck</v>
          </cell>
          <cell r="J2138" t="str">
            <v>CR11</v>
          </cell>
          <cell r="K2138" t="str">
            <v>1140.55</v>
          </cell>
          <cell r="L2138">
            <v>269756</v>
          </cell>
          <cell r="M2138" t="str">
            <v>CHANTEUX</v>
          </cell>
          <cell r="N2138" t="str">
            <v>VINCENT</v>
          </cell>
          <cell r="O2138" t="str">
            <v>M</v>
          </cell>
          <cell r="P2138">
            <v>37782</v>
          </cell>
          <cell r="Q2138" t="str">
            <v>VINCENT CHANTEUX</v>
          </cell>
        </row>
        <row r="2139">
          <cell r="A2139" t="str">
            <v>K1H269780</v>
          </cell>
          <cell r="B2139" t="str">
            <v>K1H</v>
          </cell>
          <cell r="C2139" t="str">
            <v>S</v>
          </cell>
          <cell r="D2139" t="str">
            <v>N2</v>
          </cell>
          <cell r="E2139" t="str">
            <v>Spcoc La Colle Sur Loup</v>
          </cell>
          <cell r="F2139" t="str">
            <v>0606</v>
          </cell>
          <cell r="G2139" t="str">
            <v>Comite Departemental Ck Des Alpes Maritimes</v>
          </cell>
          <cell r="H2139" t="str">
            <v>0600</v>
          </cell>
          <cell r="I2139" t="str">
            <v>Comite Provence Alpes Cote D'azur De Canoe Kayak</v>
          </cell>
          <cell r="J2139" t="str">
            <v>CR12</v>
          </cell>
          <cell r="K2139" t="str">
            <v>268.57</v>
          </cell>
          <cell r="L2139">
            <v>269780</v>
          </cell>
          <cell r="M2139" t="str">
            <v>OJARD-CHILLET</v>
          </cell>
          <cell r="N2139" t="str">
            <v>JULIEN</v>
          </cell>
          <cell r="O2139" t="str">
            <v>M</v>
          </cell>
          <cell r="P2139">
            <v>37806</v>
          </cell>
          <cell r="Q2139" t="str">
            <v>JULIEN OJARD-CHILLET</v>
          </cell>
        </row>
        <row r="2140">
          <cell r="A2140" t="str">
            <v>K1H270000</v>
          </cell>
          <cell r="B2140" t="str">
            <v>K1H</v>
          </cell>
          <cell r="C2140" t="str">
            <v>S</v>
          </cell>
          <cell r="D2140" t="str">
            <v>N2</v>
          </cell>
          <cell r="E2140" t="str">
            <v>Annonay Canoe Kayak Club</v>
          </cell>
          <cell r="F2140" t="str">
            <v>0704</v>
          </cell>
          <cell r="G2140" t="str">
            <v>Comite Departemental Ck De L'ardeche</v>
          </cell>
          <cell r="H2140" t="str">
            <v>0700</v>
          </cell>
          <cell r="I2140" t="str">
            <v>Comite Regional Auvergne RhÔne Alpes Ck</v>
          </cell>
          <cell r="J2140" t="str">
            <v>CR01</v>
          </cell>
          <cell r="K2140" t="str">
            <v>173.01</v>
          </cell>
          <cell r="L2140">
            <v>270000</v>
          </cell>
          <cell r="M2140" t="str">
            <v>BLOCQUAUX</v>
          </cell>
          <cell r="N2140" t="str">
            <v>ARTHUR</v>
          </cell>
          <cell r="O2140" t="str">
            <v>M</v>
          </cell>
          <cell r="P2140">
            <v>38452</v>
          </cell>
          <cell r="Q2140" t="str">
            <v>ARTHUR BLOCQUAUX</v>
          </cell>
        </row>
        <row r="2141">
          <cell r="A2141" t="str">
            <v>K1H270182</v>
          </cell>
          <cell r="B2141" t="str">
            <v>K1H</v>
          </cell>
          <cell r="C2141" t="str">
            <v>S</v>
          </cell>
          <cell r="D2141" t="str">
            <v>Reg</v>
          </cell>
          <cell r="E2141" t="str">
            <v>Canoe Kayak Club France</v>
          </cell>
          <cell r="F2141" t="str">
            <v>9402</v>
          </cell>
          <cell r="G2141" t="str">
            <v>Comite Departemental Ck Du Val De Marne</v>
          </cell>
          <cell r="H2141" t="str">
            <v>9400</v>
          </cell>
          <cell r="I2141" t="str">
            <v>Comite Regional Ile De France Ck</v>
          </cell>
          <cell r="J2141" t="str">
            <v>CR07</v>
          </cell>
          <cell r="K2141" t="str">
            <v>571.82</v>
          </cell>
          <cell r="L2141">
            <v>270182</v>
          </cell>
          <cell r="M2141" t="str">
            <v>GHIRARDI</v>
          </cell>
          <cell r="N2141" t="str">
            <v>ALEXANDRE</v>
          </cell>
          <cell r="O2141" t="str">
            <v>M</v>
          </cell>
          <cell r="P2141">
            <v>36788</v>
          </cell>
          <cell r="Q2141" t="str">
            <v>ALEXANDRE GHIRARDI</v>
          </cell>
        </row>
        <row r="2142">
          <cell r="A2142" t="str">
            <v>K1H270291</v>
          </cell>
          <cell r="B2142" t="str">
            <v>K1H</v>
          </cell>
          <cell r="C2142" t="str">
            <v>J</v>
          </cell>
          <cell r="D2142" t="str">
            <v>N2</v>
          </cell>
          <cell r="E2142" t="str">
            <v>Spcoc La Colle Sur Loup</v>
          </cell>
          <cell r="F2142" t="str">
            <v>0606</v>
          </cell>
          <cell r="G2142" t="str">
            <v>Comite Departemental Ck Des Alpes Maritimes</v>
          </cell>
          <cell r="H2142" t="str">
            <v>0600</v>
          </cell>
          <cell r="I2142" t="str">
            <v>Comite Provence Alpes Cote D'azur De Canoe Kayak</v>
          </cell>
          <cell r="J2142" t="str">
            <v>CR12</v>
          </cell>
          <cell r="K2142" t="str">
            <v>279.5</v>
          </cell>
          <cell r="L2142">
            <v>270291</v>
          </cell>
          <cell r="M2142" t="str">
            <v>DESSOLIES</v>
          </cell>
          <cell r="N2142" t="str">
            <v>THEO</v>
          </cell>
          <cell r="O2142" t="str">
            <v>M</v>
          </cell>
          <cell r="P2142">
            <v>38974</v>
          </cell>
          <cell r="Q2142" t="str">
            <v>THEO DESSOLIES</v>
          </cell>
        </row>
        <row r="2143">
          <cell r="A2143" t="str">
            <v>K1H270346</v>
          </cell>
          <cell r="B2143" t="str">
            <v>K1H</v>
          </cell>
          <cell r="C2143" t="str">
            <v>S</v>
          </cell>
          <cell r="D2143" t="str">
            <v>N2</v>
          </cell>
          <cell r="E2143" t="str">
            <v>Ancerville-bar Le Duc</v>
          </cell>
          <cell r="F2143" t="str">
            <v>5505</v>
          </cell>
          <cell r="G2143" t="str">
            <v>Comite Departemental Ck De La Meuse</v>
          </cell>
          <cell r="H2143" t="str">
            <v>5500</v>
          </cell>
          <cell r="I2143" t="str">
            <v>Comite Regional Grand Est Ck</v>
          </cell>
          <cell r="J2143" t="str">
            <v>CR05</v>
          </cell>
          <cell r="K2143" t="str">
            <v>383.59</v>
          </cell>
          <cell r="L2143">
            <v>270346</v>
          </cell>
          <cell r="M2143" t="str">
            <v>TULPIN</v>
          </cell>
          <cell r="N2143" t="str">
            <v>MARVIN</v>
          </cell>
          <cell r="O2143" t="str">
            <v>M</v>
          </cell>
          <cell r="P2143">
            <v>36902</v>
          </cell>
          <cell r="Q2143" t="str">
            <v>MARVIN TULPIN</v>
          </cell>
        </row>
        <row r="2144">
          <cell r="A2144" t="str">
            <v>K1H270347</v>
          </cell>
          <cell r="B2144" t="str">
            <v>K1H</v>
          </cell>
          <cell r="C2144" t="str">
            <v>S</v>
          </cell>
          <cell r="D2144" t="str">
            <v>N2</v>
          </cell>
          <cell r="E2144" t="str">
            <v>Ancerville-bar Le Duc</v>
          </cell>
          <cell r="F2144" t="str">
            <v>5505</v>
          </cell>
          <cell r="G2144" t="str">
            <v>Comite Departemental Ck De La Meuse</v>
          </cell>
          <cell r="H2144" t="str">
            <v>5500</v>
          </cell>
          <cell r="I2144" t="str">
            <v>Comite Regional Grand Est Ck</v>
          </cell>
          <cell r="J2144" t="str">
            <v>CR05</v>
          </cell>
          <cell r="K2144" t="str">
            <v>274.69</v>
          </cell>
          <cell r="L2144">
            <v>270347</v>
          </cell>
          <cell r="M2144" t="str">
            <v>BERTRAND DELORME</v>
          </cell>
          <cell r="N2144" t="str">
            <v>LORIC</v>
          </cell>
          <cell r="O2144" t="str">
            <v>M</v>
          </cell>
          <cell r="P2144">
            <v>36761</v>
          </cell>
          <cell r="Q2144" t="str">
            <v>LORIC BERTRAND DELORME</v>
          </cell>
        </row>
        <row r="2145">
          <cell r="A2145" t="str">
            <v>K1H270540</v>
          </cell>
          <cell r="B2145" t="str">
            <v>K1H</v>
          </cell>
          <cell r="C2145" t="str">
            <v>S</v>
          </cell>
          <cell r="D2145" t="str">
            <v>N1</v>
          </cell>
          <cell r="E2145" t="str">
            <v>F.l.canoe Kayak Chalonnes</v>
          </cell>
          <cell r="F2145" t="str">
            <v>4914</v>
          </cell>
          <cell r="G2145" t="str">
            <v>Comite Departemental Ck Du Maine Et Loire</v>
          </cell>
          <cell r="H2145" t="str">
            <v>4900</v>
          </cell>
          <cell r="I2145" t="str">
            <v>Comite Regional Pays De La Loire Ck</v>
          </cell>
          <cell r="J2145" t="str">
            <v>CR11</v>
          </cell>
          <cell r="K2145" t="str">
            <v>99.84</v>
          </cell>
          <cell r="L2145">
            <v>270540</v>
          </cell>
          <cell r="M2145" t="str">
            <v>DAVY</v>
          </cell>
          <cell r="N2145" t="str">
            <v>MAXENCE</v>
          </cell>
          <cell r="O2145" t="str">
            <v>M</v>
          </cell>
          <cell r="P2145">
            <v>38067</v>
          </cell>
          <cell r="Q2145" t="str">
            <v>MAXENCE DAVY</v>
          </cell>
        </row>
        <row r="2146">
          <cell r="A2146" t="str">
            <v>K1H270750</v>
          </cell>
          <cell r="B2146" t="str">
            <v>K1H</v>
          </cell>
          <cell r="C2146" t="str">
            <v>S</v>
          </cell>
          <cell r="D2146" t="str">
            <v>Reg</v>
          </cell>
          <cell r="E2146" t="str">
            <v>Amicale Laique Pontouvre</v>
          </cell>
          <cell r="F2146" t="str">
            <v>1609</v>
          </cell>
          <cell r="G2146" t="str">
            <v>Comite Departemental Ck De La Charente</v>
          </cell>
          <cell r="H2146" t="str">
            <v>1600</v>
          </cell>
          <cell r="I2146" t="str">
            <v>Comite Regional Nouvelle Aquitaine Ck</v>
          </cell>
          <cell r="J2146" t="str">
            <v>CR09</v>
          </cell>
          <cell r="K2146" t="str">
            <v>1031.72</v>
          </cell>
          <cell r="L2146">
            <v>270750</v>
          </cell>
          <cell r="M2146" t="str">
            <v>THERMIDOR</v>
          </cell>
          <cell r="N2146" t="str">
            <v>MARTIN</v>
          </cell>
          <cell r="O2146" t="str">
            <v>M</v>
          </cell>
          <cell r="P2146">
            <v>37820</v>
          </cell>
          <cell r="Q2146" t="str">
            <v>MARTIN THERMIDOR</v>
          </cell>
        </row>
        <row r="2147">
          <cell r="A2147" t="str">
            <v>K1H270774</v>
          </cell>
          <cell r="B2147" t="str">
            <v>K1H</v>
          </cell>
          <cell r="C2147" t="str">
            <v>C</v>
          </cell>
          <cell r="D2147" t="str">
            <v>N2</v>
          </cell>
          <cell r="E2147" t="str">
            <v>Eaux Vives Oyonnax C.k.</v>
          </cell>
          <cell r="F2147" t="str">
            <v>0107</v>
          </cell>
          <cell r="G2147" t="str">
            <v>Comite Departemental Ck De L'ain</v>
          </cell>
          <cell r="H2147" t="str">
            <v>0100</v>
          </cell>
          <cell r="I2147" t="str">
            <v>Comite Regional Auvergne RhÔne Alpes Ck</v>
          </cell>
          <cell r="J2147" t="str">
            <v>CR01</v>
          </cell>
          <cell r="K2147" t="str">
            <v>469.43</v>
          </cell>
          <cell r="L2147">
            <v>270774</v>
          </cell>
          <cell r="M2147" t="str">
            <v>EGRAZ</v>
          </cell>
          <cell r="N2147" t="str">
            <v>TYLO</v>
          </cell>
          <cell r="O2147" t="str">
            <v>M</v>
          </cell>
          <cell r="P2147">
            <v>39847</v>
          </cell>
          <cell r="Q2147" t="str">
            <v>TYLO EGRAZ</v>
          </cell>
        </row>
        <row r="2148">
          <cell r="A2148" t="str">
            <v>K1H270792</v>
          </cell>
          <cell r="B2148" t="str">
            <v>K1H</v>
          </cell>
          <cell r="C2148" t="str">
            <v>S</v>
          </cell>
          <cell r="D2148" t="str">
            <v>N3</v>
          </cell>
          <cell r="E2148" t="str">
            <v>Hermes Canoe Kayak</v>
          </cell>
          <cell r="F2148" t="str">
            <v>6009</v>
          </cell>
          <cell r="G2148" t="str">
            <v>Comite Departemental Ck De L'oise</v>
          </cell>
          <cell r="H2148" t="str">
            <v>6000</v>
          </cell>
          <cell r="I2148" t="str">
            <v>Comite Regional Hauts De France Ck</v>
          </cell>
          <cell r="J2148" t="str">
            <v>CR06</v>
          </cell>
          <cell r="K2148" t="str">
            <v>485.92</v>
          </cell>
          <cell r="L2148">
            <v>270792</v>
          </cell>
          <cell r="M2148" t="str">
            <v>PESANT</v>
          </cell>
          <cell r="N2148" t="str">
            <v>PAUL</v>
          </cell>
          <cell r="O2148" t="str">
            <v>M</v>
          </cell>
          <cell r="P2148">
            <v>38080</v>
          </cell>
          <cell r="Q2148" t="str">
            <v>PAUL PESANT</v>
          </cell>
        </row>
        <row r="2149">
          <cell r="A2149" t="str">
            <v>K1H270797</v>
          </cell>
          <cell r="B2149" t="str">
            <v>K1H</v>
          </cell>
          <cell r="C2149" t="str">
            <v>V3</v>
          </cell>
          <cell r="D2149" t="str">
            <v>Reg</v>
          </cell>
          <cell r="E2149" t="str">
            <v>Eau Vive Embrun</v>
          </cell>
          <cell r="F2149" t="str">
            <v>0504</v>
          </cell>
          <cell r="G2149" t="str">
            <v>Comite Departemental Ck Des Hautes Alpes</v>
          </cell>
          <cell r="H2149" t="str">
            <v>0500</v>
          </cell>
          <cell r="I2149" t="str">
            <v>Comite Provence Alpes Cote D'azur De Canoe Kayak</v>
          </cell>
          <cell r="J2149" t="str">
            <v>CR12</v>
          </cell>
          <cell r="K2149" t="str">
            <v>1989.91</v>
          </cell>
          <cell r="L2149">
            <v>270797</v>
          </cell>
          <cell r="M2149" t="str">
            <v>POITEVINEAU</v>
          </cell>
          <cell r="N2149" t="str">
            <v>FABIEN</v>
          </cell>
          <cell r="O2149" t="str">
            <v>M</v>
          </cell>
          <cell r="P2149">
            <v>28537</v>
          </cell>
          <cell r="Q2149" t="str">
            <v>FABIEN POITEVINEAU</v>
          </cell>
        </row>
        <row r="2150">
          <cell r="A2150" t="str">
            <v>K1H270825</v>
          </cell>
          <cell r="B2150" t="str">
            <v>K1H</v>
          </cell>
          <cell r="C2150" t="str">
            <v>S</v>
          </cell>
          <cell r="D2150" t="str">
            <v>N3</v>
          </cell>
          <cell r="E2150" t="str">
            <v>Cesson Sevigne Canoe Kayak Les Poissons Volants</v>
          </cell>
          <cell r="F2150" t="str">
            <v>3522</v>
          </cell>
          <cell r="G2150" t="str">
            <v>Comite Departemental Ck D'ille Et Vilaine</v>
          </cell>
          <cell r="H2150" t="str">
            <v>3500</v>
          </cell>
          <cell r="I2150" t="str">
            <v>Comite Regional Bretagne Ck</v>
          </cell>
          <cell r="J2150" t="str">
            <v>CR03</v>
          </cell>
          <cell r="K2150" t="str">
            <v>391.47</v>
          </cell>
          <cell r="L2150">
            <v>270825</v>
          </cell>
          <cell r="M2150" t="str">
            <v>MAILLY</v>
          </cell>
          <cell r="N2150" t="str">
            <v>BASTIEN</v>
          </cell>
          <cell r="O2150" t="str">
            <v>M</v>
          </cell>
          <cell r="P2150">
            <v>37880</v>
          </cell>
          <cell r="Q2150" t="str">
            <v>BASTIEN MAILLY</v>
          </cell>
        </row>
        <row r="2151">
          <cell r="A2151" t="str">
            <v>K1H271142</v>
          </cell>
          <cell r="B2151" t="str">
            <v>K1H</v>
          </cell>
          <cell r="C2151" t="str">
            <v>S</v>
          </cell>
          <cell r="D2151" t="str">
            <v>N2</v>
          </cell>
          <cell r="E2151" t="str">
            <v>Pau Canoe-kayak Club Universitaire</v>
          </cell>
          <cell r="F2151" t="str">
            <v>6411</v>
          </cell>
          <cell r="G2151" t="str">
            <v>Comite Departemental Ck Des Pyrenees Atlantiques</v>
          </cell>
          <cell r="H2151" t="str">
            <v>6400</v>
          </cell>
          <cell r="I2151" t="str">
            <v>Comite Regional Nouvelle Aquitaine Ck</v>
          </cell>
          <cell r="J2151" t="str">
            <v>CR09</v>
          </cell>
          <cell r="K2151" t="str">
            <v>9999</v>
          </cell>
          <cell r="L2151">
            <v>271142</v>
          </cell>
          <cell r="M2151" t="str">
            <v>DELEMOTTE</v>
          </cell>
          <cell r="N2151" t="str">
            <v>BAPTISTE</v>
          </cell>
          <cell r="O2151" t="str">
            <v>M</v>
          </cell>
          <cell r="P2151">
            <v>37802</v>
          </cell>
          <cell r="Q2151" t="str">
            <v>BAPTISTE DELEMOTTE</v>
          </cell>
        </row>
        <row r="2152">
          <cell r="A2152" t="str">
            <v>K1H271559</v>
          </cell>
          <cell r="B2152" t="str">
            <v>K1H</v>
          </cell>
          <cell r="C2152" t="str">
            <v>S</v>
          </cell>
          <cell r="D2152" t="str">
            <v>N1</v>
          </cell>
          <cell r="E2152" t="str">
            <v>Torcy Canoe Kayak</v>
          </cell>
          <cell r="F2152" t="str">
            <v>7705</v>
          </cell>
          <cell r="G2152" t="str">
            <v>Comite Departemental Ck De Seine Et Marne</v>
          </cell>
          <cell r="H2152" t="str">
            <v>7700</v>
          </cell>
          <cell r="I2152" t="str">
            <v>Comite Regional Ile De France Ck</v>
          </cell>
          <cell r="J2152" t="str">
            <v>CR07</v>
          </cell>
          <cell r="K2152" t="str">
            <v>109.41</v>
          </cell>
          <cell r="L2152">
            <v>271559</v>
          </cell>
          <cell r="M2152" t="str">
            <v>PERREAU</v>
          </cell>
          <cell r="N2152" t="str">
            <v>LENI</v>
          </cell>
          <cell r="O2152" t="str">
            <v>M</v>
          </cell>
          <cell r="P2152">
            <v>38578</v>
          </cell>
          <cell r="Q2152" t="str">
            <v>LENI PERREAU</v>
          </cell>
        </row>
        <row r="2153">
          <cell r="A2153" t="str">
            <v>K1H272165</v>
          </cell>
          <cell r="B2153" t="str">
            <v>K1H</v>
          </cell>
          <cell r="C2153" t="str">
            <v>S</v>
          </cell>
          <cell r="D2153" t="str">
            <v>N2</v>
          </cell>
          <cell r="E2153" t="str">
            <v>Amicale Laique Pontouvre</v>
          </cell>
          <cell r="F2153" t="str">
            <v>1609</v>
          </cell>
          <cell r="G2153" t="str">
            <v>Comite Departemental Ck De La Charente</v>
          </cell>
          <cell r="H2153" t="str">
            <v>1600</v>
          </cell>
          <cell r="I2153" t="str">
            <v>Comite Regional Nouvelle Aquitaine Ck</v>
          </cell>
          <cell r="J2153" t="str">
            <v>CR09</v>
          </cell>
          <cell r="K2153" t="str">
            <v>322.98</v>
          </cell>
          <cell r="L2153">
            <v>272165</v>
          </cell>
          <cell r="M2153" t="str">
            <v>BLONDEAU</v>
          </cell>
          <cell r="N2153" t="str">
            <v>MAXIME</v>
          </cell>
          <cell r="O2153" t="str">
            <v>M</v>
          </cell>
          <cell r="P2153">
            <v>38023</v>
          </cell>
          <cell r="Q2153" t="str">
            <v>MAXIME BLONDEAU</v>
          </cell>
        </row>
        <row r="2154">
          <cell r="A2154" t="str">
            <v>K1H272395</v>
          </cell>
          <cell r="B2154" t="str">
            <v>K1H</v>
          </cell>
          <cell r="C2154" t="str">
            <v>J</v>
          </cell>
          <cell r="D2154" t="str">
            <v>N3</v>
          </cell>
          <cell r="E2154" t="str">
            <v>Canoe Kayak Val De Sarre</v>
          </cell>
          <cell r="F2154" t="str">
            <v>5703</v>
          </cell>
          <cell r="G2154" t="str">
            <v>Comite Departemental Ck De La Moselle</v>
          </cell>
          <cell r="H2154" t="str">
            <v>5700</v>
          </cell>
          <cell r="I2154" t="str">
            <v>Comite Regional Grand Est Ck</v>
          </cell>
          <cell r="J2154" t="str">
            <v>CR05</v>
          </cell>
          <cell r="K2154" t="str">
            <v>495.7</v>
          </cell>
          <cell r="L2154">
            <v>272395</v>
          </cell>
          <cell r="M2154" t="str">
            <v>SCHEFFZEK</v>
          </cell>
          <cell r="N2154" t="str">
            <v>VICTOR</v>
          </cell>
          <cell r="O2154" t="str">
            <v>M</v>
          </cell>
          <cell r="P2154">
            <v>39080</v>
          </cell>
          <cell r="Q2154" t="str">
            <v>VICTOR SCHEFFZEK</v>
          </cell>
        </row>
        <row r="2155">
          <cell r="A2155" t="str">
            <v>K1H272541</v>
          </cell>
          <cell r="B2155" t="str">
            <v>K1H</v>
          </cell>
          <cell r="C2155" t="str">
            <v>S</v>
          </cell>
          <cell r="D2155" t="str">
            <v>N3</v>
          </cell>
          <cell r="E2155" t="str">
            <v>Angouleme Canoe Kayak</v>
          </cell>
          <cell r="F2155" t="str">
            <v>1612</v>
          </cell>
          <cell r="G2155" t="str">
            <v>Comite Departemental Ck De La Charente</v>
          </cell>
          <cell r="H2155" t="str">
            <v>1600</v>
          </cell>
          <cell r="I2155" t="str">
            <v>Comite Regional Nouvelle Aquitaine Ck</v>
          </cell>
          <cell r="J2155" t="str">
            <v>CR09</v>
          </cell>
          <cell r="K2155" t="str">
            <v>879.01</v>
          </cell>
          <cell r="L2155">
            <v>272541</v>
          </cell>
          <cell r="M2155" t="str">
            <v>SOKOLIK</v>
          </cell>
          <cell r="N2155" t="str">
            <v>AMAURY</v>
          </cell>
          <cell r="O2155" t="str">
            <v>M</v>
          </cell>
          <cell r="P2155">
            <v>38450</v>
          </cell>
          <cell r="Q2155" t="str">
            <v>AMAURY SOKOLIK</v>
          </cell>
        </row>
        <row r="2156">
          <cell r="A2156" t="str">
            <v>K1H272960</v>
          </cell>
          <cell r="B2156" t="str">
            <v>K1H</v>
          </cell>
          <cell r="C2156" t="str">
            <v>J</v>
          </cell>
          <cell r="D2156" t="str">
            <v>N3</v>
          </cell>
          <cell r="E2156" t="str">
            <v>Chambery Le Bourget Canoe Kayak</v>
          </cell>
          <cell r="F2156" t="str">
            <v>7310</v>
          </cell>
          <cell r="G2156" t="str">
            <v>Comite Departemental Ck De La Savoie</v>
          </cell>
          <cell r="H2156" t="str">
            <v>7300</v>
          </cell>
          <cell r="I2156" t="str">
            <v>Comite Regional Auvergne RhÔne Alpes Ck</v>
          </cell>
          <cell r="J2156" t="str">
            <v>CR01</v>
          </cell>
          <cell r="K2156" t="str">
            <v>285.82</v>
          </cell>
          <cell r="L2156">
            <v>272960</v>
          </cell>
          <cell r="M2156" t="str">
            <v>GONSETH</v>
          </cell>
          <cell r="N2156" t="str">
            <v>GUSTAVE</v>
          </cell>
          <cell r="O2156" t="str">
            <v>M</v>
          </cell>
          <cell r="P2156">
            <v>38852</v>
          </cell>
          <cell r="Q2156" t="str">
            <v>GUSTAVE GONSETH</v>
          </cell>
        </row>
        <row r="2157">
          <cell r="A2157" t="str">
            <v>K1H273062</v>
          </cell>
          <cell r="B2157" t="str">
            <v>K1H</v>
          </cell>
          <cell r="C2157" t="str">
            <v>J</v>
          </cell>
          <cell r="D2157" t="str">
            <v>N2</v>
          </cell>
          <cell r="E2157" t="str">
            <v>Hermes Canoe Kayak</v>
          </cell>
          <cell r="F2157" t="str">
            <v>6009</v>
          </cell>
          <cell r="G2157" t="str">
            <v>Comite Departemental Ck De L'oise</v>
          </cell>
          <cell r="H2157" t="str">
            <v>6000</v>
          </cell>
          <cell r="I2157" t="str">
            <v>Comite Regional Hauts De France Ck</v>
          </cell>
          <cell r="J2157" t="str">
            <v>CR06</v>
          </cell>
          <cell r="K2157" t="str">
            <v>220.9</v>
          </cell>
          <cell r="L2157">
            <v>273062</v>
          </cell>
          <cell r="M2157" t="str">
            <v>TAMION</v>
          </cell>
          <cell r="N2157" t="str">
            <v>CLÉMENT</v>
          </cell>
          <cell r="O2157" t="str">
            <v>M</v>
          </cell>
          <cell r="P2157">
            <v>38738</v>
          </cell>
          <cell r="Q2157" t="str">
            <v>CLÉMENT TAMION</v>
          </cell>
        </row>
        <row r="2158">
          <cell r="A2158" t="str">
            <v>K1H273630</v>
          </cell>
          <cell r="B2158" t="str">
            <v>K1H</v>
          </cell>
          <cell r="C2158" t="str">
            <v>S</v>
          </cell>
          <cell r="D2158" t="str">
            <v>N2</v>
          </cell>
          <cell r="E2158" t="str">
            <v>Ancerville-bar Le Duc</v>
          </cell>
          <cell r="F2158" t="str">
            <v>5505</v>
          </cell>
          <cell r="G2158" t="str">
            <v>Comite Departemental Ck De La Meuse</v>
          </cell>
          <cell r="H2158" t="str">
            <v>5500</v>
          </cell>
          <cell r="I2158" t="str">
            <v>Comite Regional Grand Est Ck</v>
          </cell>
          <cell r="J2158" t="str">
            <v>CR05</v>
          </cell>
          <cell r="K2158" t="str">
            <v>347.54</v>
          </cell>
          <cell r="L2158">
            <v>273630</v>
          </cell>
          <cell r="M2158" t="str">
            <v>PAINTEAUX</v>
          </cell>
          <cell r="N2158" t="str">
            <v>LEONARD</v>
          </cell>
          <cell r="O2158" t="str">
            <v>M</v>
          </cell>
          <cell r="P2158">
            <v>36989</v>
          </cell>
          <cell r="Q2158" t="str">
            <v>LEONARD PAINTEAUX</v>
          </cell>
        </row>
        <row r="2159">
          <cell r="A2159" t="str">
            <v>K1H274460</v>
          </cell>
          <cell r="B2159" t="str">
            <v>K1H</v>
          </cell>
          <cell r="C2159" t="str">
            <v>S</v>
          </cell>
          <cell r="D2159" t="str">
            <v>N3</v>
          </cell>
          <cell r="E2159" t="str">
            <v>C.k. Audincourtois</v>
          </cell>
          <cell r="F2159" t="str">
            <v>2514</v>
          </cell>
          <cell r="G2159" t="str">
            <v>Comite Departemental Ck Du Doubs</v>
          </cell>
          <cell r="H2159" t="str">
            <v>2500</v>
          </cell>
          <cell r="I2159" t="str">
            <v>Comite Regional Bourgogne Franche Comte Ck</v>
          </cell>
          <cell r="J2159" t="str">
            <v>CR02</v>
          </cell>
          <cell r="K2159" t="str">
            <v>571.38</v>
          </cell>
          <cell r="L2159">
            <v>274460</v>
          </cell>
          <cell r="M2159" t="str">
            <v>CAILLET</v>
          </cell>
          <cell r="N2159" t="str">
            <v>ARNAUD</v>
          </cell>
          <cell r="O2159" t="str">
            <v>M</v>
          </cell>
          <cell r="P2159">
            <v>38210</v>
          </cell>
          <cell r="Q2159" t="str">
            <v>ARNAUD CAILLET</v>
          </cell>
        </row>
        <row r="2160">
          <cell r="A2160" t="str">
            <v>K1H276120</v>
          </cell>
          <cell r="B2160" t="str">
            <v>K1H</v>
          </cell>
          <cell r="C2160" t="str">
            <v>J</v>
          </cell>
          <cell r="D2160" t="str">
            <v>N2</v>
          </cell>
          <cell r="E2160" t="str">
            <v>Chambery Le Bourget Canoe Kayak</v>
          </cell>
          <cell r="F2160" t="str">
            <v>7310</v>
          </cell>
          <cell r="G2160" t="str">
            <v>Comite Departemental Ck De La Savoie</v>
          </cell>
          <cell r="H2160" t="str">
            <v>7300</v>
          </cell>
          <cell r="I2160" t="str">
            <v>Comite Regional Auvergne RhÔne Alpes Ck</v>
          </cell>
          <cell r="J2160" t="str">
            <v>CR01</v>
          </cell>
          <cell r="K2160" t="str">
            <v>283.86</v>
          </cell>
          <cell r="L2160">
            <v>276120</v>
          </cell>
          <cell r="M2160" t="str">
            <v>DETHEVE</v>
          </cell>
          <cell r="N2160" t="str">
            <v>ALRIC</v>
          </cell>
          <cell r="O2160" t="str">
            <v>M</v>
          </cell>
          <cell r="P2160">
            <v>39148</v>
          </cell>
          <cell r="Q2160" t="str">
            <v>ALRIC DETHEVE</v>
          </cell>
        </row>
        <row r="2161">
          <cell r="A2161" t="str">
            <v>K1H277041</v>
          </cell>
          <cell r="B2161" t="str">
            <v>K1H</v>
          </cell>
          <cell r="C2161" t="str">
            <v>S</v>
          </cell>
          <cell r="D2161" t="str">
            <v>N2</v>
          </cell>
          <cell r="E2161" t="str">
            <v>Les Castors Rislois Ck Pont-audemer</v>
          </cell>
          <cell r="F2161" t="str">
            <v>2705</v>
          </cell>
          <cell r="G2161" t="str">
            <v>Comite Departemental Ck De L'eure</v>
          </cell>
          <cell r="H2161" t="str">
            <v>2700</v>
          </cell>
          <cell r="I2161" t="str">
            <v>Comite Regional Normandie Ck</v>
          </cell>
          <cell r="J2161" t="str">
            <v>CR08</v>
          </cell>
          <cell r="K2161" t="str">
            <v>231.11</v>
          </cell>
          <cell r="L2161">
            <v>277041</v>
          </cell>
          <cell r="M2161" t="str">
            <v>DECARSIN</v>
          </cell>
          <cell r="N2161" t="str">
            <v>LOUISON</v>
          </cell>
          <cell r="O2161" t="str">
            <v>M</v>
          </cell>
          <cell r="P2161">
            <v>38472</v>
          </cell>
          <cell r="Q2161" t="str">
            <v>LOUISON DECARSIN</v>
          </cell>
        </row>
        <row r="2162">
          <cell r="A2162" t="str">
            <v>K1H279991</v>
          </cell>
          <cell r="B2162" t="str">
            <v>K1H</v>
          </cell>
          <cell r="C2162" t="str">
            <v>S</v>
          </cell>
          <cell r="D2162" t="str">
            <v>Reg</v>
          </cell>
          <cell r="E2162" t="str">
            <v>Val De L'indre Canoe Kayak</v>
          </cell>
          <cell r="F2162" t="str">
            <v>3703</v>
          </cell>
          <cell r="G2162" t="str">
            <v>Comite Departemental Ck D'indre Et Loire</v>
          </cell>
          <cell r="H2162" t="str">
            <v>3700</v>
          </cell>
          <cell r="I2162" t="str">
            <v>Comite Regional Centre Val De Loire Ck</v>
          </cell>
          <cell r="J2162" t="str">
            <v>CR04</v>
          </cell>
          <cell r="K2162" t="str">
            <v>1441.38</v>
          </cell>
          <cell r="L2162">
            <v>279991</v>
          </cell>
          <cell r="M2162" t="str">
            <v>BOURGOGNON</v>
          </cell>
          <cell r="N2162" t="str">
            <v>SELYAN</v>
          </cell>
          <cell r="O2162" t="str">
            <v>M</v>
          </cell>
          <cell r="P2162">
            <v>38351</v>
          </cell>
          <cell r="Q2162" t="str">
            <v>SELYAN BOURGOGNON</v>
          </cell>
        </row>
        <row r="2163">
          <cell r="A2163" t="str">
            <v>K1H280253</v>
          </cell>
          <cell r="B2163" t="str">
            <v>K1H</v>
          </cell>
          <cell r="C2163" t="str">
            <v>S</v>
          </cell>
          <cell r="D2163" t="str">
            <v>N3</v>
          </cell>
          <cell r="E2163" t="str">
            <v>Torcy Canoe Kayak</v>
          </cell>
          <cell r="F2163" t="str">
            <v>7705</v>
          </cell>
          <cell r="G2163" t="str">
            <v>Comite Departemental Ck De Seine Et Marne</v>
          </cell>
          <cell r="H2163" t="str">
            <v>7700</v>
          </cell>
          <cell r="I2163" t="str">
            <v>Comite Regional Ile De France Ck</v>
          </cell>
          <cell r="J2163" t="str">
            <v>CR07</v>
          </cell>
          <cell r="K2163" t="str">
            <v>607.83</v>
          </cell>
          <cell r="L2163">
            <v>280253</v>
          </cell>
          <cell r="M2163" t="str">
            <v>BEN-BELGACEM</v>
          </cell>
          <cell r="N2163" t="str">
            <v>IBRAHIM</v>
          </cell>
          <cell r="O2163" t="str">
            <v>M</v>
          </cell>
          <cell r="P2163">
            <v>37305</v>
          </cell>
          <cell r="Q2163" t="str">
            <v>IBRAHIM BEN-BELGACEM</v>
          </cell>
        </row>
        <row r="2164">
          <cell r="A2164" t="str">
            <v>K1H280326</v>
          </cell>
          <cell r="B2164" t="str">
            <v>K1H</v>
          </cell>
          <cell r="C2164" t="str">
            <v>J</v>
          </cell>
          <cell r="D2164" t="str">
            <v>N1</v>
          </cell>
          <cell r="E2164" t="str">
            <v>Chambery Le Bourget Canoe Kayak</v>
          </cell>
          <cell r="F2164" t="str">
            <v>7310</v>
          </cell>
          <cell r="G2164" t="str">
            <v>Comite Departemental Ck De La Savoie</v>
          </cell>
          <cell r="H2164" t="str">
            <v>7300</v>
          </cell>
          <cell r="I2164" t="str">
            <v>Comite Regional Auvergne RhÔne Alpes Ck</v>
          </cell>
          <cell r="J2164" t="str">
            <v>CR01</v>
          </cell>
          <cell r="K2164" t="str">
            <v>138.55</v>
          </cell>
          <cell r="L2164">
            <v>280326</v>
          </cell>
          <cell r="M2164" t="str">
            <v>TRIOMPHE</v>
          </cell>
          <cell r="N2164" t="str">
            <v>IANIS</v>
          </cell>
          <cell r="O2164" t="str">
            <v>M</v>
          </cell>
          <cell r="P2164">
            <v>38920</v>
          </cell>
          <cell r="Q2164" t="str">
            <v>IANIS TRIOMPHE</v>
          </cell>
        </row>
        <row r="2165">
          <cell r="A2165" t="str">
            <v>K1H280329</v>
          </cell>
          <cell r="B2165" t="str">
            <v>K1H</v>
          </cell>
          <cell r="C2165" t="str">
            <v>S</v>
          </cell>
          <cell r="D2165" t="str">
            <v>N3</v>
          </cell>
          <cell r="E2165" t="str">
            <v>Canoe Kayak Haute Isere</v>
          </cell>
          <cell r="F2165" t="str">
            <v>7304</v>
          </cell>
          <cell r="G2165" t="str">
            <v>Comite Departemental Ck De La Savoie</v>
          </cell>
          <cell r="H2165" t="str">
            <v>7300</v>
          </cell>
          <cell r="I2165" t="str">
            <v>Comite Regional Auvergne RhÔne Alpes Ck</v>
          </cell>
          <cell r="J2165" t="str">
            <v>CR01</v>
          </cell>
          <cell r="K2165" t="str">
            <v>677.64</v>
          </cell>
          <cell r="L2165">
            <v>280329</v>
          </cell>
          <cell r="M2165" t="str">
            <v>CHOVIN</v>
          </cell>
          <cell r="N2165" t="str">
            <v>THIBAUD</v>
          </cell>
          <cell r="O2165" t="str">
            <v>M</v>
          </cell>
          <cell r="P2165">
            <v>37771</v>
          </cell>
          <cell r="Q2165" t="str">
            <v>THIBAUD CHOVIN</v>
          </cell>
        </row>
        <row r="2166">
          <cell r="A2166" t="str">
            <v>K1H280362</v>
          </cell>
          <cell r="B2166" t="str">
            <v>K1H</v>
          </cell>
          <cell r="C2166" t="str">
            <v>S</v>
          </cell>
          <cell r="D2166" t="str">
            <v>N3</v>
          </cell>
          <cell r="E2166" t="str">
            <v>Lannion Canoe Kayak</v>
          </cell>
          <cell r="F2166" t="str">
            <v>2210</v>
          </cell>
          <cell r="G2166" t="str">
            <v>Comite Departemental Ck Cotes D'armor</v>
          </cell>
          <cell r="H2166" t="str">
            <v>2200</v>
          </cell>
          <cell r="I2166" t="str">
            <v>Comite Regional Bretagne Ck</v>
          </cell>
          <cell r="J2166" t="str">
            <v>CR03</v>
          </cell>
          <cell r="K2166" t="str">
            <v>434.4</v>
          </cell>
          <cell r="L2166">
            <v>280362</v>
          </cell>
          <cell r="M2166" t="str">
            <v>LE FOURNIS</v>
          </cell>
          <cell r="N2166" t="str">
            <v>ELOUAN</v>
          </cell>
          <cell r="O2166" t="str">
            <v>M</v>
          </cell>
          <cell r="P2166">
            <v>37306</v>
          </cell>
          <cell r="Q2166" t="str">
            <v>ELOUAN LE FOURNIS</v>
          </cell>
        </row>
        <row r="2167">
          <cell r="A2167" t="str">
            <v>K1H280414</v>
          </cell>
          <cell r="B2167" t="str">
            <v>K1H</v>
          </cell>
          <cell r="C2167" t="str">
            <v>J</v>
          </cell>
          <cell r="D2167" t="str">
            <v>N3</v>
          </cell>
          <cell r="E2167" t="str">
            <v>Golbey Epinal St Nabord</v>
          </cell>
          <cell r="F2167" t="str">
            <v>8803</v>
          </cell>
          <cell r="G2167" t="str">
            <v>Comite Departemental Ck Des Vosges</v>
          </cell>
          <cell r="H2167" t="str">
            <v>8800</v>
          </cell>
          <cell r="I2167" t="str">
            <v>Comite Regional Grand Est Ck</v>
          </cell>
          <cell r="J2167" t="str">
            <v>CR05</v>
          </cell>
          <cell r="K2167" t="str">
            <v>366.32</v>
          </cell>
          <cell r="L2167">
            <v>280414</v>
          </cell>
          <cell r="M2167" t="str">
            <v>GUERNE</v>
          </cell>
          <cell r="N2167" t="str">
            <v>ANTOINE</v>
          </cell>
          <cell r="O2167" t="str">
            <v>M</v>
          </cell>
          <cell r="P2167">
            <v>38996</v>
          </cell>
          <cell r="Q2167" t="str">
            <v>ANTOINE GUERNE</v>
          </cell>
        </row>
        <row r="2168">
          <cell r="A2168" t="str">
            <v>K1H280564</v>
          </cell>
          <cell r="B2168" t="str">
            <v>K1H</v>
          </cell>
          <cell r="C2168" t="str">
            <v>J</v>
          </cell>
          <cell r="D2168" t="str">
            <v>N2</v>
          </cell>
          <cell r="E2168" t="str">
            <v>Angouleme Canoe Kayak</v>
          </cell>
          <cell r="F2168" t="str">
            <v>1612</v>
          </cell>
          <cell r="G2168" t="str">
            <v>Comite Departemental Ck De La Charente</v>
          </cell>
          <cell r="H2168" t="str">
            <v>1600</v>
          </cell>
          <cell r="I2168" t="str">
            <v>Comite Regional Nouvelle Aquitaine Ck</v>
          </cell>
          <cell r="J2168" t="str">
            <v>CR09</v>
          </cell>
          <cell r="K2168" t="str">
            <v>242.81</v>
          </cell>
          <cell r="L2168">
            <v>280564</v>
          </cell>
          <cell r="M2168" t="str">
            <v>LACOUDRE</v>
          </cell>
          <cell r="N2168" t="str">
            <v>NOLANN</v>
          </cell>
          <cell r="O2168" t="str">
            <v>M</v>
          </cell>
          <cell r="P2168">
            <v>38980</v>
          </cell>
          <cell r="Q2168" t="str">
            <v>NOLANN LACOUDRE</v>
          </cell>
        </row>
        <row r="2169">
          <cell r="A2169" t="str">
            <v>K1H280902</v>
          </cell>
          <cell r="B2169" t="str">
            <v>K1H</v>
          </cell>
          <cell r="C2169" t="str">
            <v>S</v>
          </cell>
          <cell r="D2169" t="str">
            <v>N2</v>
          </cell>
          <cell r="E2169" t="str">
            <v>Golbey Epinal St Nabord</v>
          </cell>
          <cell r="F2169" t="str">
            <v>8803</v>
          </cell>
          <cell r="G2169" t="str">
            <v>Comite Departemental Ck Des Vosges</v>
          </cell>
          <cell r="H2169" t="str">
            <v>8800</v>
          </cell>
          <cell r="I2169" t="str">
            <v>Comite Regional Grand Est Ck</v>
          </cell>
          <cell r="J2169" t="str">
            <v>CR05</v>
          </cell>
          <cell r="K2169" t="str">
            <v>337.08</v>
          </cell>
          <cell r="L2169">
            <v>280902</v>
          </cell>
          <cell r="M2169" t="str">
            <v>FRISON</v>
          </cell>
          <cell r="N2169" t="str">
            <v>NATHAN</v>
          </cell>
          <cell r="O2169" t="str">
            <v>M</v>
          </cell>
          <cell r="P2169">
            <v>38018</v>
          </cell>
          <cell r="Q2169" t="str">
            <v>NATHAN FRISON</v>
          </cell>
        </row>
        <row r="2170">
          <cell r="A2170" t="str">
            <v>K1H280939</v>
          </cell>
          <cell r="B2170" t="str">
            <v>K1H</v>
          </cell>
          <cell r="C2170" t="str">
            <v>S</v>
          </cell>
          <cell r="D2170" t="str">
            <v>N3</v>
          </cell>
          <cell r="E2170" t="str">
            <v>Golbey Epinal St Nabord</v>
          </cell>
          <cell r="F2170" t="str">
            <v>8803</v>
          </cell>
          <cell r="G2170" t="str">
            <v>Comite Departemental Ck Des Vosges</v>
          </cell>
          <cell r="H2170" t="str">
            <v>8800</v>
          </cell>
          <cell r="I2170" t="str">
            <v>Comite Regional Grand Est Ck</v>
          </cell>
          <cell r="J2170" t="str">
            <v>CR05</v>
          </cell>
          <cell r="K2170" t="str">
            <v>316.1</v>
          </cell>
          <cell r="L2170">
            <v>280939</v>
          </cell>
          <cell r="M2170" t="str">
            <v>MAILLEFER</v>
          </cell>
          <cell r="N2170" t="str">
            <v>QUENTIN</v>
          </cell>
          <cell r="O2170" t="str">
            <v>M</v>
          </cell>
          <cell r="P2170">
            <v>38490</v>
          </cell>
          <cell r="Q2170" t="str">
            <v>QUENTIN MAILLEFER</v>
          </cell>
        </row>
        <row r="2171">
          <cell r="A2171" t="str">
            <v>K1H280999</v>
          </cell>
          <cell r="B2171" t="str">
            <v>K1H</v>
          </cell>
          <cell r="C2171" t="str">
            <v>S</v>
          </cell>
          <cell r="D2171" t="str">
            <v>Reg</v>
          </cell>
          <cell r="E2171" t="str">
            <v>Marseille Mazargues Canoe Kayak</v>
          </cell>
          <cell r="F2171" t="str">
            <v>1306</v>
          </cell>
          <cell r="G2171" t="str">
            <v>Comite Departemental Ck Des Bouches Du Rhone</v>
          </cell>
          <cell r="H2171" t="str">
            <v>1300</v>
          </cell>
          <cell r="I2171" t="str">
            <v>Comite Provence Alpes Cote D'azur De Canoe Kayak</v>
          </cell>
          <cell r="J2171" t="str">
            <v>CR12</v>
          </cell>
          <cell r="K2171" t="str">
            <v>332.51</v>
          </cell>
          <cell r="L2171">
            <v>280999</v>
          </cell>
          <cell r="M2171" t="str">
            <v>BARONE</v>
          </cell>
          <cell r="N2171" t="str">
            <v>LUCA</v>
          </cell>
          <cell r="O2171" t="str">
            <v>M</v>
          </cell>
          <cell r="P2171">
            <v>36717</v>
          </cell>
          <cell r="Q2171" t="str">
            <v>LUCA BARONE</v>
          </cell>
        </row>
        <row r="2172">
          <cell r="A2172" t="str">
            <v>K1H281006</v>
          </cell>
          <cell r="B2172" t="str">
            <v>K1H</v>
          </cell>
          <cell r="C2172" t="str">
            <v>S</v>
          </cell>
          <cell r="D2172" t="str">
            <v>N3</v>
          </cell>
          <cell r="E2172" t="str">
            <v>C.k. Dormans Eaux Libres</v>
          </cell>
          <cell r="F2172" t="str">
            <v>5102</v>
          </cell>
          <cell r="G2172" t="str">
            <v>Comite Departemental Ck De La Marne</v>
          </cell>
          <cell r="H2172" t="str">
            <v>5100</v>
          </cell>
          <cell r="I2172" t="str">
            <v>Comite Regional Grand Est Ck</v>
          </cell>
          <cell r="J2172" t="str">
            <v>CR05</v>
          </cell>
          <cell r="K2172" t="str">
            <v>585.31</v>
          </cell>
          <cell r="L2172">
            <v>281006</v>
          </cell>
          <cell r="M2172" t="str">
            <v>DUBOIS</v>
          </cell>
          <cell r="N2172" t="str">
            <v>FLORENT</v>
          </cell>
          <cell r="O2172" t="str">
            <v>M</v>
          </cell>
          <cell r="P2172">
            <v>36517</v>
          </cell>
          <cell r="Q2172" t="str">
            <v>FLORENT DUBOIS</v>
          </cell>
        </row>
        <row r="2173">
          <cell r="A2173" t="str">
            <v>K1H281129</v>
          </cell>
          <cell r="B2173" t="str">
            <v>K1H</v>
          </cell>
          <cell r="C2173" t="str">
            <v>S</v>
          </cell>
          <cell r="D2173" t="str">
            <v>N2</v>
          </cell>
          <cell r="E2173" t="str">
            <v>J.s.p.a. Mayenne</v>
          </cell>
          <cell r="F2173" t="str">
            <v>5303</v>
          </cell>
          <cell r="G2173" t="str">
            <v>Comite Departemental Ck De La Mayenne</v>
          </cell>
          <cell r="H2173" t="str">
            <v>5300</v>
          </cell>
          <cell r="I2173" t="str">
            <v>Comite Regional Pays De La Loire Ck</v>
          </cell>
          <cell r="J2173" t="str">
            <v>CR11</v>
          </cell>
          <cell r="K2173" t="str">
            <v>394.89</v>
          </cell>
          <cell r="L2173">
            <v>281129</v>
          </cell>
          <cell r="M2173" t="str">
            <v>MARCHAND</v>
          </cell>
          <cell r="N2173" t="str">
            <v>TOM</v>
          </cell>
          <cell r="O2173" t="str">
            <v>M</v>
          </cell>
          <cell r="P2173">
            <v>38273</v>
          </cell>
          <cell r="Q2173" t="str">
            <v>TOM MARCHAND</v>
          </cell>
        </row>
        <row r="2174">
          <cell r="A2174" t="str">
            <v>K1H281237</v>
          </cell>
          <cell r="B2174" t="str">
            <v>K1H</v>
          </cell>
          <cell r="C2174" t="str">
            <v>S</v>
          </cell>
          <cell r="D2174" t="str">
            <v>N2</v>
          </cell>
          <cell r="E2174" t="str">
            <v>Pau Canoe-kayak Club Universitaire</v>
          </cell>
          <cell r="F2174" t="str">
            <v>6411</v>
          </cell>
          <cell r="G2174" t="str">
            <v>Comite Departemental Ck Des Pyrenees Atlantiques</v>
          </cell>
          <cell r="H2174" t="str">
            <v>6400</v>
          </cell>
          <cell r="I2174" t="str">
            <v>Comite Regional Nouvelle Aquitaine Ck</v>
          </cell>
          <cell r="J2174" t="str">
            <v>CR09</v>
          </cell>
          <cell r="K2174" t="str">
            <v>224.81</v>
          </cell>
          <cell r="L2174">
            <v>281237</v>
          </cell>
          <cell r="M2174" t="str">
            <v>DANDONNEAU</v>
          </cell>
          <cell r="N2174" t="str">
            <v>YON</v>
          </cell>
          <cell r="O2174" t="str">
            <v>M</v>
          </cell>
          <cell r="P2174">
            <v>38044</v>
          </cell>
          <cell r="Q2174" t="str">
            <v>YON DANDONNEAU</v>
          </cell>
        </row>
        <row r="2175">
          <cell r="A2175" t="str">
            <v>K1H281463</v>
          </cell>
          <cell r="B2175" t="str">
            <v>K1H</v>
          </cell>
          <cell r="C2175" t="str">
            <v>S</v>
          </cell>
          <cell r="D2175" t="str">
            <v>N3</v>
          </cell>
          <cell r="E2175" t="str">
            <v>Kayak Club De Rennes</v>
          </cell>
          <cell r="F2175" t="str">
            <v>3503</v>
          </cell>
          <cell r="G2175" t="str">
            <v>Comite Departemental Ck D'ille Et Vilaine</v>
          </cell>
          <cell r="H2175" t="str">
            <v>3500</v>
          </cell>
          <cell r="I2175" t="str">
            <v>Comite Regional Bretagne Ck</v>
          </cell>
          <cell r="J2175" t="str">
            <v>CR03</v>
          </cell>
          <cell r="K2175" t="str">
            <v>336.55</v>
          </cell>
          <cell r="L2175">
            <v>281463</v>
          </cell>
          <cell r="M2175" t="str">
            <v>DE GREEF</v>
          </cell>
          <cell r="N2175" t="str">
            <v>GAËTAN</v>
          </cell>
          <cell r="O2175" t="str">
            <v>M</v>
          </cell>
          <cell r="P2175">
            <v>37414</v>
          </cell>
          <cell r="Q2175" t="str">
            <v>GAËTAN DE GREEF</v>
          </cell>
        </row>
        <row r="2176">
          <cell r="A2176" t="str">
            <v>K1H281538</v>
          </cell>
          <cell r="B2176" t="str">
            <v>K1H</v>
          </cell>
          <cell r="C2176" t="str">
            <v>S</v>
          </cell>
          <cell r="D2176" t="str">
            <v>Reg</v>
          </cell>
          <cell r="E2176" t="str">
            <v>Kayak Club Pont Rean</v>
          </cell>
          <cell r="F2176" t="str">
            <v>3501</v>
          </cell>
          <cell r="G2176" t="str">
            <v>Comite Departemental Ck D'ille Et Vilaine</v>
          </cell>
          <cell r="H2176" t="str">
            <v>3500</v>
          </cell>
          <cell r="I2176" t="str">
            <v>Comite Regional Bretagne Ck</v>
          </cell>
          <cell r="J2176" t="str">
            <v>CR03</v>
          </cell>
          <cell r="K2176" t="str">
            <v>456.43</v>
          </cell>
          <cell r="L2176">
            <v>281538</v>
          </cell>
          <cell r="M2176" t="str">
            <v>MASSOT</v>
          </cell>
          <cell r="N2176" t="str">
            <v>LOÏG</v>
          </cell>
          <cell r="O2176" t="str">
            <v>M</v>
          </cell>
          <cell r="P2176">
            <v>38177</v>
          </cell>
          <cell r="Q2176" t="str">
            <v>LOÏG MASSOT</v>
          </cell>
        </row>
        <row r="2177">
          <cell r="A2177" t="str">
            <v>K1H281544</v>
          </cell>
          <cell r="B2177" t="str">
            <v>K1H</v>
          </cell>
          <cell r="C2177" t="str">
            <v>S</v>
          </cell>
          <cell r="D2177" t="str">
            <v>N3</v>
          </cell>
          <cell r="E2177" t="str">
            <v>Kayak Club De Rennes</v>
          </cell>
          <cell r="F2177" t="str">
            <v>3503</v>
          </cell>
          <cell r="G2177" t="str">
            <v>Comite Departemental Ck D'ille Et Vilaine</v>
          </cell>
          <cell r="H2177" t="str">
            <v>3500</v>
          </cell>
          <cell r="I2177" t="str">
            <v>Comite Regional Bretagne Ck</v>
          </cell>
          <cell r="J2177" t="str">
            <v>CR03</v>
          </cell>
          <cell r="K2177" t="str">
            <v>476.24</v>
          </cell>
          <cell r="L2177">
            <v>281544</v>
          </cell>
          <cell r="M2177" t="str">
            <v>BEAUMOIS</v>
          </cell>
          <cell r="N2177" t="str">
            <v>CORENTIN</v>
          </cell>
          <cell r="O2177" t="str">
            <v>M</v>
          </cell>
          <cell r="P2177">
            <v>37913</v>
          </cell>
          <cell r="Q2177" t="str">
            <v>CORENTIN BEAUMOIS</v>
          </cell>
        </row>
        <row r="2178">
          <cell r="A2178" t="str">
            <v>K1H281604</v>
          </cell>
          <cell r="B2178" t="str">
            <v>K1H</v>
          </cell>
          <cell r="C2178" t="str">
            <v>S</v>
          </cell>
          <cell r="D2178" t="str">
            <v>N3</v>
          </cell>
          <cell r="E2178" t="str">
            <v>C.k.c. Nancy Tomblaine</v>
          </cell>
          <cell r="F2178" t="str">
            <v>5408</v>
          </cell>
          <cell r="G2178" t="str">
            <v>Comite Departemental Ck De Meurthe Et Moselle</v>
          </cell>
          <cell r="H2178" t="str">
            <v>5400</v>
          </cell>
          <cell r="I2178" t="str">
            <v>Comite Regional Grand Est Ck</v>
          </cell>
          <cell r="J2178" t="str">
            <v>CR05</v>
          </cell>
          <cell r="K2178" t="str">
            <v>489.48</v>
          </cell>
          <cell r="L2178">
            <v>281604</v>
          </cell>
          <cell r="M2178" t="str">
            <v>JAMART</v>
          </cell>
          <cell r="N2178" t="str">
            <v>LUCAS</v>
          </cell>
          <cell r="O2178" t="str">
            <v>M</v>
          </cell>
          <cell r="P2178">
            <v>38098</v>
          </cell>
          <cell r="Q2178" t="str">
            <v>LUCAS JAMART</v>
          </cell>
        </row>
        <row r="2179">
          <cell r="A2179" t="str">
            <v>K1H281640</v>
          </cell>
          <cell r="B2179" t="str">
            <v>K1H</v>
          </cell>
          <cell r="C2179" t="str">
            <v>S</v>
          </cell>
          <cell r="D2179" t="str">
            <v>Reg</v>
          </cell>
          <cell r="E2179" t="str">
            <v xml:space="preserve">Plumeliau Canoe Kayak </v>
          </cell>
          <cell r="F2179" t="str">
            <v>5605</v>
          </cell>
          <cell r="G2179" t="str">
            <v>Comite Departemental Ck Du Morbihan</v>
          </cell>
          <cell r="H2179" t="str">
            <v>5600</v>
          </cell>
          <cell r="I2179" t="str">
            <v>Comite Regional Bretagne Ck</v>
          </cell>
          <cell r="J2179" t="str">
            <v>CR03</v>
          </cell>
          <cell r="K2179" t="str">
            <v>553.97</v>
          </cell>
          <cell r="L2179">
            <v>281640</v>
          </cell>
          <cell r="M2179" t="str">
            <v>CORFMAT</v>
          </cell>
          <cell r="N2179" t="str">
            <v>NATHAN</v>
          </cell>
          <cell r="O2179" t="str">
            <v>M</v>
          </cell>
          <cell r="P2179">
            <v>37775</v>
          </cell>
          <cell r="Q2179" t="str">
            <v>NATHAN CORFMAT</v>
          </cell>
        </row>
        <row r="2180">
          <cell r="A2180" t="str">
            <v>K1H281719</v>
          </cell>
          <cell r="B2180" t="str">
            <v>K1H</v>
          </cell>
          <cell r="C2180" t="str">
            <v>S</v>
          </cell>
          <cell r="D2180" t="str">
            <v>N2</v>
          </cell>
          <cell r="E2180" t="str">
            <v>Annonay Canoe Kayak Club</v>
          </cell>
          <cell r="F2180" t="str">
            <v>0704</v>
          </cell>
          <cell r="G2180" t="str">
            <v>Comite Departemental Ck De L'ardeche</v>
          </cell>
          <cell r="H2180" t="str">
            <v>0700</v>
          </cell>
          <cell r="I2180" t="str">
            <v>Comite Regional Auvergne RhÔne Alpes Ck</v>
          </cell>
          <cell r="J2180" t="str">
            <v>CR01</v>
          </cell>
          <cell r="K2180" t="str">
            <v>326.62</v>
          </cell>
          <cell r="L2180">
            <v>281719</v>
          </cell>
          <cell r="M2180" t="str">
            <v>COTE</v>
          </cell>
          <cell r="N2180" t="str">
            <v>MATIS</v>
          </cell>
          <cell r="O2180" t="str">
            <v>M</v>
          </cell>
          <cell r="P2180">
            <v>38324</v>
          </cell>
          <cell r="Q2180" t="str">
            <v>MATIS COTE</v>
          </cell>
        </row>
        <row r="2181">
          <cell r="A2181" t="str">
            <v>K1H281870</v>
          </cell>
          <cell r="B2181" t="str">
            <v>K1H</v>
          </cell>
          <cell r="C2181" t="str">
            <v>S</v>
          </cell>
          <cell r="D2181" t="str">
            <v>N2</v>
          </cell>
          <cell r="E2181" t="str">
            <v>Val De L'indre Canoe Kayak</v>
          </cell>
          <cell r="F2181" t="str">
            <v>3703</v>
          </cell>
          <cell r="G2181" t="str">
            <v>Comite Departemental Ck D'indre Et Loire</v>
          </cell>
          <cell r="H2181" t="str">
            <v>3700</v>
          </cell>
          <cell r="I2181" t="str">
            <v>Comite Regional Centre Val De Loire Ck</v>
          </cell>
          <cell r="J2181" t="str">
            <v>CR04</v>
          </cell>
          <cell r="K2181" t="str">
            <v>283.91</v>
          </cell>
          <cell r="L2181">
            <v>281870</v>
          </cell>
          <cell r="M2181" t="str">
            <v>HARREAU</v>
          </cell>
          <cell r="N2181" t="str">
            <v>BENJAMIN</v>
          </cell>
          <cell r="O2181" t="str">
            <v>M</v>
          </cell>
          <cell r="P2181">
            <v>36315</v>
          </cell>
          <cell r="Q2181" t="str">
            <v>BENJAMIN HARREAU</v>
          </cell>
        </row>
        <row r="2182">
          <cell r="A2182" t="str">
            <v>K1H281895</v>
          </cell>
          <cell r="B2182" t="str">
            <v>K1H</v>
          </cell>
          <cell r="C2182" t="str">
            <v>S</v>
          </cell>
          <cell r="D2182" t="str">
            <v>N3</v>
          </cell>
          <cell r="E2182" t="str">
            <v>Canoe Kayak Pontarlier</v>
          </cell>
          <cell r="F2182" t="str">
            <v>2506</v>
          </cell>
          <cell r="G2182" t="str">
            <v>Comite Departemental Ck Du Doubs</v>
          </cell>
          <cell r="H2182" t="str">
            <v>2500</v>
          </cell>
          <cell r="I2182" t="str">
            <v>Comite Regional Bourgogne Franche Comte Ck</v>
          </cell>
          <cell r="J2182" t="str">
            <v>CR02</v>
          </cell>
          <cell r="K2182" t="str">
            <v>440.65</v>
          </cell>
          <cell r="L2182">
            <v>281895</v>
          </cell>
          <cell r="M2182" t="str">
            <v>DELLE DANANCHET</v>
          </cell>
          <cell r="N2182" t="str">
            <v>LOANN</v>
          </cell>
          <cell r="O2182" t="str">
            <v>M</v>
          </cell>
          <cell r="P2182">
            <v>37699</v>
          </cell>
          <cell r="Q2182" t="str">
            <v>LOANN DELLE DANANCHET</v>
          </cell>
        </row>
        <row r="2183">
          <cell r="A2183" t="str">
            <v>K1H282170</v>
          </cell>
          <cell r="B2183" t="str">
            <v>K1H</v>
          </cell>
          <cell r="C2183" t="str">
            <v>J</v>
          </cell>
          <cell r="D2183" t="str">
            <v>N1</v>
          </cell>
          <cell r="E2183" t="str">
            <v>Lannion Canoe Kayak</v>
          </cell>
          <cell r="F2183" t="str">
            <v>2210</v>
          </cell>
          <cell r="G2183" t="str">
            <v>Comite Departemental Ck Cotes D'armor</v>
          </cell>
          <cell r="H2183" t="str">
            <v>2200</v>
          </cell>
          <cell r="I2183" t="str">
            <v>Comite Regional Bretagne Ck</v>
          </cell>
          <cell r="J2183" t="str">
            <v>CR03</v>
          </cell>
          <cell r="K2183" t="str">
            <v>59.94</v>
          </cell>
          <cell r="L2183">
            <v>282170</v>
          </cell>
          <cell r="M2183" t="str">
            <v>CORNU</v>
          </cell>
          <cell r="N2183" t="str">
            <v>MARTIN</v>
          </cell>
          <cell r="O2183" t="str">
            <v>M</v>
          </cell>
          <cell r="P2183">
            <v>38777</v>
          </cell>
          <cell r="Q2183" t="str">
            <v>MARTIN CORNU</v>
          </cell>
        </row>
        <row r="2184">
          <cell r="A2184" t="str">
            <v>K1H282318</v>
          </cell>
          <cell r="B2184" t="str">
            <v>K1H</v>
          </cell>
          <cell r="C2184" t="str">
            <v>S</v>
          </cell>
          <cell r="D2184" t="str">
            <v>N3</v>
          </cell>
          <cell r="E2184" t="str">
            <v>Red Star Club Champigny</v>
          </cell>
          <cell r="F2184" t="str">
            <v>9407</v>
          </cell>
          <cell r="G2184" t="str">
            <v>Comite Departemental Ck Du Val De Marne</v>
          </cell>
          <cell r="H2184" t="str">
            <v>9400</v>
          </cell>
          <cell r="I2184" t="str">
            <v>Comite Regional Ile De France Ck</v>
          </cell>
          <cell r="J2184" t="str">
            <v>CR07</v>
          </cell>
          <cell r="K2184" t="str">
            <v>391.98</v>
          </cell>
          <cell r="L2184">
            <v>282318</v>
          </cell>
          <cell r="M2184" t="str">
            <v>FLEURY</v>
          </cell>
          <cell r="N2184" t="str">
            <v>IANIS</v>
          </cell>
          <cell r="O2184" t="str">
            <v>M</v>
          </cell>
          <cell r="P2184">
            <v>36967</v>
          </cell>
          <cell r="Q2184" t="str">
            <v>IANIS FLEURY</v>
          </cell>
        </row>
        <row r="2185">
          <cell r="A2185" t="str">
            <v>K1H282323</v>
          </cell>
          <cell r="B2185" t="str">
            <v>K1H</v>
          </cell>
          <cell r="C2185" t="str">
            <v>S</v>
          </cell>
          <cell r="D2185" t="str">
            <v>N2</v>
          </cell>
          <cell r="E2185" t="str">
            <v>Club Canoe Kayak Des Gorges De L'ardeche</v>
          </cell>
          <cell r="F2185" t="str">
            <v>0714</v>
          </cell>
          <cell r="G2185" t="str">
            <v>Comite Departemental Ck De L'ardeche</v>
          </cell>
          <cell r="H2185" t="str">
            <v>0700</v>
          </cell>
          <cell r="I2185" t="str">
            <v>Comite Regional Auvergne RhÔne Alpes Ck</v>
          </cell>
          <cell r="J2185" t="str">
            <v>CR01</v>
          </cell>
          <cell r="K2185" t="str">
            <v>133.69</v>
          </cell>
          <cell r="L2185">
            <v>282323</v>
          </cell>
          <cell r="M2185" t="str">
            <v>BRUN</v>
          </cell>
          <cell r="N2185" t="str">
            <v>THEO</v>
          </cell>
          <cell r="O2185" t="str">
            <v>M</v>
          </cell>
          <cell r="P2185">
            <v>38295</v>
          </cell>
          <cell r="Q2185" t="str">
            <v>THEO BRUN</v>
          </cell>
        </row>
        <row r="2186">
          <cell r="A2186" t="str">
            <v>K1H282347</v>
          </cell>
          <cell r="B2186" t="str">
            <v>K1H</v>
          </cell>
          <cell r="C2186" t="str">
            <v>S</v>
          </cell>
          <cell r="D2186" t="str">
            <v>N3</v>
          </cell>
          <cell r="E2186" t="str">
            <v>U.s.c. Nay Canoe Kayak</v>
          </cell>
          <cell r="F2186" t="str">
            <v>6414</v>
          </cell>
          <cell r="G2186" t="str">
            <v>Comite Departemental Ck Des Pyrenees Atlantiques</v>
          </cell>
          <cell r="H2186" t="str">
            <v>6400</v>
          </cell>
          <cell r="I2186" t="str">
            <v>Comite Regional Nouvelle Aquitaine Ck</v>
          </cell>
          <cell r="J2186" t="str">
            <v>CR09</v>
          </cell>
          <cell r="K2186" t="str">
            <v>679.57</v>
          </cell>
          <cell r="L2186">
            <v>282347</v>
          </cell>
          <cell r="M2186" t="str">
            <v>DUJOURD'HUI</v>
          </cell>
          <cell r="N2186" t="str">
            <v>LILIAN</v>
          </cell>
          <cell r="O2186" t="str">
            <v>M</v>
          </cell>
          <cell r="P2186">
            <v>38635</v>
          </cell>
          <cell r="Q2186" t="str">
            <v>LILIAN DUJOURD'HUI</v>
          </cell>
        </row>
        <row r="2187">
          <cell r="A2187" t="str">
            <v>K1H282772</v>
          </cell>
          <cell r="B2187" t="str">
            <v>K1H</v>
          </cell>
          <cell r="C2187" t="str">
            <v>S</v>
          </cell>
          <cell r="D2187" t="str">
            <v>N2</v>
          </cell>
          <cell r="E2187" t="str">
            <v>Alck Bagneres De Bigorre</v>
          </cell>
          <cell r="F2187" t="str">
            <v>6502</v>
          </cell>
          <cell r="G2187" t="str">
            <v>Comite Departemental Ck Des Hautes Pyrenees</v>
          </cell>
          <cell r="H2187" t="str">
            <v>6500</v>
          </cell>
          <cell r="I2187" t="str">
            <v>Comite Regional Occitanie Ck</v>
          </cell>
          <cell r="J2187" t="str">
            <v>CR10</v>
          </cell>
          <cell r="K2187" t="str">
            <v>236.98</v>
          </cell>
          <cell r="L2187">
            <v>282772</v>
          </cell>
          <cell r="M2187" t="str">
            <v>SARRAMEA</v>
          </cell>
          <cell r="N2187" t="str">
            <v>MARC</v>
          </cell>
          <cell r="O2187" t="str">
            <v>M</v>
          </cell>
          <cell r="P2187">
            <v>37222</v>
          </cell>
          <cell r="Q2187" t="str">
            <v>MARC SARRAMEA</v>
          </cell>
        </row>
        <row r="2188">
          <cell r="A2188" t="str">
            <v>K1H282817</v>
          </cell>
          <cell r="B2188" t="str">
            <v>K1H</v>
          </cell>
          <cell r="C2188" t="str">
            <v>S</v>
          </cell>
          <cell r="D2188" t="str">
            <v>N3</v>
          </cell>
          <cell r="E2188" t="str">
            <v>C.k.c. De L'ill Selestat</v>
          </cell>
          <cell r="F2188" t="str">
            <v>6715</v>
          </cell>
          <cell r="G2188" t="str">
            <v>Comite Departemental Ck Du Bas Rhin</v>
          </cell>
          <cell r="H2188" t="str">
            <v>6700</v>
          </cell>
          <cell r="I2188" t="str">
            <v>Comite Regional Grand Est Ck</v>
          </cell>
          <cell r="J2188" t="str">
            <v>CR05</v>
          </cell>
          <cell r="K2188" t="str">
            <v>437.69</v>
          </cell>
          <cell r="L2188">
            <v>282817</v>
          </cell>
          <cell r="M2188" t="str">
            <v>BOSTOEN</v>
          </cell>
          <cell r="N2188" t="str">
            <v>PAUL</v>
          </cell>
          <cell r="O2188" t="str">
            <v>M</v>
          </cell>
          <cell r="P2188">
            <v>37445</v>
          </cell>
          <cell r="Q2188" t="str">
            <v>PAUL BOSTOEN</v>
          </cell>
        </row>
        <row r="2189">
          <cell r="A2189" t="str">
            <v>K1H282940</v>
          </cell>
          <cell r="B2189" t="str">
            <v>K1H</v>
          </cell>
          <cell r="C2189" t="str">
            <v>S</v>
          </cell>
          <cell r="D2189" t="str">
            <v>N2</v>
          </cell>
          <cell r="E2189" t="str">
            <v>Torcy Canoe Kayak</v>
          </cell>
          <cell r="F2189" t="str">
            <v>7705</v>
          </cell>
          <cell r="G2189" t="str">
            <v>Comite Departemental Ck De Seine Et Marne</v>
          </cell>
          <cell r="H2189" t="str">
            <v>7700</v>
          </cell>
          <cell r="I2189" t="str">
            <v>Comite Regional Ile De France Ck</v>
          </cell>
          <cell r="J2189" t="str">
            <v>CR07</v>
          </cell>
          <cell r="K2189" t="str">
            <v>174.83</v>
          </cell>
          <cell r="L2189">
            <v>282940</v>
          </cell>
          <cell r="M2189" t="str">
            <v>HUGUENIN</v>
          </cell>
          <cell r="N2189" t="str">
            <v>NATHAN</v>
          </cell>
          <cell r="O2189" t="str">
            <v>M</v>
          </cell>
          <cell r="P2189">
            <v>38134</v>
          </cell>
          <cell r="Q2189" t="str">
            <v>NATHAN HUGUENIN</v>
          </cell>
        </row>
        <row r="2190">
          <cell r="A2190" t="str">
            <v>K1H283157</v>
          </cell>
          <cell r="B2190" t="str">
            <v>K1H</v>
          </cell>
          <cell r="C2190" t="str">
            <v>S</v>
          </cell>
          <cell r="D2190" t="str">
            <v>N3</v>
          </cell>
          <cell r="E2190" t="str">
            <v>Canoe Kayak Club Poitevin</v>
          </cell>
          <cell r="F2190" t="str">
            <v>8602</v>
          </cell>
          <cell r="G2190" t="str">
            <v>Comite Departemental Ck De La Vienne</v>
          </cell>
          <cell r="H2190" t="str">
            <v>8600</v>
          </cell>
          <cell r="I2190" t="str">
            <v>Comite Regional Nouvelle Aquitaine Ck</v>
          </cell>
          <cell r="J2190" t="str">
            <v>CR09</v>
          </cell>
          <cell r="K2190" t="str">
            <v>485.61</v>
          </cell>
          <cell r="L2190">
            <v>283157</v>
          </cell>
          <cell r="M2190" t="str">
            <v>NEVEU</v>
          </cell>
          <cell r="N2190" t="str">
            <v>AURELE</v>
          </cell>
          <cell r="O2190" t="str">
            <v>M</v>
          </cell>
          <cell r="P2190">
            <v>38099</v>
          </cell>
          <cell r="Q2190" t="str">
            <v>AURELE NEVEU</v>
          </cell>
        </row>
        <row r="2191">
          <cell r="A2191" t="str">
            <v>K1H283160</v>
          </cell>
          <cell r="B2191" t="str">
            <v>K1H</v>
          </cell>
          <cell r="C2191" t="str">
            <v>S</v>
          </cell>
          <cell r="D2191" t="str">
            <v>N3</v>
          </cell>
          <cell r="E2191" t="str">
            <v>Vallee Vonne Canoe Kayak</v>
          </cell>
          <cell r="F2191" t="str">
            <v>8606</v>
          </cell>
          <cell r="G2191" t="str">
            <v>Comite Departemental Ck De La Vienne</v>
          </cell>
          <cell r="H2191" t="str">
            <v>8600</v>
          </cell>
          <cell r="I2191" t="str">
            <v>Comite Regional Nouvelle Aquitaine Ck</v>
          </cell>
          <cell r="J2191" t="str">
            <v>CR09</v>
          </cell>
          <cell r="K2191" t="str">
            <v>556.21</v>
          </cell>
          <cell r="L2191">
            <v>283160</v>
          </cell>
          <cell r="M2191" t="str">
            <v>DELEPLANCQUE</v>
          </cell>
          <cell r="N2191" t="str">
            <v>LUCAS</v>
          </cell>
          <cell r="O2191" t="str">
            <v>M</v>
          </cell>
          <cell r="P2191">
            <v>37841</v>
          </cell>
          <cell r="Q2191" t="str">
            <v>LUCAS DELEPLANCQUE</v>
          </cell>
        </row>
        <row r="2192">
          <cell r="A2192" t="str">
            <v>K1H283236</v>
          </cell>
          <cell r="B2192" t="str">
            <v>K1H</v>
          </cell>
          <cell r="C2192" t="str">
            <v>S</v>
          </cell>
          <cell r="D2192" t="str">
            <v>N3</v>
          </cell>
          <cell r="E2192" t="str">
            <v>Canoe Kayak Jarnac Sports</v>
          </cell>
          <cell r="F2192" t="str">
            <v>1608</v>
          </cell>
          <cell r="G2192" t="str">
            <v>Comite Departemental Ck De La Charente</v>
          </cell>
          <cell r="H2192" t="str">
            <v>1600</v>
          </cell>
          <cell r="I2192" t="str">
            <v>Comite Regional Nouvelle Aquitaine Ck</v>
          </cell>
          <cell r="J2192" t="str">
            <v>CR09</v>
          </cell>
          <cell r="K2192" t="str">
            <v>564.95</v>
          </cell>
          <cell r="L2192">
            <v>283236</v>
          </cell>
          <cell r="M2192" t="str">
            <v>RICAUD</v>
          </cell>
          <cell r="N2192" t="str">
            <v>ADRIEN</v>
          </cell>
          <cell r="O2192" t="str">
            <v>M</v>
          </cell>
          <cell r="P2192">
            <v>37184</v>
          </cell>
          <cell r="Q2192" t="str">
            <v>ADRIEN RICAUD</v>
          </cell>
        </row>
        <row r="2193">
          <cell r="A2193" t="str">
            <v>K1H283238</v>
          </cell>
          <cell r="B2193" t="str">
            <v>K1H</v>
          </cell>
          <cell r="C2193" t="str">
            <v>S</v>
          </cell>
          <cell r="D2193" t="str">
            <v>N3</v>
          </cell>
          <cell r="E2193" t="str">
            <v>Canoe Kayak Jarnac Sports</v>
          </cell>
          <cell r="F2193" t="str">
            <v>1608</v>
          </cell>
          <cell r="G2193" t="str">
            <v>Comite Departemental Ck De La Charente</v>
          </cell>
          <cell r="H2193" t="str">
            <v>1600</v>
          </cell>
          <cell r="I2193" t="str">
            <v>Comite Regional Nouvelle Aquitaine Ck</v>
          </cell>
          <cell r="J2193" t="str">
            <v>CR09</v>
          </cell>
          <cell r="K2193" t="str">
            <v>797.22</v>
          </cell>
          <cell r="L2193">
            <v>283238</v>
          </cell>
          <cell r="M2193" t="str">
            <v>TISSERON</v>
          </cell>
          <cell r="N2193" t="str">
            <v>VINCENT</v>
          </cell>
          <cell r="O2193" t="str">
            <v>M</v>
          </cell>
          <cell r="P2193">
            <v>38118</v>
          </cell>
          <cell r="Q2193" t="str">
            <v>VINCENT TISSERON</v>
          </cell>
        </row>
        <row r="2194">
          <cell r="A2194" t="str">
            <v>K1H283264</v>
          </cell>
          <cell r="B2194" t="str">
            <v>K1H</v>
          </cell>
          <cell r="C2194" t="str">
            <v>S</v>
          </cell>
          <cell r="D2194" t="str">
            <v>N3</v>
          </cell>
          <cell r="E2194" t="str">
            <v>Les Alligators - Landerneau</v>
          </cell>
          <cell r="F2194" t="str">
            <v>2912</v>
          </cell>
          <cell r="G2194" t="str">
            <v>Comite Departemental Ck Du Finistere</v>
          </cell>
          <cell r="H2194" t="str">
            <v>2900</v>
          </cell>
          <cell r="I2194" t="str">
            <v>Comite Regional Bretagne Ck</v>
          </cell>
          <cell r="J2194" t="str">
            <v>CR03</v>
          </cell>
          <cell r="K2194" t="str">
            <v>395.29</v>
          </cell>
          <cell r="L2194">
            <v>283264</v>
          </cell>
          <cell r="M2194" t="str">
            <v>AUSSANT</v>
          </cell>
          <cell r="N2194" t="str">
            <v>TITOUAN</v>
          </cell>
          <cell r="O2194" t="str">
            <v>M</v>
          </cell>
          <cell r="P2194">
            <v>38018</v>
          </cell>
          <cell r="Q2194" t="str">
            <v>TITOUAN AUSSANT</v>
          </cell>
        </row>
        <row r="2195">
          <cell r="A2195" t="str">
            <v>K1H283284</v>
          </cell>
          <cell r="B2195" t="str">
            <v>K1H</v>
          </cell>
          <cell r="C2195" t="str">
            <v>S</v>
          </cell>
          <cell r="D2195" t="str">
            <v>N2</v>
          </cell>
          <cell r="E2195" t="str">
            <v>J.s.p.a. Mayenne</v>
          </cell>
          <cell r="F2195" t="str">
            <v>5303</v>
          </cell>
          <cell r="G2195" t="str">
            <v>Comite Departemental Ck De La Mayenne</v>
          </cell>
          <cell r="H2195" t="str">
            <v>5300</v>
          </cell>
          <cell r="I2195" t="str">
            <v>Comite Regional Pays De La Loire Ck</v>
          </cell>
          <cell r="J2195" t="str">
            <v>CR11</v>
          </cell>
          <cell r="K2195" t="str">
            <v>313.22</v>
          </cell>
          <cell r="L2195">
            <v>283284</v>
          </cell>
          <cell r="M2195" t="str">
            <v>LOUVEAU</v>
          </cell>
          <cell r="N2195" t="str">
            <v>CLÉMENT</v>
          </cell>
          <cell r="O2195" t="str">
            <v>M</v>
          </cell>
          <cell r="P2195">
            <v>38644</v>
          </cell>
          <cell r="Q2195" t="str">
            <v>CLÉMENT LOUVEAU</v>
          </cell>
        </row>
        <row r="2196">
          <cell r="A2196" t="str">
            <v>K1H283286</v>
          </cell>
          <cell r="B2196" t="str">
            <v>K1H</v>
          </cell>
          <cell r="C2196" t="str">
            <v>S</v>
          </cell>
          <cell r="D2196" t="str">
            <v>N2</v>
          </cell>
          <cell r="E2196" t="str">
            <v>J.s.p.a. Mayenne</v>
          </cell>
          <cell r="F2196" t="str">
            <v>5303</v>
          </cell>
          <cell r="G2196" t="str">
            <v>Comite Departemental Ck De La Mayenne</v>
          </cell>
          <cell r="H2196" t="str">
            <v>5300</v>
          </cell>
          <cell r="I2196" t="str">
            <v>Comite Regional Pays De La Loire Ck</v>
          </cell>
          <cell r="J2196" t="str">
            <v>CR11</v>
          </cell>
          <cell r="K2196" t="str">
            <v>239.77</v>
          </cell>
          <cell r="L2196">
            <v>283286</v>
          </cell>
          <cell r="M2196" t="str">
            <v>MARGERIE</v>
          </cell>
          <cell r="N2196" t="str">
            <v>ROMAIN</v>
          </cell>
          <cell r="O2196" t="str">
            <v>M</v>
          </cell>
          <cell r="P2196">
            <v>38212</v>
          </cell>
          <cell r="Q2196" t="str">
            <v>ROMAIN MARGERIE</v>
          </cell>
        </row>
        <row r="2197">
          <cell r="A2197" t="str">
            <v>K1H283495</v>
          </cell>
          <cell r="B2197" t="str">
            <v>K1H</v>
          </cell>
          <cell r="C2197" t="str">
            <v>S</v>
          </cell>
          <cell r="D2197" t="str">
            <v>N3</v>
          </cell>
          <cell r="E2197" t="str">
            <v>Eaux Vives Oyonnax C.k.</v>
          </cell>
          <cell r="F2197" t="str">
            <v>0107</v>
          </cell>
          <cell r="G2197" t="str">
            <v>Comite Departemental Ck De L'ain</v>
          </cell>
          <cell r="H2197" t="str">
            <v>0100</v>
          </cell>
          <cell r="I2197" t="str">
            <v>Comite Regional Auvergne RhÔne Alpes Ck</v>
          </cell>
          <cell r="J2197" t="str">
            <v>CR01</v>
          </cell>
          <cell r="K2197" t="str">
            <v>854.95</v>
          </cell>
          <cell r="L2197">
            <v>283495</v>
          </cell>
          <cell r="M2197" t="str">
            <v>FONTANEZ</v>
          </cell>
          <cell r="N2197" t="str">
            <v>MATTHIEU</v>
          </cell>
          <cell r="O2197" t="str">
            <v>M</v>
          </cell>
          <cell r="P2197">
            <v>35107</v>
          </cell>
          <cell r="Q2197" t="str">
            <v>MATTHIEU FONTANEZ</v>
          </cell>
        </row>
        <row r="2198">
          <cell r="A2198" t="str">
            <v>K1H283540</v>
          </cell>
          <cell r="B2198" t="str">
            <v>K1H</v>
          </cell>
          <cell r="C2198" t="str">
            <v>S</v>
          </cell>
          <cell r="D2198" t="str">
            <v>N3</v>
          </cell>
          <cell r="E2198" t="str">
            <v>C.c.k. Vallee Du Sanon</v>
          </cell>
          <cell r="F2198" t="str">
            <v>5406</v>
          </cell>
          <cell r="G2198" t="str">
            <v>Comite Departemental Ck De Meurthe Et Moselle</v>
          </cell>
          <cell r="H2198" t="str">
            <v>5400</v>
          </cell>
          <cell r="I2198" t="str">
            <v>Comite Regional Grand Est Ck</v>
          </cell>
          <cell r="J2198" t="str">
            <v>CR05</v>
          </cell>
          <cell r="K2198" t="str">
            <v>849.47</v>
          </cell>
          <cell r="L2198">
            <v>283540</v>
          </cell>
          <cell r="M2198" t="str">
            <v>GAILLARD</v>
          </cell>
          <cell r="N2198" t="str">
            <v>PAUL</v>
          </cell>
          <cell r="O2198" t="str">
            <v>M</v>
          </cell>
          <cell r="P2198">
            <v>38001</v>
          </cell>
          <cell r="Q2198" t="str">
            <v>PAUL GAILLARD</v>
          </cell>
        </row>
        <row r="2199">
          <cell r="A2199" t="str">
            <v>K1H283747</v>
          </cell>
          <cell r="B2199" t="str">
            <v>K1H</v>
          </cell>
          <cell r="C2199" t="str">
            <v>S</v>
          </cell>
          <cell r="D2199" t="str">
            <v>N3</v>
          </cell>
          <cell r="E2199" t="str">
            <v>Les Alligators - Landerneau</v>
          </cell>
          <cell r="F2199" t="str">
            <v>2912</v>
          </cell>
          <cell r="G2199" t="str">
            <v>Comite Departemental Ck Du Finistere</v>
          </cell>
          <cell r="H2199" t="str">
            <v>2900</v>
          </cell>
          <cell r="I2199" t="str">
            <v>Comite Regional Bretagne Ck</v>
          </cell>
          <cell r="J2199" t="str">
            <v>CR03</v>
          </cell>
          <cell r="K2199" t="str">
            <v>470.14</v>
          </cell>
          <cell r="L2199">
            <v>283747</v>
          </cell>
          <cell r="M2199" t="str">
            <v>SZABO</v>
          </cell>
          <cell r="N2199" t="str">
            <v>FLORIAN</v>
          </cell>
          <cell r="O2199" t="str">
            <v>M</v>
          </cell>
          <cell r="P2199">
            <v>38242</v>
          </cell>
          <cell r="Q2199" t="str">
            <v>FLORIAN SZABO</v>
          </cell>
        </row>
        <row r="2200">
          <cell r="A2200" t="str">
            <v>K1H284082</v>
          </cell>
          <cell r="B2200" t="str">
            <v>K1H</v>
          </cell>
          <cell r="C2200" t="str">
            <v>S</v>
          </cell>
          <cell r="D2200" t="str">
            <v>N2</v>
          </cell>
          <cell r="E2200" t="str">
            <v>Red Star Club Champigny</v>
          </cell>
          <cell r="F2200" t="str">
            <v>9407</v>
          </cell>
          <cell r="G2200" t="str">
            <v>Comite Departemental Ck Du Val De Marne</v>
          </cell>
          <cell r="H2200" t="str">
            <v>9400</v>
          </cell>
          <cell r="I2200" t="str">
            <v>Comite Regional Ile De France Ck</v>
          </cell>
          <cell r="J2200" t="str">
            <v>CR07</v>
          </cell>
          <cell r="K2200" t="str">
            <v>212.78</v>
          </cell>
          <cell r="L2200">
            <v>284082</v>
          </cell>
          <cell r="M2200" t="str">
            <v>COLIN</v>
          </cell>
          <cell r="N2200" t="str">
            <v>AXEL</v>
          </cell>
          <cell r="O2200" t="str">
            <v>M</v>
          </cell>
          <cell r="P2200">
            <v>38521</v>
          </cell>
          <cell r="Q2200" t="str">
            <v>AXEL COLIN</v>
          </cell>
        </row>
        <row r="2201">
          <cell r="A2201" t="str">
            <v>K1H284437</v>
          </cell>
          <cell r="B2201" t="str">
            <v>K1H</v>
          </cell>
          <cell r="C2201" t="str">
            <v>S</v>
          </cell>
          <cell r="D2201" t="str">
            <v>N3</v>
          </cell>
          <cell r="E2201" t="str">
            <v>Annonay Canoe Kayak Club</v>
          </cell>
          <cell r="F2201" t="str">
            <v>0704</v>
          </cell>
          <cell r="G2201" t="str">
            <v>Comite Departemental Ck De L'ardeche</v>
          </cell>
          <cell r="H2201" t="str">
            <v>0700</v>
          </cell>
          <cell r="I2201" t="str">
            <v>Comite Regional Auvergne RhÔne Alpes Ck</v>
          </cell>
          <cell r="J2201" t="str">
            <v>CR01</v>
          </cell>
          <cell r="K2201" t="str">
            <v>426.03</v>
          </cell>
          <cell r="L2201">
            <v>284437</v>
          </cell>
          <cell r="M2201" t="str">
            <v>MONZERIAN</v>
          </cell>
          <cell r="N2201" t="str">
            <v>BASILE</v>
          </cell>
          <cell r="O2201" t="str">
            <v>M</v>
          </cell>
          <cell r="P2201">
            <v>38183</v>
          </cell>
          <cell r="Q2201" t="str">
            <v>BASILE MONZERIAN</v>
          </cell>
        </row>
        <row r="2202">
          <cell r="A2202" t="str">
            <v>K1H284996</v>
          </cell>
          <cell r="B2202" t="str">
            <v>K1H</v>
          </cell>
          <cell r="C2202" t="str">
            <v>V4</v>
          </cell>
          <cell r="D2202" t="str">
            <v>Reg</v>
          </cell>
          <cell r="E2202" t="str">
            <v>Canoe Kayak Club Poitevin</v>
          </cell>
          <cell r="F2202" t="str">
            <v>8602</v>
          </cell>
          <cell r="G2202" t="str">
            <v>Comite Departemental Ck De La Vienne</v>
          </cell>
          <cell r="H2202" t="str">
            <v>8600</v>
          </cell>
          <cell r="I2202" t="str">
            <v>Comite Regional Nouvelle Aquitaine Ck</v>
          </cell>
          <cell r="J2202" t="str">
            <v>CR09</v>
          </cell>
          <cell r="K2202" t="str">
            <v>925.98</v>
          </cell>
          <cell r="L2202">
            <v>284996</v>
          </cell>
          <cell r="M2202" t="str">
            <v>NEVEU</v>
          </cell>
          <cell r="N2202" t="str">
            <v>OLIVIER</v>
          </cell>
          <cell r="O2202" t="str">
            <v>M</v>
          </cell>
          <cell r="P2202">
            <v>26084</v>
          </cell>
          <cell r="Q2202" t="str">
            <v>OLIVIER NEVEU</v>
          </cell>
        </row>
        <row r="2203">
          <cell r="A2203" t="str">
            <v>K1H285041</v>
          </cell>
          <cell r="B2203" t="str">
            <v>K1H</v>
          </cell>
          <cell r="C2203" t="str">
            <v>J</v>
          </cell>
          <cell r="D2203" t="str">
            <v>Reg</v>
          </cell>
          <cell r="E2203" t="str">
            <v>Aixe Canoe Kayak</v>
          </cell>
          <cell r="F2203" t="str">
            <v>8705</v>
          </cell>
          <cell r="G2203" t="str">
            <v>Comite Departemental Ck De Haute Vienne</v>
          </cell>
          <cell r="H2203" t="str">
            <v>8700</v>
          </cell>
          <cell r="I2203" t="str">
            <v>Comite Regional Nouvelle Aquitaine Ck</v>
          </cell>
          <cell r="J2203" t="str">
            <v>CR09</v>
          </cell>
          <cell r="K2203" t="str">
            <v>676.07</v>
          </cell>
          <cell r="L2203">
            <v>285041</v>
          </cell>
          <cell r="M2203" t="str">
            <v>MARTIN</v>
          </cell>
          <cell r="N2203" t="str">
            <v>THIBAULT</v>
          </cell>
          <cell r="O2203" t="str">
            <v>M</v>
          </cell>
          <cell r="P2203">
            <v>39125</v>
          </cell>
          <cell r="Q2203" t="str">
            <v>THIBAULT MARTIN</v>
          </cell>
        </row>
        <row r="2204">
          <cell r="A2204" t="str">
            <v>K1H285148</v>
          </cell>
          <cell r="B2204" t="str">
            <v>K1H</v>
          </cell>
          <cell r="C2204" t="str">
            <v>S</v>
          </cell>
          <cell r="D2204" t="str">
            <v>Reg</v>
          </cell>
          <cell r="E2204" t="str">
            <v>Bac Ck Sevres Issy</v>
          </cell>
          <cell r="F2204" t="str">
            <v>9202</v>
          </cell>
          <cell r="G2204" t="str">
            <v>Comite Departemental Ck Des Hauts De Seine</v>
          </cell>
          <cell r="H2204" t="str">
            <v>9200</v>
          </cell>
          <cell r="I2204" t="str">
            <v>Comite Regional Ile De France Ck</v>
          </cell>
          <cell r="J2204" t="str">
            <v>CR07</v>
          </cell>
          <cell r="K2204" t="str">
            <v>1497.24</v>
          </cell>
          <cell r="L2204">
            <v>285148</v>
          </cell>
          <cell r="M2204" t="str">
            <v>NADAUD</v>
          </cell>
          <cell r="N2204" t="str">
            <v>EDOUARD</v>
          </cell>
          <cell r="O2204" t="str">
            <v>M</v>
          </cell>
          <cell r="P2204">
            <v>36475</v>
          </cell>
          <cell r="Q2204" t="str">
            <v>EDOUARD NADAUD</v>
          </cell>
        </row>
        <row r="2205">
          <cell r="A2205" t="str">
            <v>K1H285677</v>
          </cell>
          <cell r="B2205" t="str">
            <v>K1H</v>
          </cell>
          <cell r="C2205" t="str">
            <v>S</v>
          </cell>
          <cell r="D2205" t="str">
            <v>N1</v>
          </cell>
          <cell r="E2205" t="str">
            <v>C.k.c. Beaurainvillois</v>
          </cell>
          <cell r="F2205" t="str">
            <v>6211</v>
          </cell>
          <cell r="G2205" t="str">
            <v>Comite Departemental Ck  Du Pas De Calais</v>
          </cell>
          <cell r="H2205" t="str">
            <v>6200</v>
          </cell>
          <cell r="I2205" t="str">
            <v>Comite Regional Hauts De France Ck</v>
          </cell>
          <cell r="J2205" t="str">
            <v>CR06</v>
          </cell>
          <cell r="K2205" t="str">
            <v>173.64</v>
          </cell>
          <cell r="L2205">
            <v>285677</v>
          </cell>
          <cell r="M2205" t="str">
            <v>LEBLOND</v>
          </cell>
          <cell r="N2205" t="str">
            <v>YVAN</v>
          </cell>
          <cell r="O2205" t="str">
            <v>M</v>
          </cell>
          <cell r="P2205">
            <v>37080</v>
          </cell>
          <cell r="Q2205" t="str">
            <v>YVAN LEBLOND</v>
          </cell>
        </row>
        <row r="2206">
          <cell r="A2206" t="str">
            <v>K1H285991</v>
          </cell>
          <cell r="B2206" t="str">
            <v>K1H</v>
          </cell>
          <cell r="C2206" t="str">
            <v>S</v>
          </cell>
          <cell r="D2206" t="str">
            <v>N3</v>
          </cell>
          <cell r="E2206" t="str">
            <v>Canoe Kayak Club Senonais</v>
          </cell>
          <cell r="F2206" t="str">
            <v>8904</v>
          </cell>
          <cell r="G2206" t="str">
            <v>Comite Departemental Ck De L'yonne</v>
          </cell>
          <cell r="H2206" t="str">
            <v>8900</v>
          </cell>
          <cell r="I2206" t="str">
            <v>Comite Regional Bourgogne Franche Comte Ck</v>
          </cell>
          <cell r="J2206" t="str">
            <v>CR02</v>
          </cell>
          <cell r="K2206" t="str">
            <v>578.27</v>
          </cell>
          <cell r="L2206">
            <v>285991</v>
          </cell>
          <cell r="M2206" t="str">
            <v>VINCENT</v>
          </cell>
          <cell r="N2206" t="str">
            <v>THEOPHILE</v>
          </cell>
          <cell r="O2206" t="str">
            <v>M</v>
          </cell>
          <cell r="P2206">
            <v>37589</v>
          </cell>
          <cell r="Q2206" t="str">
            <v>THEOPHILE VINCENT</v>
          </cell>
        </row>
        <row r="2207">
          <cell r="A2207" t="str">
            <v>K1H286023</v>
          </cell>
          <cell r="B2207" t="str">
            <v>K1H</v>
          </cell>
          <cell r="C2207" t="str">
            <v>S</v>
          </cell>
          <cell r="D2207" t="str">
            <v>N2</v>
          </cell>
          <cell r="E2207" t="str">
            <v>V.p.a. Pont D'arc</v>
          </cell>
          <cell r="F2207" t="str">
            <v>0708</v>
          </cell>
          <cell r="G2207" t="str">
            <v>Comite Departemental Ck De L'ardeche</v>
          </cell>
          <cell r="H2207" t="str">
            <v>0700</v>
          </cell>
          <cell r="I2207" t="str">
            <v>Comite Regional Auvergne RhÔne Alpes Ck</v>
          </cell>
          <cell r="J2207" t="str">
            <v>CR01</v>
          </cell>
          <cell r="K2207" t="str">
            <v>368.52</v>
          </cell>
          <cell r="L2207">
            <v>286023</v>
          </cell>
          <cell r="M2207" t="str">
            <v>MASSOT</v>
          </cell>
          <cell r="N2207" t="str">
            <v>RAPHAEL</v>
          </cell>
          <cell r="O2207" t="str">
            <v>M</v>
          </cell>
          <cell r="P2207">
            <v>37481</v>
          </cell>
          <cell r="Q2207" t="str">
            <v>RAPHAEL MASSOT</v>
          </cell>
        </row>
        <row r="2208">
          <cell r="A2208" t="str">
            <v>K1H286052</v>
          </cell>
          <cell r="B2208" t="str">
            <v>K1H</v>
          </cell>
          <cell r="C2208" t="str">
            <v>J</v>
          </cell>
          <cell r="D2208" t="str">
            <v>N3</v>
          </cell>
          <cell r="E2208" t="str">
            <v>Hermes Canoe Kayak</v>
          </cell>
          <cell r="F2208" t="str">
            <v>6009</v>
          </cell>
          <cell r="G2208" t="str">
            <v>Comite Departemental Ck De L'oise</v>
          </cell>
          <cell r="H2208" t="str">
            <v>6000</v>
          </cell>
          <cell r="I2208" t="str">
            <v>Comite Regional Hauts De France Ck</v>
          </cell>
          <cell r="J2208" t="str">
            <v>CR06</v>
          </cell>
          <cell r="K2208" t="str">
            <v>579.17</v>
          </cell>
          <cell r="L2208">
            <v>286052</v>
          </cell>
          <cell r="M2208" t="str">
            <v>ANTIDE</v>
          </cell>
          <cell r="N2208" t="str">
            <v>ZADIG</v>
          </cell>
          <cell r="O2208" t="str">
            <v>M</v>
          </cell>
          <cell r="P2208">
            <v>39146</v>
          </cell>
          <cell r="Q2208" t="str">
            <v>ZADIG ANTIDE</v>
          </cell>
        </row>
        <row r="2209">
          <cell r="A2209" t="str">
            <v>K1H286056</v>
          </cell>
          <cell r="B2209" t="str">
            <v>K1H</v>
          </cell>
          <cell r="C2209" t="str">
            <v>J</v>
          </cell>
          <cell r="D2209" t="str">
            <v>N3</v>
          </cell>
          <cell r="E2209" t="str">
            <v>Cesson Sevigne Canoe Kayak Les Poissons Volants</v>
          </cell>
          <cell r="F2209" t="str">
            <v>3522</v>
          </cell>
          <cell r="G2209" t="str">
            <v>Comite Departemental Ck D'ille Et Vilaine</v>
          </cell>
          <cell r="H2209" t="str">
            <v>3500</v>
          </cell>
          <cell r="I2209" t="str">
            <v>Comite Regional Bretagne Ck</v>
          </cell>
          <cell r="J2209" t="str">
            <v>CR03</v>
          </cell>
          <cell r="K2209" t="str">
            <v>258.35</v>
          </cell>
          <cell r="L2209">
            <v>286056</v>
          </cell>
          <cell r="M2209" t="str">
            <v>CHEVALLIER</v>
          </cell>
          <cell r="N2209" t="str">
            <v>CELIO</v>
          </cell>
          <cell r="O2209" t="str">
            <v>M</v>
          </cell>
          <cell r="P2209">
            <v>38979</v>
          </cell>
          <cell r="Q2209" t="str">
            <v>CELIO CHEVALLIER</v>
          </cell>
        </row>
        <row r="2210">
          <cell r="A2210" t="str">
            <v>K1H286259</v>
          </cell>
          <cell r="B2210" t="str">
            <v>K1H</v>
          </cell>
          <cell r="C2210" t="str">
            <v>S</v>
          </cell>
          <cell r="D2210" t="str">
            <v>N1</v>
          </cell>
          <cell r="E2210" t="str">
            <v>Ur Tipula</v>
          </cell>
          <cell r="F2210" t="str">
            <v>6427</v>
          </cell>
          <cell r="G2210" t="str">
            <v>Comite Departemental Ck Des Pyrenees Atlantiques</v>
          </cell>
          <cell r="H2210" t="str">
            <v>6400</v>
          </cell>
          <cell r="I2210" t="str">
            <v>Comite Regional Nouvelle Aquitaine Ck</v>
          </cell>
          <cell r="J2210" t="str">
            <v>CR09</v>
          </cell>
          <cell r="K2210" t="str">
            <v>90.19</v>
          </cell>
          <cell r="L2210">
            <v>286259</v>
          </cell>
          <cell r="M2210" t="str">
            <v>PALEAUBRASSEUR</v>
          </cell>
          <cell r="N2210" t="str">
            <v>EDGAR</v>
          </cell>
          <cell r="O2210" t="str">
            <v>M</v>
          </cell>
          <cell r="P2210">
            <v>38704</v>
          </cell>
          <cell r="Q2210" t="str">
            <v>EDGAR PALEAUBRASSEUR</v>
          </cell>
        </row>
        <row r="2211">
          <cell r="A2211" t="str">
            <v>K1H286895</v>
          </cell>
          <cell r="B2211" t="str">
            <v>K1H</v>
          </cell>
          <cell r="C2211" t="str">
            <v>J</v>
          </cell>
          <cell r="D2211" t="str">
            <v>N2</v>
          </cell>
          <cell r="E2211" t="str">
            <v>Canoe Kayak Le Mas D'agenais</v>
          </cell>
          <cell r="F2211" t="str">
            <v>4707</v>
          </cell>
          <cell r="G2211" t="str">
            <v>Comite Departemental Ck Du Lot Et Garonne</v>
          </cell>
          <cell r="H2211" t="str">
            <v>4700</v>
          </cell>
          <cell r="I2211" t="str">
            <v>Comite Regional Nouvelle Aquitaine Ck</v>
          </cell>
          <cell r="J2211" t="str">
            <v>CR09</v>
          </cell>
          <cell r="K2211" t="str">
            <v>329.48</v>
          </cell>
          <cell r="L2211">
            <v>286895</v>
          </cell>
          <cell r="M2211" t="str">
            <v>AFFRE</v>
          </cell>
          <cell r="N2211" t="str">
            <v>ILYAM</v>
          </cell>
          <cell r="O2211" t="str">
            <v>M</v>
          </cell>
          <cell r="P2211">
            <v>39215</v>
          </cell>
          <cell r="Q2211" t="str">
            <v>ILYAM AFFRE</v>
          </cell>
        </row>
        <row r="2212">
          <cell r="A2212" t="str">
            <v>K1H286922</v>
          </cell>
          <cell r="B2212" t="str">
            <v>K1H</v>
          </cell>
          <cell r="C2212" t="str">
            <v>J</v>
          </cell>
          <cell r="D2212" t="str">
            <v>N2</v>
          </cell>
          <cell r="E2212" t="str">
            <v>Torcy Canoe Kayak</v>
          </cell>
          <cell r="F2212" t="str">
            <v>7705</v>
          </cell>
          <cell r="G2212" t="str">
            <v>Comite Departemental Ck De Seine Et Marne</v>
          </cell>
          <cell r="H2212" t="str">
            <v>7700</v>
          </cell>
          <cell r="I2212" t="str">
            <v>Comite Regional Ile De France Ck</v>
          </cell>
          <cell r="J2212" t="str">
            <v>CR07</v>
          </cell>
          <cell r="K2212" t="str">
            <v>266.85</v>
          </cell>
          <cell r="L2212">
            <v>286922</v>
          </cell>
          <cell r="M2212" t="str">
            <v>TESTER</v>
          </cell>
          <cell r="N2212" t="str">
            <v>TEO</v>
          </cell>
          <cell r="O2212" t="str">
            <v>M</v>
          </cell>
          <cell r="P2212">
            <v>38802</v>
          </cell>
          <cell r="Q2212" t="str">
            <v>TEO TESTER</v>
          </cell>
        </row>
        <row r="2213">
          <cell r="A2213" t="str">
            <v>K1H286991</v>
          </cell>
          <cell r="B2213" t="str">
            <v>K1H</v>
          </cell>
          <cell r="C2213" t="str">
            <v>S</v>
          </cell>
          <cell r="D2213" t="str">
            <v>N3</v>
          </cell>
          <cell r="E2213" t="str">
            <v>Herouville Caen Canoë Kayak</v>
          </cell>
          <cell r="F2213" t="str">
            <v>1404</v>
          </cell>
          <cell r="G2213" t="str">
            <v>Comite Departemental Ck Du Calvados</v>
          </cell>
          <cell r="H2213" t="str">
            <v>1400</v>
          </cell>
          <cell r="I2213" t="str">
            <v>Comite Regional Normandie Ck</v>
          </cell>
          <cell r="J2213" t="str">
            <v>CR08</v>
          </cell>
          <cell r="K2213" t="str">
            <v>370.43</v>
          </cell>
          <cell r="L2213">
            <v>286991</v>
          </cell>
          <cell r="M2213" t="str">
            <v>COZETTE</v>
          </cell>
          <cell r="N2213" t="str">
            <v>ENZO</v>
          </cell>
          <cell r="O2213" t="str">
            <v>M</v>
          </cell>
          <cell r="P2213">
            <v>36765</v>
          </cell>
          <cell r="Q2213" t="str">
            <v>ENZO COZETTE</v>
          </cell>
        </row>
        <row r="2214">
          <cell r="A2214" t="str">
            <v>K1H287431</v>
          </cell>
          <cell r="B2214" t="str">
            <v>K1H</v>
          </cell>
          <cell r="C2214" t="str">
            <v>S</v>
          </cell>
          <cell r="D2214" t="str">
            <v>N3</v>
          </cell>
          <cell r="E2214" t="str">
            <v>Picquigny Vieille Somme</v>
          </cell>
          <cell r="F2214" t="str">
            <v>8003</v>
          </cell>
          <cell r="G2214" t="str">
            <v>Comite Departemental Ck De La Somme</v>
          </cell>
          <cell r="H2214" t="str">
            <v>8000</v>
          </cell>
          <cell r="I2214" t="str">
            <v>Comite Regional Hauts De France Ck</v>
          </cell>
          <cell r="J2214" t="str">
            <v>CR06</v>
          </cell>
          <cell r="K2214" t="str">
            <v>729.57</v>
          </cell>
          <cell r="L2214">
            <v>287431</v>
          </cell>
          <cell r="M2214" t="str">
            <v>CARON</v>
          </cell>
          <cell r="N2214" t="str">
            <v>MAO</v>
          </cell>
          <cell r="O2214" t="str">
            <v>M</v>
          </cell>
          <cell r="P2214">
            <v>37724</v>
          </cell>
          <cell r="Q2214" t="str">
            <v>MAO CARON</v>
          </cell>
        </row>
        <row r="2215">
          <cell r="A2215" t="str">
            <v>K1H287460</v>
          </cell>
          <cell r="B2215" t="str">
            <v>K1H</v>
          </cell>
          <cell r="C2215" t="str">
            <v>M</v>
          </cell>
          <cell r="D2215" t="str">
            <v>N3</v>
          </cell>
          <cell r="E2215" t="str">
            <v>Istres Entressen CanoË Kayak</v>
          </cell>
          <cell r="F2215" t="str">
            <v>1339</v>
          </cell>
          <cell r="G2215" t="str">
            <v>Comite Departemental Ck Des Bouches Du Rhone</v>
          </cell>
          <cell r="H2215" t="str">
            <v>1300</v>
          </cell>
          <cell r="I2215" t="str">
            <v>Comite Provence Alpes Cote D'azur De Canoe Kayak</v>
          </cell>
          <cell r="J2215" t="str">
            <v>CR12</v>
          </cell>
          <cell r="K2215" t="str">
            <v>994.89</v>
          </cell>
          <cell r="L2215">
            <v>287460</v>
          </cell>
          <cell r="M2215" t="str">
            <v>GENOVESE</v>
          </cell>
          <cell r="N2215" t="str">
            <v>ARTHUR</v>
          </cell>
          <cell r="O2215" t="str">
            <v>M</v>
          </cell>
          <cell r="P2215">
            <v>40522</v>
          </cell>
          <cell r="Q2215" t="str">
            <v>ARTHUR GENOVESE</v>
          </cell>
        </row>
        <row r="2216">
          <cell r="A2216" t="str">
            <v>K1H288498</v>
          </cell>
          <cell r="B2216" t="str">
            <v>K1H</v>
          </cell>
          <cell r="C2216" t="str">
            <v>V2</v>
          </cell>
          <cell r="D2216" t="str">
            <v>Reg</v>
          </cell>
          <cell r="E2216" t="str">
            <v>Bugey Rhone Canoe Kayak</v>
          </cell>
          <cell r="F2216" t="str">
            <v>0163</v>
          </cell>
          <cell r="G2216" t="str">
            <v>Comite Departemental Ck De L'ain</v>
          </cell>
          <cell r="H2216" t="str">
            <v>0100</v>
          </cell>
          <cell r="I2216" t="str">
            <v>Comite Regional Auvergne RhÔne Alpes Ck</v>
          </cell>
          <cell r="J2216" t="str">
            <v>CR01</v>
          </cell>
          <cell r="K2216" t="str">
            <v>1685.47</v>
          </cell>
          <cell r="L2216">
            <v>288498</v>
          </cell>
          <cell r="M2216" t="str">
            <v>VATTAN</v>
          </cell>
          <cell r="N2216" t="str">
            <v>NICOLAS</v>
          </cell>
          <cell r="O2216" t="str">
            <v>M</v>
          </cell>
          <cell r="P2216">
            <v>30508</v>
          </cell>
          <cell r="Q2216" t="str">
            <v>NICOLAS VATTAN</v>
          </cell>
        </row>
        <row r="2217">
          <cell r="A2217" t="str">
            <v>K1H288717</v>
          </cell>
          <cell r="B2217" t="str">
            <v>K1H</v>
          </cell>
          <cell r="C2217" t="str">
            <v>S</v>
          </cell>
          <cell r="D2217" t="str">
            <v>N1</v>
          </cell>
          <cell r="E2217" t="str">
            <v>Ass. Sportive Mantaise</v>
          </cell>
          <cell r="F2217" t="str">
            <v>7803</v>
          </cell>
          <cell r="G2217" t="str">
            <v>Comite Departemental Ck Des Yvelines</v>
          </cell>
          <cell r="H2217" t="str">
            <v>7800</v>
          </cell>
          <cell r="I2217" t="str">
            <v>Comite Regional Ile De France Ck</v>
          </cell>
          <cell r="J2217" t="str">
            <v>CR07</v>
          </cell>
          <cell r="K2217" t="str">
            <v>242.67</v>
          </cell>
          <cell r="L2217">
            <v>288717</v>
          </cell>
          <cell r="M2217" t="str">
            <v>JACOB</v>
          </cell>
          <cell r="N2217" t="str">
            <v>LUCAS</v>
          </cell>
          <cell r="O2217" t="str">
            <v>M</v>
          </cell>
          <cell r="P2217">
            <v>36639</v>
          </cell>
          <cell r="Q2217" t="str">
            <v>LUCAS JACOB</v>
          </cell>
        </row>
        <row r="2218">
          <cell r="A2218" t="str">
            <v>K1H289656</v>
          </cell>
          <cell r="B2218" t="str">
            <v>K1H</v>
          </cell>
          <cell r="C2218" t="str">
            <v>C</v>
          </cell>
          <cell r="D2218" t="str">
            <v>N3</v>
          </cell>
          <cell r="E2218" t="str">
            <v>Club Loisirs Pop. Lochrist</v>
          </cell>
          <cell r="F2218" t="str">
            <v>5604</v>
          </cell>
          <cell r="G2218" t="str">
            <v>Comite Departemental Ck Du Morbihan</v>
          </cell>
          <cell r="H2218" t="str">
            <v>5600</v>
          </cell>
          <cell r="I2218" t="str">
            <v>Comite Regional Bretagne Ck</v>
          </cell>
          <cell r="J2218" t="str">
            <v>CR03</v>
          </cell>
          <cell r="K2218" t="str">
            <v>703.58</v>
          </cell>
          <cell r="L2218">
            <v>289656</v>
          </cell>
          <cell r="M2218" t="str">
            <v>AUTIN</v>
          </cell>
          <cell r="N2218" t="str">
            <v>ARTHUS</v>
          </cell>
          <cell r="O2218" t="str">
            <v>M</v>
          </cell>
          <cell r="P2218">
            <v>39738</v>
          </cell>
          <cell r="Q2218" t="str">
            <v>ARTHUS AUTIN</v>
          </cell>
        </row>
        <row r="2219">
          <cell r="A2219" t="str">
            <v>K1H289871</v>
          </cell>
          <cell r="B2219" t="str">
            <v>K1H</v>
          </cell>
          <cell r="C2219" t="str">
            <v>V4</v>
          </cell>
          <cell r="D2219" t="str">
            <v>N3</v>
          </cell>
          <cell r="E2219" t="str">
            <v>Canoe Kayak Club De Tours</v>
          </cell>
          <cell r="F2219" t="str">
            <v>3701</v>
          </cell>
          <cell r="G2219" t="str">
            <v>Comite Departemental Ck D'indre Et Loire</v>
          </cell>
          <cell r="H2219" t="str">
            <v>3700</v>
          </cell>
          <cell r="I2219" t="str">
            <v>Comite Regional Centre Val De Loire Ck</v>
          </cell>
          <cell r="J2219" t="str">
            <v>CR04</v>
          </cell>
          <cell r="K2219" t="str">
            <v>715.98</v>
          </cell>
          <cell r="L2219">
            <v>289871</v>
          </cell>
          <cell r="M2219" t="str">
            <v>MERLET</v>
          </cell>
          <cell r="N2219" t="str">
            <v>JIKAEL</v>
          </cell>
          <cell r="O2219" t="str">
            <v>M</v>
          </cell>
          <cell r="P2219">
            <v>27272</v>
          </cell>
          <cell r="Q2219" t="str">
            <v>JIKAEL MERLET</v>
          </cell>
        </row>
        <row r="2220">
          <cell r="A2220" t="str">
            <v>K1H289890</v>
          </cell>
          <cell r="B2220" t="str">
            <v>K1H</v>
          </cell>
          <cell r="C2220" t="str">
            <v>S</v>
          </cell>
          <cell r="D2220" t="str">
            <v>N2</v>
          </cell>
          <cell r="E2220" t="str">
            <v>Club Canoe Kayak Vienne</v>
          </cell>
          <cell r="F2220" t="str">
            <v>3804</v>
          </cell>
          <cell r="G2220" t="str">
            <v>Comite Departemental Ck De L'isere</v>
          </cell>
          <cell r="H2220" t="str">
            <v>3800</v>
          </cell>
          <cell r="I2220" t="str">
            <v>Comite Regional Auvergne RhÔne Alpes Ck</v>
          </cell>
          <cell r="J2220" t="str">
            <v>CR01</v>
          </cell>
          <cell r="K2220" t="str">
            <v>221.61</v>
          </cell>
          <cell r="L2220">
            <v>289890</v>
          </cell>
          <cell r="M2220" t="str">
            <v>DANCETTE</v>
          </cell>
          <cell r="N2220" t="str">
            <v>CLEMENT</v>
          </cell>
          <cell r="O2220" t="str">
            <v>M</v>
          </cell>
          <cell r="P2220">
            <v>38522</v>
          </cell>
          <cell r="Q2220" t="str">
            <v>CLEMENT DANCETTE</v>
          </cell>
        </row>
        <row r="2221">
          <cell r="A2221" t="str">
            <v>K1H290074</v>
          </cell>
          <cell r="B2221" t="str">
            <v>K1H</v>
          </cell>
          <cell r="C2221" t="str">
            <v>S</v>
          </cell>
          <cell r="D2221" t="str">
            <v>N2</v>
          </cell>
          <cell r="E2221" t="str">
            <v>Ass. Sportive Mantaise</v>
          </cell>
          <cell r="F2221" t="str">
            <v>7803</v>
          </cell>
          <cell r="G2221" t="str">
            <v>Comite Departemental Ck Des Yvelines</v>
          </cell>
          <cell r="H2221" t="str">
            <v>7800</v>
          </cell>
          <cell r="I2221" t="str">
            <v>Comite Regional Ile De France Ck</v>
          </cell>
          <cell r="J2221" t="str">
            <v>CR07</v>
          </cell>
          <cell r="K2221" t="str">
            <v>246.38</v>
          </cell>
          <cell r="L2221">
            <v>290074</v>
          </cell>
          <cell r="M2221" t="str">
            <v>COLLAERT</v>
          </cell>
          <cell r="N2221" t="str">
            <v>THIBAUD</v>
          </cell>
          <cell r="O2221" t="str">
            <v>M</v>
          </cell>
          <cell r="P2221">
            <v>36704</v>
          </cell>
          <cell r="Q2221" t="str">
            <v>THIBAUD COLLAERT</v>
          </cell>
        </row>
        <row r="2222">
          <cell r="A2222" t="str">
            <v>K1H290566</v>
          </cell>
          <cell r="B2222" t="str">
            <v>K1H</v>
          </cell>
          <cell r="C2222" t="str">
            <v>S</v>
          </cell>
          <cell r="D2222" t="str">
            <v>N3</v>
          </cell>
          <cell r="E2222" t="str">
            <v>Les Castors Rislois Ck Pont-audemer</v>
          </cell>
          <cell r="F2222" t="str">
            <v>2705</v>
          </cell>
          <cell r="G2222" t="str">
            <v>Comite Departemental Ck De L'eure</v>
          </cell>
          <cell r="H2222" t="str">
            <v>2700</v>
          </cell>
          <cell r="I2222" t="str">
            <v>Comite Regional Normandie Ck</v>
          </cell>
          <cell r="J2222" t="str">
            <v>CR08</v>
          </cell>
          <cell r="K2222" t="str">
            <v>508.78</v>
          </cell>
          <cell r="L2222">
            <v>290566</v>
          </cell>
          <cell r="M2222" t="str">
            <v>OLIVIER</v>
          </cell>
          <cell r="N2222" t="str">
            <v>ESTEBAN</v>
          </cell>
          <cell r="O2222" t="str">
            <v>M</v>
          </cell>
          <cell r="P2222">
            <v>38300</v>
          </cell>
          <cell r="Q2222" t="str">
            <v>ESTEBAN OLIVIER</v>
          </cell>
        </row>
        <row r="2223">
          <cell r="A2223" t="str">
            <v>K1H291107</v>
          </cell>
          <cell r="B2223" t="str">
            <v>K1H</v>
          </cell>
          <cell r="C2223" t="str">
            <v>S</v>
          </cell>
          <cell r="D2223" t="str">
            <v>N2</v>
          </cell>
          <cell r="E2223" t="str">
            <v>Canoe Kayak Haute Isere</v>
          </cell>
          <cell r="F2223" t="str">
            <v>7304</v>
          </cell>
          <cell r="G2223" t="str">
            <v>Comite Departemental Ck De La Savoie</v>
          </cell>
          <cell r="H2223" t="str">
            <v>7300</v>
          </cell>
          <cell r="I2223" t="str">
            <v>Comite Regional Auvergne RhÔne Alpes Ck</v>
          </cell>
          <cell r="J2223" t="str">
            <v>CR01</v>
          </cell>
          <cell r="K2223" t="str">
            <v>328.15</v>
          </cell>
          <cell r="L2223">
            <v>291107</v>
          </cell>
          <cell r="M2223" t="str">
            <v>PINNEAU</v>
          </cell>
          <cell r="N2223" t="str">
            <v>ISAAC</v>
          </cell>
          <cell r="O2223" t="str">
            <v>M</v>
          </cell>
          <cell r="P2223">
            <v>38322</v>
          </cell>
          <cell r="Q2223" t="str">
            <v>ISAAC PINNEAU</v>
          </cell>
        </row>
        <row r="2224">
          <cell r="A2224" t="str">
            <v>K1H291314</v>
          </cell>
          <cell r="B2224" t="str">
            <v>K1H</v>
          </cell>
          <cell r="C2224" t="str">
            <v>S</v>
          </cell>
          <cell r="D2224" t="str">
            <v>N1</v>
          </cell>
          <cell r="E2224" t="str">
            <v>Pau Canoe-kayak Club Universitaire</v>
          </cell>
          <cell r="F2224" t="str">
            <v>6411</v>
          </cell>
          <cell r="G2224" t="str">
            <v>Comite Departemental Ck Des Pyrenees Atlantiques</v>
          </cell>
          <cell r="H2224" t="str">
            <v>6400</v>
          </cell>
          <cell r="I2224" t="str">
            <v>Comite Regional Nouvelle Aquitaine Ck</v>
          </cell>
          <cell r="J2224" t="str">
            <v>CR09</v>
          </cell>
          <cell r="K2224" t="str">
            <v>56.06</v>
          </cell>
          <cell r="L2224">
            <v>291314</v>
          </cell>
          <cell r="M2224" t="str">
            <v>ESTANGUET-SANTAMARIA</v>
          </cell>
          <cell r="N2224" t="str">
            <v>LUKAS</v>
          </cell>
          <cell r="O2224" t="str">
            <v>M</v>
          </cell>
          <cell r="P2224">
            <v>38335</v>
          </cell>
          <cell r="Q2224" t="str">
            <v>LUKAS ESTANGUET-SANTAMARIA</v>
          </cell>
        </row>
        <row r="2225">
          <cell r="A2225" t="str">
            <v>K1H291978</v>
          </cell>
          <cell r="B2225" t="str">
            <v>K1H</v>
          </cell>
          <cell r="C2225" t="str">
            <v>S</v>
          </cell>
          <cell r="D2225" t="str">
            <v>N2</v>
          </cell>
          <cell r="E2225" t="str">
            <v>Canoe Kayak Haute Isere</v>
          </cell>
          <cell r="F2225" t="str">
            <v>7304</v>
          </cell>
          <cell r="G2225" t="str">
            <v>Comite Departemental Ck De La Savoie</v>
          </cell>
          <cell r="H2225" t="str">
            <v>7300</v>
          </cell>
          <cell r="I2225" t="str">
            <v>Comite Regional Auvergne RhÔne Alpes Ck</v>
          </cell>
          <cell r="J2225" t="str">
            <v>CR01</v>
          </cell>
          <cell r="K2225" t="str">
            <v>282.3</v>
          </cell>
          <cell r="L2225">
            <v>291978</v>
          </cell>
          <cell r="M2225" t="str">
            <v>CLEMENT</v>
          </cell>
          <cell r="N2225" t="str">
            <v>AXEL</v>
          </cell>
          <cell r="O2225" t="str">
            <v>M</v>
          </cell>
          <cell r="P2225">
            <v>38273</v>
          </cell>
          <cell r="Q2225" t="str">
            <v>AXEL CLEMENT</v>
          </cell>
        </row>
        <row r="2226">
          <cell r="A2226" t="str">
            <v>K1H292737</v>
          </cell>
          <cell r="B2226" t="str">
            <v>K1H</v>
          </cell>
          <cell r="C2226" t="str">
            <v>S</v>
          </cell>
          <cell r="D2226" t="str">
            <v>N3</v>
          </cell>
          <cell r="E2226" t="str">
            <v>Picquigny Vieille Somme</v>
          </cell>
          <cell r="F2226" t="str">
            <v>8003</v>
          </cell>
          <cell r="G2226" t="str">
            <v>Comite Departemental Ck De La Somme</v>
          </cell>
          <cell r="H2226" t="str">
            <v>8000</v>
          </cell>
          <cell r="I2226" t="str">
            <v>Comite Regional Hauts De France Ck</v>
          </cell>
          <cell r="J2226" t="str">
            <v>CR06</v>
          </cell>
          <cell r="K2226" t="str">
            <v>784.23</v>
          </cell>
          <cell r="L2226">
            <v>292737</v>
          </cell>
          <cell r="M2226" t="str">
            <v>HUMEL</v>
          </cell>
          <cell r="N2226" t="str">
            <v>MATHIAS</v>
          </cell>
          <cell r="O2226" t="str">
            <v>M</v>
          </cell>
          <cell r="P2226">
            <v>37541</v>
          </cell>
          <cell r="Q2226" t="str">
            <v>MATHIAS HUMEL</v>
          </cell>
        </row>
        <row r="2227">
          <cell r="A2227" t="str">
            <v>K1H292803</v>
          </cell>
          <cell r="B2227" t="str">
            <v>K1H</v>
          </cell>
          <cell r="C2227" t="str">
            <v>S</v>
          </cell>
          <cell r="D2227" t="str">
            <v>N2</v>
          </cell>
          <cell r="E2227" t="str">
            <v>C.k.c. Beaurainvillois</v>
          </cell>
          <cell r="F2227" t="str">
            <v>6211</v>
          </cell>
          <cell r="G2227" t="str">
            <v>Comite Departemental Ck  Du Pas De Calais</v>
          </cell>
          <cell r="H2227" t="str">
            <v>6200</v>
          </cell>
          <cell r="I2227" t="str">
            <v>Comite Regional Hauts De France Ck</v>
          </cell>
          <cell r="J2227" t="str">
            <v>CR06</v>
          </cell>
          <cell r="K2227" t="str">
            <v>315.87</v>
          </cell>
          <cell r="L2227">
            <v>292803</v>
          </cell>
          <cell r="M2227" t="str">
            <v>EVRARD</v>
          </cell>
          <cell r="N2227" t="str">
            <v>THIBAUT</v>
          </cell>
          <cell r="O2227" t="str">
            <v>M</v>
          </cell>
          <cell r="P2227">
            <v>37519</v>
          </cell>
          <cell r="Q2227" t="str">
            <v>THIBAUT EVRARD</v>
          </cell>
        </row>
        <row r="2228">
          <cell r="A2228" t="str">
            <v>K1H293363</v>
          </cell>
          <cell r="B2228" t="str">
            <v>K1H</v>
          </cell>
          <cell r="C2228" t="str">
            <v>S</v>
          </cell>
          <cell r="D2228" t="str">
            <v>N2</v>
          </cell>
          <cell r="E2228" t="str">
            <v>Canoe Kayak Haute Isere</v>
          </cell>
          <cell r="F2228" t="str">
            <v>7304</v>
          </cell>
          <cell r="G2228" t="str">
            <v>Comite Departemental Ck De La Savoie</v>
          </cell>
          <cell r="H2228" t="str">
            <v>7300</v>
          </cell>
          <cell r="I2228" t="str">
            <v>Comite Regional Auvergne RhÔne Alpes Ck</v>
          </cell>
          <cell r="J2228" t="str">
            <v>CR01</v>
          </cell>
          <cell r="K2228" t="str">
            <v>357.2</v>
          </cell>
          <cell r="L2228">
            <v>293363</v>
          </cell>
          <cell r="M2228" t="str">
            <v>SUTRA</v>
          </cell>
          <cell r="N2228" t="str">
            <v>ELIE</v>
          </cell>
          <cell r="O2228" t="str">
            <v>M</v>
          </cell>
          <cell r="P2228">
            <v>38510</v>
          </cell>
          <cell r="Q2228" t="str">
            <v>ELIE SUTRA</v>
          </cell>
        </row>
        <row r="2229">
          <cell r="A2229" t="str">
            <v>K1H293471</v>
          </cell>
          <cell r="B2229" t="str">
            <v>K1H</v>
          </cell>
          <cell r="C2229" t="str">
            <v>S</v>
          </cell>
          <cell r="D2229" t="str">
            <v>Reg</v>
          </cell>
          <cell r="E2229" t="str">
            <v>C.k.c.i.r. St Gregoire</v>
          </cell>
          <cell r="F2229" t="str">
            <v>3506</v>
          </cell>
          <cell r="G2229" t="str">
            <v>Comite Departemental Ck D'ille Et Vilaine</v>
          </cell>
          <cell r="H2229" t="str">
            <v>3500</v>
          </cell>
          <cell r="I2229" t="str">
            <v>Comite Regional Bretagne Ck</v>
          </cell>
          <cell r="J2229" t="str">
            <v>CR03</v>
          </cell>
          <cell r="K2229" t="str">
            <v>660.54</v>
          </cell>
          <cell r="L2229">
            <v>293471</v>
          </cell>
          <cell r="M2229" t="str">
            <v>BALAFRE</v>
          </cell>
          <cell r="N2229" t="str">
            <v>GABRIEL</v>
          </cell>
          <cell r="O2229" t="str">
            <v>M</v>
          </cell>
          <cell r="P2229">
            <v>37599</v>
          </cell>
          <cell r="Q2229" t="str">
            <v>GABRIEL BALAFRE</v>
          </cell>
        </row>
        <row r="2230">
          <cell r="A2230" t="str">
            <v>K1H293670</v>
          </cell>
          <cell r="B2230" t="str">
            <v>K1H</v>
          </cell>
          <cell r="C2230" t="str">
            <v>J</v>
          </cell>
          <cell r="D2230" t="str">
            <v>N2</v>
          </cell>
          <cell r="E2230" t="str">
            <v>Red Star Club Champigny</v>
          </cell>
          <cell r="F2230" t="str">
            <v>9407</v>
          </cell>
          <cell r="G2230" t="str">
            <v>Comite Departemental Ck Du Val De Marne</v>
          </cell>
          <cell r="H2230" t="str">
            <v>9400</v>
          </cell>
          <cell r="I2230" t="str">
            <v>Comite Regional Ile De France Ck</v>
          </cell>
          <cell r="J2230" t="str">
            <v>CR07</v>
          </cell>
          <cell r="K2230" t="str">
            <v>211.3</v>
          </cell>
          <cell r="L2230">
            <v>293670</v>
          </cell>
          <cell r="M2230" t="str">
            <v>DESCOT</v>
          </cell>
          <cell r="N2230" t="str">
            <v>VALERIAN</v>
          </cell>
          <cell r="O2230" t="str">
            <v>M</v>
          </cell>
          <cell r="P2230">
            <v>39154</v>
          </cell>
          <cell r="Q2230" t="str">
            <v>VALERIAN DESCOT</v>
          </cell>
        </row>
        <row r="2231">
          <cell r="A2231" t="str">
            <v>K1H293746</v>
          </cell>
          <cell r="B2231" t="str">
            <v>K1H</v>
          </cell>
          <cell r="C2231" t="str">
            <v>S</v>
          </cell>
          <cell r="D2231" t="str">
            <v>N3</v>
          </cell>
          <cell r="E2231" t="str">
            <v>Ascpa C.k. Strasbourg</v>
          </cell>
          <cell r="F2231" t="str">
            <v>6718</v>
          </cell>
          <cell r="G2231" t="str">
            <v>Comite Departemental Ck Du Bas Rhin</v>
          </cell>
          <cell r="H2231" t="str">
            <v>6700</v>
          </cell>
          <cell r="I2231" t="str">
            <v>Comite Regional Grand Est Ck</v>
          </cell>
          <cell r="J2231" t="str">
            <v>CR05</v>
          </cell>
          <cell r="K2231" t="str">
            <v>453.91</v>
          </cell>
          <cell r="L2231">
            <v>293746</v>
          </cell>
          <cell r="M2231" t="str">
            <v>KESSLER</v>
          </cell>
          <cell r="N2231" t="str">
            <v>LUDOVIC</v>
          </cell>
          <cell r="O2231" t="str">
            <v>M</v>
          </cell>
          <cell r="P2231">
            <v>38604</v>
          </cell>
          <cell r="Q2231" t="str">
            <v>LUDOVIC KESSLER</v>
          </cell>
        </row>
        <row r="2232">
          <cell r="A2232" t="str">
            <v>K1H293839</v>
          </cell>
          <cell r="B2232" t="str">
            <v>K1H</v>
          </cell>
          <cell r="C2232" t="str">
            <v>S</v>
          </cell>
          <cell r="D2232" t="str">
            <v>N3</v>
          </cell>
          <cell r="E2232" t="str">
            <v>Canoe Kayak Pontarlier</v>
          </cell>
          <cell r="F2232" t="str">
            <v>2506</v>
          </cell>
          <cell r="G2232" t="str">
            <v>Comite Departemental Ck Du Doubs</v>
          </cell>
          <cell r="H2232" t="str">
            <v>2500</v>
          </cell>
          <cell r="I2232" t="str">
            <v>Comite Regional Bourgogne Franche Comte Ck</v>
          </cell>
          <cell r="J2232" t="str">
            <v>CR02</v>
          </cell>
          <cell r="K2232" t="str">
            <v>510.31</v>
          </cell>
          <cell r="L2232">
            <v>293839</v>
          </cell>
          <cell r="M2232" t="str">
            <v>SZKUTA</v>
          </cell>
          <cell r="N2232" t="str">
            <v>MATTHEO</v>
          </cell>
          <cell r="O2232" t="str">
            <v>M</v>
          </cell>
          <cell r="P2232">
            <v>37539</v>
          </cell>
          <cell r="Q2232" t="str">
            <v>MATTHEO SZKUTA</v>
          </cell>
        </row>
        <row r="2233">
          <cell r="A2233" t="str">
            <v>K1H294379</v>
          </cell>
          <cell r="B2233" t="str">
            <v>K1H</v>
          </cell>
          <cell r="C2233" t="str">
            <v>S</v>
          </cell>
          <cell r="D2233" t="str">
            <v>N2</v>
          </cell>
          <cell r="E2233" t="str">
            <v>Pau Canoe-kayak Club Universitaire</v>
          </cell>
          <cell r="F2233" t="str">
            <v>6411</v>
          </cell>
          <cell r="G2233" t="str">
            <v>Comite Departemental Ck Des Pyrenees Atlantiques</v>
          </cell>
          <cell r="H2233" t="str">
            <v>6400</v>
          </cell>
          <cell r="I2233" t="str">
            <v>Comite Regional Nouvelle Aquitaine Ck</v>
          </cell>
          <cell r="J2233" t="str">
            <v>CR09</v>
          </cell>
          <cell r="K2233" t="str">
            <v>315.79</v>
          </cell>
          <cell r="L2233">
            <v>294379</v>
          </cell>
          <cell r="M2233" t="str">
            <v>LECOMTE</v>
          </cell>
          <cell r="N2233" t="str">
            <v>KÉZIAH</v>
          </cell>
          <cell r="O2233" t="str">
            <v>M</v>
          </cell>
          <cell r="P2233">
            <v>38281</v>
          </cell>
          <cell r="Q2233" t="str">
            <v>KÉZIAH LECOMTE</v>
          </cell>
        </row>
        <row r="2234">
          <cell r="A2234" t="str">
            <v>K1H294396</v>
          </cell>
          <cell r="B2234" t="str">
            <v>K1H</v>
          </cell>
          <cell r="C2234" t="str">
            <v>S</v>
          </cell>
          <cell r="D2234" t="str">
            <v>N1</v>
          </cell>
          <cell r="E2234" t="str">
            <v>Pau Canoe-kayak Club Universitaire</v>
          </cell>
          <cell r="F2234" t="str">
            <v>6411</v>
          </cell>
          <cell r="G2234" t="str">
            <v>Comite Departemental Ck Des Pyrenees Atlantiques</v>
          </cell>
          <cell r="H2234" t="str">
            <v>6400</v>
          </cell>
          <cell r="I2234" t="str">
            <v>Comite Regional Nouvelle Aquitaine Ck</v>
          </cell>
          <cell r="J2234" t="str">
            <v>CR09</v>
          </cell>
          <cell r="K2234" t="str">
            <v>170.75</v>
          </cell>
          <cell r="L2234">
            <v>294396</v>
          </cell>
          <cell r="M2234" t="str">
            <v>LANDREAU</v>
          </cell>
          <cell r="N2234" t="str">
            <v>CEDRIC</v>
          </cell>
          <cell r="O2234" t="str">
            <v>M</v>
          </cell>
          <cell r="P2234">
            <v>37317</v>
          </cell>
          <cell r="Q2234" t="str">
            <v>CEDRIC LANDREAU</v>
          </cell>
        </row>
        <row r="2235">
          <cell r="A2235" t="str">
            <v>K1H294402</v>
          </cell>
          <cell r="B2235" t="str">
            <v>K1H</v>
          </cell>
          <cell r="C2235" t="str">
            <v>S</v>
          </cell>
          <cell r="D2235" t="str">
            <v>N3</v>
          </cell>
          <cell r="E2235" t="str">
            <v>Canoe Kayak Dolois</v>
          </cell>
          <cell r="F2235" t="str">
            <v>3901</v>
          </cell>
          <cell r="G2235" t="str">
            <v>Comite Departemental Ck Du Jura</v>
          </cell>
          <cell r="H2235" t="str">
            <v>3900</v>
          </cell>
          <cell r="I2235" t="str">
            <v>Comite Regional Bourgogne Franche Comte Ck</v>
          </cell>
          <cell r="J2235" t="str">
            <v>CR02</v>
          </cell>
          <cell r="K2235" t="str">
            <v>866.53</v>
          </cell>
          <cell r="L2235">
            <v>294402</v>
          </cell>
          <cell r="M2235" t="str">
            <v>MATKOVIC</v>
          </cell>
          <cell r="N2235" t="str">
            <v>LUCAS</v>
          </cell>
          <cell r="O2235" t="str">
            <v>M</v>
          </cell>
          <cell r="P2235">
            <v>37166</v>
          </cell>
          <cell r="Q2235" t="str">
            <v>LUCAS MATKOVIC</v>
          </cell>
        </row>
        <row r="2236">
          <cell r="A2236" t="str">
            <v>K1H294700</v>
          </cell>
          <cell r="B2236" t="str">
            <v>K1H</v>
          </cell>
          <cell r="C2236" t="str">
            <v>C</v>
          </cell>
          <cell r="D2236" t="str">
            <v>N2</v>
          </cell>
          <cell r="E2236" t="str">
            <v>Canoe Kayak Tain Tournon</v>
          </cell>
          <cell r="F2236" t="str">
            <v>0703</v>
          </cell>
          <cell r="G2236" t="str">
            <v>Comite Departemental Ck De L'ardeche</v>
          </cell>
          <cell r="H2236" t="str">
            <v>0700</v>
          </cell>
          <cell r="I2236" t="str">
            <v>Comite Regional Auvergne RhÔne Alpes Ck</v>
          </cell>
          <cell r="J2236" t="str">
            <v>CR01</v>
          </cell>
          <cell r="K2236" t="str">
            <v>390.52</v>
          </cell>
          <cell r="L2236">
            <v>294700</v>
          </cell>
          <cell r="M2236" t="str">
            <v>PASSAS</v>
          </cell>
          <cell r="N2236" t="str">
            <v>CEDRIC</v>
          </cell>
          <cell r="O2236" t="str">
            <v>M</v>
          </cell>
          <cell r="P2236">
            <v>39543</v>
          </cell>
          <cell r="Q2236" t="str">
            <v>CEDRIC PASSAS</v>
          </cell>
        </row>
        <row r="2237">
          <cell r="A2237" t="str">
            <v>K1H294756</v>
          </cell>
          <cell r="B2237" t="str">
            <v>K1H</v>
          </cell>
          <cell r="C2237" t="str">
            <v>J</v>
          </cell>
          <cell r="D2237" t="str">
            <v>N2</v>
          </cell>
          <cell r="E2237" t="str">
            <v>Golbey Epinal St Nabord</v>
          </cell>
          <cell r="F2237" t="str">
            <v>8803</v>
          </cell>
          <cell r="G2237" t="str">
            <v>Comite Departemental Ck Des Vosges</v>
          </cell>
          <cell r="H2237" t="str">
            <v>8800</v>
          </cell>
          <cell r="I2237" t="str">
            <v>Comite Regional Grand Est Ck</v>
          </cell>
          <cell r="J2237" t="str">
            <v>CR05</v>
          </cell>
          <cell r="K2237" t="str">
            <v>324.19</v>
          </cell>
          <cell r="L2237">
            <v>294756</v>
          </cell>
          <cell r="M2237" t="str">
            <v>CASSIN</v>
          </cell>
          <cell r="N2237" t="str">
            <v>LEO-PAUL</v>
          </cell>
          <cell r="O2237" t="str">
            <v>M</v>
          </cell>
          <cell r="P2237">
            <v>38803</v>
          </cell>
          <cell r="Q2237" t="str">
            <v>LEO-PAUL CASSIN</v>
          </cell>
        </row>
        <row r="2238">
          <cell r="A2238" t="str">
            <v>K1H294787</v>
          </cell>
          <cell r="B2238" t="str">
            <v>K1H</v>
          </cell>
          <cell r="C2238" t="str">
            <v>S</v>
          </cell>
          <cell r="D2238" t="str">
            <v>Reg</v>
          </cell>
          <cell r="E2238" t="str">
            <v>Bac Ck Sevres Issy</v>
          </cell>
          <cell r="F2238" t="str">
            <v>9202</v>
          </cell>
          <cell r="G2238" t="str">
            <v>Comite Departemental Ck Des Hauts De Seine</v>
          </cell>
          <cell r="H2238" t="str">
            <v>9200</v>
          </cell>
          <cell r="I2238" t="str">
            <v>Comite Regional Ile De France Ck</v>
          </cell>
          <cell r="J2238" t="str">
            <v>CR07</v>
          </cell>
          <cell r="K2238" t="str">
            <v>807.97</v>
          </cell>
          <cell r="L2238">
            <v>294787</v>
          </cell>
          <cell r="M2238" t="str">
            <v>ELBEL</v>
          </cell>
          <cell r="N2238" t="str">
            <v>GABRIEL</v>
          </cell>
          <cell r="O2238" t="str">
            <v>M</v>
          </cell>
          <cell r="P2238">
            <v>38711</v>
          </cell>
          <cell r="Q2238" t="str">
            <v>GABRIEL ELBEL</v>
          </cell>
        </row>
        <row r="2239">
          <cell r="A2239" t="str">
            <v>K1H295080</v>
          </cell>
          <cell r="B2239" t="str">
            <v>K1H</v>
          </cell>
          <cell r="C2239" t="str">
            <v>S</v>
          </cell>
          <cell r="D2239" t="str">
            <v>N2</v>
          </cell>
          <cell r="E2239" t="str">
            <v>C.k.c. De L'ill Selestat</v>
          </cell>
          <cell r="F2239" t="str">
            <v>6715</v>
          </cell>
          <cell r="G2239" t="str">
            <v>Comite Departemental Ck Du Bas Rhin</v>
          </cell>
          <cell r="H2239" t="str">
            <v>6700</v>
          </cell>
          <cell r="I2239" t="str">
            <v>Comite Regional Grand Est Ck</v>
          </cell>
          <cell r="J2239" t="str">
            <v>CR05</v>
          </cell>
          <cell r="K2239" t="str">
            <v>314.69</v>
          </cell>
          <cell r="L2239">
            <v>295080</v>
          </cell>
          <cell r="M2239" t="str">
            <v>ETTWILLER</v>
          </cell>
          <cell r="N2239" t="str">
            <v>GAEL</v>
          </cell>
          <cell r="O2239" t="str">
            <v>M</v>
          </cell>
          <cell r="P2239">
            <v>37959</v>
          </cell>
          <cell r="Q2239" t="str">
            <v>GAEL ETTWILLER</v>
          </cell>
        </row>
        <row r="2240">
          <cell r="A2240" t="str">
            <v>K1H295236</v>
          </cell>
          <cell r="B2240" t="str">
            <v>K1H</v>
          </cell>
          <cell r="C2240" t="str">
            <v>J</v>
          </cell>
          <cell r="D2240" t="str">
            <v>N2</v>
          </cell>
          <cell r="E2240" t="str">
            <v>Canoe Kayak Club Sabolien</v>
          </cell>
          <cell r="F2240" t="str">
            <v>7208</v>
          </cell>
          <cell r="G2240" t="str">
            <v>Comite Departemental Ck De La Sarthe</v>
          </cell>
          <cell r="H2240" t="str">
            <v>7200</v>
          </cell>
          <cell r="I2240" t="str">
            <v>Comite Regional Pays De La Loire Ck</v>
          </cell>
          <cell r="J2240" t="str">
            <v>CR11</v>
          </cell>
          <cell r="K2240" t="str">
            <v>270.01</v>
          </cell>
          <cell r="L2240">
            <v>295236</v>
          </cell>
          <cell r="M2240" t="str">
            <v>WEINEGAESSEL</v>
          </cell>
          <cell r="N2240" t="str">
            <v>MATTEO</v>
          </cell>
          <cell r="O2240" t="str">
            <v>M</v>
          </cell>
          <cell r="P2240">
            <v>38798</v>
          </cell>
          <cell r="Q2240" t="str">
            <v>MATTEO WEINEGAESSEL</v>
          </cell>
        </row>
        <row r="2241">
          <cell r="A2241" t="str">
            <v>K1H295314</v>
          </cell>
          <cell r="B2241" t="str">
            <v>K1H</v>
          </cell>
          <cell r="C2241" t="str">
            <v>S</v>
          </cell>
          <cell r="D2241" t="str">
            <v>N3</v>
          </cell>
          <cell r="E2241" t="str">
            <v>U.s.c. Nay Canoe Kayak</v>
          </cell>
          <cell r="F2241" t="str">
            <v>6414</v>
          </cell>
          <cell r="G2241" t="str">
            <v>Comite Departemental Ck Des Pyrenees Atlantiques</v>
          </cell>
          <cell r="H2241" t="str">
            <v>6400</v>
          </cell>
          <cell r="I2241" t="str">
            <v>Comite Regional Nouvelle Aquitaine Ck</v>
          </cell>
          <cell r="J2241" t="str">
            <v>CR09</v>
          </cell>
          <cell r="K2241" t="str">
            <v>768.91</v>
          </cell>
          <cell r="L2241">
            <v>295314</v>
          </cell>
          <cell r="M2241" t="str">
            <v>ARNAUDIN</v>
          </cell>
          <cell r="N2241" t="str">
            <v>QUENTIN</v>
          </cell>
          <cell r="O2241" t="str">
            <v>M</v>
          </cell>
          <cell r="P2241">
            <v>38587</v>
          </cell>
          <cell r="Q2241" t="str">
            <v>QUENTIN ARNAUDIN</v>
          </cell>
        </row>
        <row r="2242">
          <cell r="A2242" t="str">
            <v>K1H295457</v>
          </cell>
          <cell r="B2242" t="str">
            <v>K1H</v>
          </cell>
          <cell r="C2242" t="str">
            <v>S</v>
          </cell>
          <cell r="D2242" t="str">
            <v>N3</v>
          </cell>
          <cell r="E2242" t="str">
            <v>Eau Vive Embrun</v>
          </cell>
          <cell r="F2242" t="str">
            <v>0504</v>
          </cell>
          <cell r="G2242" t="str">
            <v>Comite Departemental Ck Des Hautes Alpes</v>
          </cell>
          <cell r="H2242" t="str">
            <v>0500</v>
          </cell>
          <cell r="I2242" t="str">
            <v>Comite Provence Alpes Cote D'azur De Canoe Kayak</v>
          </cell>
          <cell r="J2242" t="str">
            <v>CR12</v>
          </cell>
          <cell r="K2242" t="str">
            <v>526.38</v>
          </cell>
          <cell r="L2242">
            <v>295457</v>
          </cell>
          <cell r="M2242" t="str">
            <v>TOUZET</v>
          </cell>
          <cell r="N2242" t="str">
            <v>TEO</v>
          </cell>
          <cell r="O2242" t="str">
            <v>M</v>
          </cell>
          <cell r="P2242">
            <v>38415</v>
          </cell>
          <cell r="Q2242" t="str">
            <v>TEO TOUZET</v>
          </cell>
        </row>
        <row r="2243">
          <cell r="A2243" t="str">
            <v>K1H295511</v>
          </cell>
          <cell r="B2243" t="str">
            <v>K1H</v>
          </cell>
          <cell r="C2243" t="str">
            <v>S</v>
          </cell>
          <cell r="D2243" t="str">
            <v>N3</v>
          </cell>
          <cell r="E2243" t="str">
            <v>Ass. Estienne Canoe Kayak</v>
          </cell>
          <cell r="F2243" t="str">
            <v>2801</v>
          </cell>
          <cell r="G2243" t="str">
            <v>Comite Departemental Ck D'eure Et Loir</v>
          </cell>
          <cell r="H2243" t="str">
            <v>2800</v>
          </cell>
          <cell r="I2243" t="str">
            <v>Comite Regional Centre Val De Loire Ck</v>
          </cell>
          <cell r="J2243" t="str">
            <v>CR04</v>
          </cell>
          <cell r="K2243" t="str">
            <v>617.32</v>
          </cell>
          <cell r="L2243">
            <v>295511</v>
          </cell>
          <cell r="M2243" t="str">
            <v>LABET</v>
          </cell>
          <cell r="N2243" t="str">
            <v>SIMON</v>
          </cell>
          <cell r="O2243" t="str">
            <v>M</v>
          </cell>
          <cell r="P2243">
            <v>37494</v>
          </cell>
          <cell r="Q2243" t="str">
            <v>SIMON LABET</v>
          </cell>
        </row>
        <row r="2244">
          <cell r="A2244" t="str">
            <v>K1H295630</v>
          </cell>
          <cell r="B2244" t="str">
            <v>K1H</v>
          </cell>
          <cell r="C2244" t="str">
            <v>J</v>
          </cell>
          <cell r="D2244" t="str">
            <v>N3</v>
          </cell>
          <cell r="E2244" t="str">
            <v>Club Mjc St Brieuc C.k.</v>
          </cell>
          <cell r="F2244" t="str">
            <v>2202</v>
          </cell>
          <cell r="G2244" t="str">
            <v>Comite Departemental Ck Cotes D'armor</v>
          </cell>
          <cell r="H2244" t="str">
            <v>2200</v>
          </cell>
          <cell r="I2244" t="str">
            <v>Comite Regional Bretagne Ck</v>
          </cell>
          <cell r="J2244" t="str">
            <v>CR03</v>
          </cell>
          <cell r="K2244" t="str">
            <v>573.51</v>
          </cell>
          <cell r="L2244">
            <v>295630</v>
          </cell>
          <cell r="M2244" t="str">
            <v>GUILLERAY</v>
          </cell>
          <cell r="N2244" t="str">
            <v>NATHAN</v>
          </cell>
          <cell r="O2244" t="str">
            <v>M</v>
          </cell>
          <cell r="P2244">
            <v>38898</v>
          </cell>
          <cell r="Q2244" t="str">
            <v>NATHAN GUILLERAY</v>
          </cell>
        </row>
        <row r="2245">
          <cell r="A2245" t="str">
            <v>K1H295808</v>
          </cell>
          <cell r="B2245" t="str">
            <v>K1H</v>
          </cell>
          <cell r="C2245" t="str">
            <v>S</v>
          </cell>
          <cell r="D2245" t="str">
            <v>N2</v>
          </cell>
          <cell r="E2245" t="str">
            <v>Pau Canoe-kayak Club Universitaire</v>
          </cell>
          <cell r="F2245" t="str">
            <v>6411</v>
          </cell>
          <cell r="G2245" t="str">
            <v>Comite Departemental Ck Des Pyrenees Atlantiques</v>
          </cell>
          <cell r="H2245" t="str">
            <v>6400</v>
          </cell>
          <cell r="I2245" t="str">
            <v>Comite Regional Nouvelle Aquitaine Ck</v>
          </cell>
          <cell r="J2245" t="str">
            <v>CR09</v>
          </cell>
          <cell r="K2245" t="str">
            <v>274.1</v>
          </cell>
          <cell r="L2245">
            <v>295808</v>
          </cell>
          <cell r="M2245" t="str">
            <v>GOBERT</v>
          </cell>
          <cell r="N2245" t="str">
            <v>PAUL</v>
          </cell>
          <cell r="O2245" t="str">
            <v>M</v>
          </cell>
          <cell r="P2245">
            <v>37587</v>
          </cell>
          <cell r="Q2245" t="str">
            <v>PAUL GOBERT</v>
          </cell>
        </row>
        <row r="2246">
          <cell r="A2246" t="str">
            <v>K1H295829</v>
          </cell>
          <cell r="B2246" t="str">
            <v>K1H</v>
          </cell>
          <cell r="C2246" t="str">
            <v>S</v>
          </cell>
          <cell r="D2246" t="str">
            <v>N3</v>
          </cell>
          <cell r="E2246" t="str">
            <v>Les Alligators - Landerneau</v>
          </cell>
          <cell r="F2246" t="str">
            <v>2912</v>
          </cell>
          <cell r="G2246" t="str">
            <v>Comite Departemental Ck Du Finistere</v>
          </cell>
          <cell r="H2246" t="str">
            <v>2900</v>
          </cell>
          <cell r="I2246" t="str">
            <v>Comite Regional Bretagne Ck</v>
          </cell>
          <cell r="J2246" t="str">
            <v>CR03</v>
          </cell>
          <cell r="K2246" t="str">
            <v>381.53</v>
          </cell>
          <cell r="L2246">
            <v>295829</v>
          </cell>
          <cell r="M2246" t="str">
            <v>MICHEL</v>
          </cell>
          <cell r="N2246" t="str">
            <v>PACOME</v>
          </cell>
          <cell r="O2246" t="str">
            <v>M</v>
          </cell>
          <cell r="P2246">
            <v>38649</v>
          </cell>
          <cell r="Q2246" t="str">
            <v>PACOME MICHEL</v>
          </cell>
        </row>
        <row r="2247">
          <cell r="A2247" t="str">
            <v>K1H296020</v>
          </cell>
          <cell r="B2247" t="str">
            <v>K1H</v>
          </cell>
          <cell r="C2247" t="str">
            <v>S</v>
          </cell>
          <cell r="D2247" t="str">
            <v>N3</v>
          </cell>
          <cell r="E2247" t="str">
            <v>C.k.c. De L'ill Selestat</v>
          </cell>
          <cell r="F2247" t="str">
            <v>6715</v>
          </cell>
          <cell r="G2247" t="str">
            <v>Comite Departemental Ck Du Bas Rhin</v>
          </cell>
          <cell r="H2247" t="str">
            <v>6700</v>
          </cell>
          <cell r="I2247" t="str">
            <v>Comite Regional Grand Est Ck</v>
          </cell>
          <cell r="J2247" t="str">
            <v>CR05</v>
          </cell>
          <cell r="K2247" t="str">
            <v>514.15</v>
          </cell>
          <cell r="L2247">
            <v>296020</v>
          </cell>
          <cell r="M2247" t="str">
            <v>BOSTOEN</v>
          </cell>
          <cell r="N2247" t="str">
            <v>VALENTIN</v>
          </cell>
          <cell r="O2247" t="str">
            <v>M</v>
          </cell>
          <cell r="P2247">
            <v>38198</v>
          </cell>
          <cell r="Q2247" t="str">
            <v>VALENTIN BOSTOEN</v>
          </cell>
        </row>
        <row r="2248">
          <cell r="A2248" t="str">
            <v>K1H296040</v>
          </cell>
          <cell r="B2248" t="str">
            <v>K1H</v>
          </cell>
          <cell r="C2248" t="str">
            <v>S</v>
          </cell>
          <cell r="D2248" t="str">
            <v>N1</v>
          </cell>
          <cell r="E2248" t="str">
            <v>Lannion Canoe Kayak</v>
          </cell>
          <cell r="F2248" t="str">
            <v>2210</v>
          </cell>
          <cell r="G2248" t="str">
            <v>Comite Departemental Ck Cotes D'armor</v>
          </cell>
          <cell r="H2248" t="str">
            <v>2200</v>
          </cell>
          <cell r="I2248" t="str">
            <v>Comite Regional Bretagne Ck</v>
          </cell>
          <cell r="J2248" t="str">
            <v>CR03</v>
          </cell>
          <cell r="K2248" t="str">
            <v>111.85</v>
          </cell>
          <cell r="L2248">
            <v>296040</v>
          </cell>
          <cell r="M2248" t="str">
            <v>LE GUEN</v>
          </cell>
          <cell r="N2248" t="str">
            <v>JONAS</v>
          </cell>
          <cell r="O2248" t="str">
            <v>M</v>
          </cell>
          <cell r="P2248">
            <v>38628</v>
          </cell>
          <cell r="Q2248" t="str">
            <v>JONAS LE GUEN</v>
          </cell>
        </row>
        <row r="2249">
          <cell r="A2249" t="str">
            <v>K1H296160</v>
          </cell>
          <cell r="B2249" t="str">
            <v>K1H</v>
          </cell>
          <cell r="C2249" t="str">
            <v>S</v>
          </cell>
          <cell r="D2249" t="str">
            <v>N2</v>
          </cell>
          <cell r="E2249" t="str">
            <v>Canoe Kayak Club Poitevin</v>
          </cell>
          <cell r="F2249" t="str">
            <v>8602</v>
          </cell>
          <cell r="G2249" t="str">
            <v>Comite Departemental Ck De La Vienne</v>
          </cell>
          <cell r="H2249" t="str">
            <v>8600</v>
          </cell>
          <cell r="I2249" t="str">
            <v>Comite Regional Nouvelle Aquitaine Ck</v>
          </cell>
          <cell r="J2249" t="str">
            <v>CR09</v>
          </cell>
          <cell r="K2249" t="str">
            <v>228.56</v>
          </cell>
          <cell r="L2249">
            <v>296160</v>
          </cell>
          <cell r="M2249" t="str">
            <v>DOMTI</v>
          </cell>
          <cell r="N2249" t="str">
            <v>HICHAM</v>
          </cell>
          <cell r="O2249" t="str">
            <v>M</v>
          </cell>
          <cell r="P2249">
            <v>38409</v>
          </cell>
          <cell r="Q2249" t="str">
            <v>HICHAM DOMTI</v>
          </cell>
        </row>
        <row r="2250">
          <cell r="A2250" t="str">
            <v>K1H296212</v>
          </cell>
          <cell r="B2250" t="str">
            <v>K1H</v>
          </cell>
          <cell r="C2250" t="str">
            <v>J</v>
          </cell>
          <cell r="D2250" t="str">
            <v>N1</v>
          </cell>
          <cell r="E2250" t="str">
            <v>Cesson Sevigne Canoe Kayak Les Poissons Volants</v>
          </cell>
          <cell r="F2250" t="str">
            <v>3522</v>
          </cell>
          <cell r="G2250" t="str">
            <v>Comite Departemental Ck D'ille Et Vilaine</v>
          </cell>
          <cell r="H2250" t="str">
            <v>3500</v>
          </cell>
          <cell r="I2250" t="str">
            <v>Comite Regional Bretagne Ck</v>
          </cell>
          <cell r="J2250" t="str">
            <v>CR03</v>
          </cell>
          <cell r="K2250" t="str">
            <v>103.33</v>
          </cell>
          <cell r="L2250">
            <v>296212</v>
          </cell>
          <cell r="M2250" t="str">
            <v>DEBLIQUY</v>
          </cell>
          <cell r="N2250" t="str">
            <v>ELOUAN</v>
          </cell>
          <cell r="O2250" t="str">
            <v>M</v>
          </cell>
          <cell r="P2250">
            <v>38927</v>
          </cell>
          <cell r="Q2250" t="str">
            <v>ELOUAN DEBLIQUY</v>
          </cell>
        </row>
        <row r="2251">
          <cell r="A2251" t="str">
            <v>K1H296249</v>
          </cell>
          <cell r="B2251" t="str">
            <v>K1H</v>
          </cell>
          <cell r="C2251" t="str">
            <v>S</v>
          </cell>
          <cell r="D2251" t="str">
            <v>N2</v>
          </cell>
          <cell r="E2251" t="str">
            <v>Golbey Epinal St Nabord</v>
          </cell>
          <cell r="F2251" t="str">
            <v>8803</v>
          </cell>
          <cell r="G2251" t="str">
            <v>Comite Departemental Ck Des Vosges</v>
          </cell>
          <cell r="H2251" t="str">
            <v>8800</v>
          </cell>
          <cell r="I2251" t="str">
            <v>Comite Regional Grand Est Ck</v>
          </cell>
          <cell r="J2251" t="str">
            <v>CR05</v>
          </cell>
          <cell r="K2251" t="str">
            <v>214.2</v>
          </cell>
          <cell r="L2251">
            <v>296249</v>
          </cell>
          <cell r="M2251" t="str">
            <v>NORMAND</v>
          </cell>
          <cell r="N2251" t="str">
            <v>JOAO</v>
          </cell>
          <cell r="O2251" t="str">
            <v>M</v>
          </cell>
          <cell r="P2251">
            <v>38535</v>
          </cell>
          <cell r="Q2251" t="str">
            <v>JOAO NORMAND</v>
          </cell>
        </row>
        <row r="2252">
          <cell r="A2252" t="str">
            <v>K1H296273</v>
          </cell>
          <cell r="B2252" t="str">
            <v>K1H</v>
          </cell>
          <cell r="C2252" t="str">
            <v>S</v>
          </cell>
          <cell r="D2252" t="str">
            <v>N3</v>
          </cell>
          <cell r="E2252" t="str">
            <v>C.k.c. Beaurainvillois</v>
          </cell>
          <cell r="F2252" t="str">
            <v>6211</v>
          </cell>
          <cell r="G2252" t="str">
            <v>Comite Departemental Ck  Du Pas De Calais</v>
          </cell>
          <cell r="H2252" t="str">
            <v>6200</v>
          </cell>
          <cell r="I2252" t="str">
            <v>Comite Regional Hauts De France Ck</v>
          </cell>
          <cell r="J2252" t="str">
            <v>CR06</v>
          </cell>
          <cell r="K2252" t="str">
            <v>628.46</v>
          </cell>
          <cell r="L2252">
            <v>296273</v>
          </cell>
          <cell r="M2252" t="str">
            <v>LECOMTE</v>
          </cell>
          <cell r="N2252" t="str">
            <v>PAUL</v>
          </cell>
          <cell r="O2252" t="str">
            <v>M</v>
          </cell>
          <cell r="P2252">
            <v>37976</v>
          </cell>
          <cell r="Q2252" t="str">
            <v>PAUL LECOMTE</v>
          </cell>
        </row>
        <row r="2253">
          <cell r="A2253" t="str">
            <v>K1H296394</v>
          </cell>
          <cell r="B2253" t="str">
            <v>K1H</v>
          </cell>
          <cell r="C2253" t="str">
            <v>S</v>
          </cell>
          <cell r="D2253" t="str">
            <v>N3</v>
          </cell>
          <cell r="E2253" t="str">
            <v>Club Nautique De Baud</v>
          </cell>
          <cell r="F2253" t="str">
            <v>5609</v>
          </cell>
          <cell r="G2253" t="str">
            <v>Comite Departemental Ck Du Morbihan</v>
          </cell>
          <cell r="H2253" t="str">
            <v>5600</v>
          </cell>
          <cell r="I2253" t="str">
            <v>Comite Regional Bretagne Ck</v>
          </cell>
          <cell r="J2253" t="str">
            <v>CR03</v>
          </cell>
          <cell r="K2253" t="str">
            <v>633.57</v>
          </cell>
          <cell r="L2253">
            <v>296394</v>
          </cell>
          <cell r="M2253" t="str">
            <v>KERLEAU</v>
          </cell>
          <cell r="N2253" t="str">
            <v>THIBAULT</v>
          </cell>
          <cell r="O2253" t="str">
            <v>M</v>
          </cell>
          <cell r="P2253">
            <v>38223</v>
          </cell>
          <cell r="Q2253" t="str">
            <v>THIBAULT KERLEAU</v>
          </cell>
        </row>
        <row r="2254">
          <cell r="A2254" t="str">
            <v>K1H296465</v>
          </cell>
          <cell r="B2254" t="str">
            <v>K1H</v>
          </cell>
          <cell r="C2254" t="str">
            <v>J</v>
          </cell>
          <cell r="D2254" t="str">
            <v>N1</v>
          </cell>
          <cell r="E2254" t="str">
            <v>Ur Tipula</v>
          </cell>
          <cell r="F2254" t="str">
            <v>6427</v>
          </cell>
          <cell r="G2254" t="str">
            <v>Comite Departemental Ck Des Pyrenees Atlantiques</v>
          </cell>
          <cell r="H2254" t="str">
            <v>6400</v>
          </cell>
          <cell r="I2254" t="str">
            <v>Comite Regional Nouvelle Aquitaine Ck</v>
          </cell>
          <cell r="J2254" t="str">
            <v>CR09</v>
          </cell>
          <cell r="K2254" t="str">
            <v>153.63</v>
          </cell>
          <cell r="L2254">
            <v>296465</v>
          </cell>
          <cell r="M2254" t="str">
            <v>OTEIZA</v>
          </cell>
          <cell r="N2254" t="str">
            <v>UNAI</v>
          </cell>
          <cell r="O2254" t="str">
            <v>M</v>
          </cell>
          <cell r="P2254">
            <v>39381</v>
          </cell>
          <cell r="Q2254" t="str">
            <v>UNAI OTEIZA</v>
          </cell>
        </row>
        <row r="2255">
          <cell r="A2255" t="str">
            <v>K1H296577</v>
          </cell>
          <cell r="B2255" t="str">
            <v>K1H</v>
          </cell>
          <cell r="C2255" t="str">
            <v>J</v>
          </cell>
          <cell r="D2255" t="str">
            <v>N2</v>
          </cell>
          <cell r="E2255" t="str">
            <v>Cadpa Huningue</v>
          </cell>
          <cell r="F2255" t="str">
            <v>6801</v>
          </cell>
          <cell r="G2255" t="str">
            <v>Comite Departemental Ck Du Haut Rhin</v>
          </cell>
          <cell r="H2255" t="str">
            <v>6800</v>
          </cell>
          <cell r="I2255" t="str">
            <v>Comite Regional Grand Est Ck</v>
          </cell>
          <cell r="J2255" t="str">
            <v>CR05</v>
          </cell>
          <cell r="K2255" t="str">
            <v>235.31</v>
          </cell>
          <cell r="L2255">
            <v>296577</v>
          </cell>
          <cell r="M2255" t="str">
            <v>FLOCH</v>
          </cell>
          <cell r="N2255" t="str">
            <v>COLIN</v>
          </cell>
          <cell r="O2255" t="str">
            <v>M</v>
          </cell>
          <cell r="P2255">
            <v>39284</v>
          </cell>
          <cell r="Q2255" t="str">
            <v>COLIN FLOCH</v>
          </cell>
        </row>
        <row r="2256">
          <cell r="A2256" t="str">
            <v>K1H296585</v>
          </cell>
          <cell r="B2256" t="str">
            <v>K1H</v>
          </cell>
          <cell r="C2256" t="str">
            <v>C</v>
          </cell>
          <cell r="D2256" t="str">
            <v>N2</v>
          </cell>
          <cell r="E2256" t="str">
            <v>Canoe Kayak Club De Mehun</v>
          </cell>
          <cell r="F2256" t="str">
            <v>1804</v>
          </cell>
          <cell r="G2256" t="str">
            <v>Comite Departemental Ck Du Cher</v>
          </cell>
          <cell r="H2256" t="str">
            <v>1800</v>
          </cell>
          <cell r="I2256" t="str">
            <v>Comite Regional Centre Val De Loire Ck</v>
          </cell>
          <cell r="J2256" t="str">
            <v>CR04</v>
          </cell>
          <cell r="K2256" t="str">
            <v>329.36</v>
          </cell>
          <cell r="L2256">
            <v>296585</v>
          </cell>
          <cell r="M2256" t="str">
            <v>MENUAT</v>
          </cell>
          <cell r="N2256" t="str">
            <v>CYRIAN</v>
          </cell>
          <cell r="O2256" t="str">
            <v>M</v>
          </cell>
          <cell r="P2256">
            <v>39545</v>
          </cell>
          <cell r="Q2256" t="str">
            <v>CYRIAN MENUAT</v>
          </cell>
        </row>
        <row r="2257">
          <cell r="A2257" t="str">
            <v>K1H296605</v>
          </cell>
          <cell r="B2257" t="str">
            <v>K1H</v>
          </cell>
          <cell r="C2257" t="str">
            <v>S</v>
          </cell>
          <cell r="D2257" t="str">
            <v>N3</v>
          </cell>
          <cell r="E2257" t="str">
            <v>Canoe-kayak Saujon</v>
          </cell>
          <cell r="F2257" t="str">
            <v>1702</v>
          </cell>
          <cell r="G2257" t="str">
            <v>Comite Departemental Ck De Charente Maritime</v>
          </cell>
          <cell r="H2257" t="str">
            <v>1700</v>
          </cell>
          <cell r="I2257" t="str">
            <v>Comite Regional Nouvelle Aquitaine Ck</v>
          </cell>
          <cell r="J2257" t="str">
            <v>CR09</v>
          </cell>
          <cell r="K2257" t="str">
            <v>688.47</v>
          </cell>
          <cell r="L2257">
            <v>296605</v>
          </cell>
          <cell r="M2257" t="str">
            <v>BROCHARD</v>
          </cell>
          <cell r="N2257" t="str">
            <v>PAUL</v>
          </cell>
          <cell r="O2257" t="str">
            <v>M</v>
          </cell>
          <cell r="P2257">
            <v>38542</v>
          </cell>
          <cell r="Q2257" t="str">
            <v>PAUL BROCHARD</v>
          </cell>
        </row>
        <row r="2258">
          <cell r="A2258" t="str">
            <v>K1H296821</v>
          </cell>
          <cell r="B2258" t="str">
            <v>K1H</v>
          </cell>
          <cell r="C2258" t="str">
            <v>S</v>
          </cell>
          <cell r="D2258" t="str">
            <v>Reg</v>
          </cell>
          <cell r="E2258" t="str">
            <v>Bourg Canoe Kayak Eaux Vives</v>
          </cell>
          <cell r="F2258" t="str">
            <v>0111</v>
          </cell>
          <cell r="G2258" t="str">
            <v>Comite Departemental Ck De L'ain</v>
          </cell>
          <cell r="H2258" t="str">
            <v>0100</v>
          </cell>
          <cell r="I2258" t="str">
            <v>Comite Regional Auvergne RhÔne Alpes Ck</v>
          </cell>
          <cell r="J2258" t="str">
            <v>CR01</v>
          </cell>
          <cell r="K2258" t="str">
            <v>2527.05</v>
          </cell>
          <cell r="L2258">
            <v>296821</v>
          </cell>
          <cell r="M2258" t="str">
            <v>BERTHIER</v>
          </cell>
          <cell r="N2258" t="str">
            <v>NATHAN</v>
          </cell>
          <cell r="O2258" t="str">
            <v>M</v>
          </cell>
          <cell r="P2258">
            <v>36612</v>
          </cell>
          <cell r="Q2258" t="str">
            <v>NATHAN BERTHIER</v>
          </cell>
        </row>
        <row r="2259">
          <cell r="A2259" t="str">
            <v>K1H296962</v>
          </cell>
          <cell r="B2259" t="str">
            <v>K1H</v>
          </cell>
          <cell r="C2259" t="str">
            <v>J</v>
          </cell>
          <cell r="D2259" t="str">
            <v>N3</v>
          </cell>
          <cell r="E2259" t="str">
            <v>Cesson Sevigne Canoe Kayak Les Poissons Volants</v>
          </cell>
          <cell r="F2259" t="str">
            <v>3522</v>
          </cell>
          <cell r="G2259" t="str">
            <v>Comite Departemental Ck D'ille Et Vilaine</v>
          </cell>
          <cell r="H2259" t="str">
            <v>3500</v>
          </cell>
          <cell r="I2259" t="str">
            <v>Comite Regional Bretagne Ck</v>
          </cell>
          <cell r="J2259" t="str">
            <v>CR03</v>
          </cell>
          <cell r="K2259" t="str">
            <v>379.2</v>
          </cell>
          <cell r="L2259">
            <v>296962</v>
          </cell>
          <cell r="M2259" t="str">
            <v>MESNIL</v>
          </cell>
          <cell r="N2259" t="str">
            <v>GABIN</v>
          </cell>
          <cell r="O2259" t="str">
            <v>M</v>
          </cell>
          <cell r="P2259">
            <v>39408</v>
          </cell>
          <cell r="Q2259" t="str">
            <v>GABIN MESNIL</v>
          </cell>
        </row>
        <row r="2260">
          <cell r="A2260" t="str">
            <v>K1H297153</v>
          </cell>
          <cell r="B2260" t="str">
            <v>K1H</v>
          </cell>
          <cell r="C2260" t="str">
            <v>S</v>
          </cell>
          <cell r="D2260" t="str">
            <v>N2</v>
          </cell>
          <cell r="E2260" t="str">
            <v>Canoe Kayak Uzerche</v>
          </cell>
          <cell r="F2260" t="str">
            <v>1908</v>
          </cell>
          <cell r="G2260" t="str">
            <v>Comite Departemental Ck De La Correze</v>
          </cell>
          <cell r="H2260" t="str">
            <v>1900</v>
          </cell>
          <cell r="I2260" t="str">
            <v>Comite Regional Nouvelle Aquitaine Ck</v>
          </cell>
          <cell r="J2260" t="str">
            <v>CR09</v>
          </cell>
          <cell r="K2260" t="str">
            <v>245.62</v>
          </cell>
          <cell r="L2260">
            <v>297153</v>
          </cell>
          <cell r="M2260" t="str">
            <v>TOURTOIS</v>
          </cell>
          <cell r="N2260" t="str">
            <v>SIMON</v>
          </cell>
          <cell r="O2260" t="str">
            <v>M</v>
          </cell>
          <cell r="P2260">
            <v>37813</v>
          </cell>
          <cell r="Q2260" t="str">
            <v>SIMON TOURTOIS</v>
          </cell>
        </row>
        <row r="2261">
          <cell r="A2261" t="str">
            <v>K1H297277</v>
          </cell>
          <cell r="B2261" t="str">
            <v>K1H</v>
          </cell>
          <cell r="C2261" t="str">
            <v>S</v>
          </cell>
          <cell r="D2261" t="str">
            <v>N2</v>
          </cell>
          <cell r="E2261" t="str">
            <v>Cesson Sevigne Canoe Kayak Les Poissons Volants</v>
          </cell>
          <cell r="F2261" t="str">
            <v>3522</v>
          </cell>
          <cell r="G2261" t="str">
            <v>Comite Departemental Ck D'ille Et Vilaine</v>
          </cell>
          <cell r="H2261" t="str">
            <v>3500</v>
          </cell>
          <cell r="I2261" t="str">
            <v>Comite Regional Bretagne Ck</v>
          </cell>
          <cell r="J2261" t="str">
            <v>CR03</v>
          </cell>
          <cell r="K2261" t="str">
            <v>251.85</v>
          </cell>
          <cell r="L2261">
            <v>297277</v>
          </cell>
          <cell r="M2261" t="str">
            <v>CLIPET</v>
          </cell>
          <cell r="N2261" t="str">
            <v>PIERRIC</v>
          </cell>
          <cell r="O2261" t="str">
            <v>M</v>
          </cell>
          <cell r="P2261">
            <v>38448</v>
          </cell>
          <cell r="Q2261" t="str">
            <v>PIERRIC CLIPET</v>
          </cell>
        </row>
        <row r="2262">
          <cell r="A2262" t="str">
            <v>K1H297337</v>
          </cell>
          <cell r="B2262" t="str">
            <v>K1H</v>
          </cell>
          <cell r="C2262" t="str">
            <v>V5</v>
          </cell>
          <cell r="D2262" t="str">
            <v>Reg</v>
          </cell>
          <cell r="E2262" t="str">
            <v>Cognac Canoe Kayak</v>
          </cell>
          <cell r="F2262" t="str">
            <v>1604</v>
          </cell>
          <cell r="G2262" t="str">
            <v>Comite Departemental Ck De La Charente</v>
          </cell>
          <cell r="H2262" t="str">
            <v>1600</v>
          </cell>
          <cell r="I2262" t="str">
            <v>Comite Regional Nouvelle Aquitaine Ck</v>
          </cell>
          <cell r="J2262" t="str">
            <v>CR09</v>
          </cell>
          <cell r="K2262" t="str">
            <v>1580.31</v>
          </cell>
          <cell r="L2262">
            <v>297337</v>
          </cell>
          <cell r="M2262" t="str">
            <v>GIREAUD</v>
          </cell>
          <cell r="N2262" t="str">
            <v>DOMINIQUE</v>
          </cell>
          <cell r="O2262" t="str">
            <v>M</v>
          </cell>
          <cell r="P2262">
            <v>22735</v>
          </cell>
          <cell r="Q2262" t="str">
            <v>DOMINIQUE GIREAUD</v>
          </cell>
        </row>
        <row r="2263">
          <cell r="A2263" t="str">
            <v>K1H297681</v>
          </cell>
          <cell r="B2263" t="str">
            <v>K1H</v>
          </cell>
          <cell r="C2263" t="str">
            <v>J</v>
          </cell>
          <cell r="D2263" t="str">
            <v>Reg</v>
          </cell>
          <cell r="E2263" t="str">
            <v>Pagaie Orleans Metropole</v>
          </cell>
          <cell r="F2263" t="str">
            <v>4566</v>
          </cell>
          <cell r="G2263" t="str">
            <v>Comite Departemental Ck Du Loiret</v>
          </cell>
          <cell r="H2263" t="str">
            <v>4500</v>
          </cell>
          <cell r="I2263" t="str">
            <v>Comite Regional Centre Val De Loire Ck</v>
          </cell>
          <cell r="J2263" t="str">
            <v>CR04</v>
          </cell>
          <cell r="K2263" t="str">
            <v>970.84</v>
          </cell>
          <cell r="L2263">
            <v>297681</v>
          </cell>
          <cell r="M2263" t="str">
            <v>MONTOIR</v>
          </cell>
          <cell r="N2263" t="str">
            <v>GAETAN</v>
          </cell>
          <cell r="O2263" t="str">
            <v>M</v>
          </cell>
          <cell r="P2263">
            <v>39350</v>
          </cell>
          <cell r="Q2263" t="str">
            <v>GAETAN MONTOIR</v>
          </cell>
        </row>
        <row r="2264">
          <cell r="A2264" t="str">
            <v>K1H297694</v>
          </cell>
          <cell r="B2264" t="str">
            <v>K1H</v>
          </cell>
          <cell r="C2264" t="str">
            <v>S</v>
          </cell>
          <cell r="D2264" t="str">
            <v>N2</v>
          </cell>
          <cell r="E2264" t="str">
            <v>Canoe Kayak Club Sabolien</v>
          </cell>
          <cell r="F2264" t="str">
            <v>7208</v>
          </cell>
          <cell r="G2264" t="str">
            <v>Comite Departemental Ck De La Sarthe</v>
          </cell>
          <cell r="H2264" t="str">
            <v>7200</v>
          </cell>
          <cell r="I2264" t="str">
            <v>Comite Regional Pays De La Loire Ck</v>
          </cell>
          <cell r="J2264" t="str">
            <v>CR11</v>
          </cell>
          <cell r="K2264" t="str">
            <v>272.06</v>
          </cell>
          <cell r="L2264">
            <v>297694</v>
          </cell>
          <cell r="M2264" t="str">
            <v>BAZOT</v>
          </cell>
          <cell r="N2264" t="str">
            <v>MARWAN</v>
          </cell>
          <cell r="O2264" t="str">
            <v>M</v>
          </cell>
          <cell r="P2264">
            <v>38626</v>
          </cell>
          <cell r="Q2264" t="str">
            <v>MARWAN BAZOT</v>
          </cell>
        </row>
        <row r="2265">
          <cell r="A2265" t="str">
            <v>K1H297743</v>
          </cell>
          <cell r="B2265" t="str">
            <v>K1H</v>
          </cell>
          <cell r="C2265" t="str">
            <v>S</v>
          </cell>
          <cell r="D2265" t="str">
            <v>N3</v>
          </cell>
          <cell r="E2265" t="str">
            <v>Csa Ruelle Canoe Kayak</v>
          </cell>
          <cell r="F2265" t="str">
            <v>1603</v>
          </cell>
          <cell r="G2265" t="str">
            <v>Comite Departemental Ck De La Charente</v>
          </cell>
          <cell r="H2265" t="str">
            <v>1600</v>
          </cell>
          <cell r="I2265" t="str">
            <v>Comite Regional Nouvelle Aquitaine Ck</v>
          </cell>
          <cell r="J2265" t="str">
            <v>CR09</v>
          </cell>
          <cell r="K2265" t="str">
            <v>478.21</v>
          </cell>
          <cell r="L2265">
            <v>297743</v>
          </cell>
          <cell r="M2265" t="str">
            <v>CAPPY</v>
          </cell>
          <cell r="N2265" t="str">
            <v>NICOLAS</v>
          </cell>
          <cell r="O2265" t="str">
            <v>M</v>
          </cell>
          <cell r="P2265">
            <v>37045</v>
          </cell>
          <cell r="Q2265" t="str">
            <v>NICOLAS CAPPY</v>
          </cell>
        </row>
        <row r="2266">
          <cell r="A2266" t="str">
            <v>K1H298030</v>
          </cell>
          <cell r="B2266" t="str">
            <v>K1H</v>
          </cell>
          <cell r="C2266" t="str">
            <v>S</v>
          </cell>
          <cell r="D2266" t="str">
            <v>N3</v>
          </cell>
          <cell r="E2266" t="str">
            <v>Spcoc La Colle Sur Loup</v>
          </cell>
          <cell r="F2266" t="str">
            <v>0606</v>
          </cell>
          <cell r="G2266" t="str">
            <v>Comite Departemental Ck Des Alpes Maritimes</v>
          </cell>
          <cell r="H2266" t="str">
            <v>0600</v>
          </cell>
          <cell r="I2266" t="str">
            <v>Comite Provence Alpes Cote D'azur De Canoe Kayak</v>
          </cell>
          <cell r="J2266" t="str">
            <v>CR12</v>
          </cell>
          <cell r="K2266" t="str">
            <v>540.74</v>
          </cell>
          <cell r="L2266">
            <v>298030</v>
          </cell>
          <cell r="M2266" t="str">
            <v>HOEDEMAKER</v>
          </cell>
          <cell r="N2266" t="str">
            <v>RUTGER</v>
          </cell>
          <cell r="O2266" t="str">
            <v>M</v>
          </cell>
          <cell r="P2266">
            <v>37062</v>
          </cell>
          <cell r="Q2266" t="str">
            <v>RUTGER HOEDEMAKER</v>
          </cell>
        </row>
        <row r="2267">
          <cell r="A2267" t="str">
            <v>K1H298162</v>
          </cell>
          <cell r="B2267" t="str">
            <v>K1H</v>
          </cell>
          <cell r="C2267" t="str">
            <v>V5</v>
          </cell>
          <cell r="D2267" t="str">
            <v>Reg</v>
          </cell>
          <cell r="E2267" t="str">
            <v>Etoile Amou Canoe Kayak</v>
          </cell>
          <cell r="F2267" t="str">
            <v>4006</v>
          </cell>
          <cell r="G2267" t="str">
            <v>Comite Departemental Ck Des Landes</v>
          </cell>
          <cell r="H2267" t="str">
            <v>4000</v>
          </cell>
          <cell r="I2267" t="str">
            <v>Comite Regional Nouvelle Aquitaine Ck</v>
          </cell>
          <cell r="J2267" t="str">
            <v>CR09</v>
          </cell>
          <cell r="K2267" t="str">
            <v>642.02</v>
          </cell>
          <cell r="L2267">
            <v>298162</v>
          </cell>
          <cell r="M2267" t="str">
            <v>DAYRAUT</v>
          </cell>
          <cell r="N2267" t="str">
            <v>JEAN</v>
          </cell>
          <cell r="O2267" t="str">
            <v>M</v>
          </cell>
          <cell r="P2267">
            <v>24071</v>
          </cell>
          <cell r="Q2267" t="str">
            <v>JEAN DAYRAUT</v>
          </cell>
        </row>
        <row r="2268">
          <cell r="A2268" t="str">
            <v>K1H298172</v>
          </cell>
          <cell r="B2268" t="str">
            <v>K1H</v>
          </cell>
          <cell r="C2268" t="str">
            <v>S</v>
          </cell>
          <cell r="D2268" t="str">
            <v>N3</v>
          </cell>
          <cell r="E2268" t="str">
            <v>C.k. Mortagne Sur Sevre</v>
          </cell>
          <cell r="F2268" t="str">
            <v>8502</v>
          </cell>
          <cell r="G2268" t="str">
            <v>Comite Departemental Ck De Vendee</v>
          </cell>
          <cell r="H2268" t="str">
            <v>8500</v>
          </cell>
          <cell r="I2268" t="str">
            <v>Comite Regional Pays De La Loire Ck</v>
          </cell>
          <cell r="J2268" t="str">
            <v>CR11</v>
          </cell>
          <cell r="K2268" t="str">
            <v>744.69</v>
          </cell>
          <cell r="L2268">
            <v>298172</v>
          </cell>
          <cell r="M2268" t="str">
            <v>PROTAIS</v>
          </cell>
          <cell r="N2268" t="str">
            <v>STEEVE</v>
          </cell>
          <cell r="O2268" t="str">
            <v>M</v>
          </cell>
          <cell r="P2268">
            <v>38321</v>
          </cell>
          <cell r="Q2268" t="str">
            <v>STEEVE PROTAIS</v>
          </cell>
        </row>
        <row r="2269">
          <cell r="A2269" t="str">
            <v>K1H298228</v>
          </cell>
          <cell r="B2269" t="str">
            <v>K1H</v>
          </cell>
          <cell r="C2269" t="str">
            <v>S</v>
          </cell>
          <cell r="D2269" t="str">
            <v>Reg</v>
          </cell>
          <cell r="E2269" t="str">
            <v>Herouville Caen Canoë Kayak</v>
          </cell>
          <cell r="F2269" t="str">
            <v>1404</v>
          </cell>
          <cell r="G2269" t="str">
            <v>Comite Departemental Ck Du Calvados</v>
          </cell>
          <cell r="H2269" t="str">
            <v>1400</v>
          </cell>
          <cell r="I2269" t="str">
            <v>Comite Regional Normandie Ck</v>
          </cell>
          <cell r="J2269" t="str">
            <v>CR08</v>
          </cell>
          <cell r="K2269" t="str">
            <v>1500.97</v>
          </cell>
          <cell r="L2269">
            <v>298228</v>
          </cell>
          <cell r="M2269" t="str">
            <v>DAUNIS</v>
          </cell>
          <cell r="N2269" t="str">
            <v>SIMON</v>
          </cell>
          <cell r="O2269" t="str">
            <v>M</v>
          </cell>
          <cell r="P2269">
            <v>37548</v>
          </cell>
          <cell r="Q2269" t="str">
            <v>SIMON DAUNIS</v>
          </cell>
        </row>
        <row r="2270">
          <cell r="A2270" t="str">
            <v>K1H298420</v>
          </cell>
          <cell r="B2270" t="str">
            <v>K1H</v>
          </cell>
          <cell r="C2270" t="str">
            <v>S</v>
          </cell>
          <cell r="D2270" t="str">
            <v>N3</v>
          </cell>
          <cell r="E2270" t="str">
            <v>C.k. Dormans Eaux Libres</v>
          </cell>
          <cell r="F2270" t="str">
            <v>5102</v>
          </cell>
          <cell r="G2270" t="str">
            <v>Comite Departemental Ck De La Marne</v>
          </cell>
          <cell r="H2270" t="str">
            <v>5100</v>
          </cell>
          <cell r="I2270" t="str">
            <v>Comite Regional Grand Est Ck</v>
          </cell>
          <cell r="J2270" t="str">
            <v>CR05</v>
          </cell>
          <cell r="K2270" t="str">
            <v>343.45</v>
          </cell>
          <cell r="L2270">
            <v>298420</v>
          </cell>
          <cell r="M2270" t="str">
            <v>WINIARSKI</v>
          </cell>
          <cell r="N2270" t="str">
            <v>LOÏC</v>
          </cell>
          <cell r="O2270" t="str">
            <v>M</v>
          </cell>
          <cell r="P2270">
            <v>37439</v>
          </cell>
          <cell r="Q2270" t="str">
            <v>LOÏC WINIARSKI</v>
          </cell>
        </row>
        <row r="2271">
          <cell r="A2271" t="str">
            <v>K1H298421</v>
          </cell>
          <cell r="B2271" t="str">
            <v>K1H</v>
          </cell>
          <cell r="C2271" t="str">
            <v>J</v>
          </cell>
          <cell r="D2271" t="str">
            <v>N3</v>
          </cell>
          <cell r="E2271" t="str">
            <v>C.k. Dormans Eaux Libres</v>
          </cell>
          <cell r="F2271" t="str">
            <v>5102</v>
          </cell>
          <cell r="G2271" t="str">
            <v>Comite Departemental Ck De La Marne</v>
          </cell>
          <cell r="H2271" t="str">
            <v>5100</v>
          </cell>
          <cell r="I2271" t="str">
            <v>Comite Regional Grand Est Ck</v>
          </cell>
          <cell r="J2271" t="str">
            <v>CR05</v>
          </cell>
          <cell r="K2271" t="str">
            <v>563.94</v>
          </cell>
          <cell r="L2271">
            <v>298421</v>
          </cell>
          <cell r="M2271" t="str">
            <v>TASSOTTI</v>
          </cell>
          <cell r="N2271" t="str">
            <v>JULIEN</v>
          </cell>
          <cell r="O2271" t="str">
            <v>M</v>
          </cell>
          <cell r="P2271">
            <v>38780</v>
          </cell>
          <cell r="Q2271" t="str">
            <v>JULIEN TASSOTTI</v>
          </cell>
        </row>
        <row r="2272">
          <cell r="A2272" t="str">
            <v>K1H298543</v>
          </cell>
          <cell r="B2272" t="str">
            <v>K1H</v>
          </cell>
          <cell r="C2272" t="str">
            <v>J</v>
          </cell>
          <cell r="D2272" t="str">
            <v>N3</v>
          </cell>
          <cell r="E2272" t="str">
            <v>Canoe Kayak Du Pays De Broceliande</v>
          </cell>
          <cell r="F2272" t="str">
            <v>3507</v>
          </cell>
          <cell r="G2272" t="str">
            <v>Comite Departemental Ck D'ille Et Vilaine</v>
          </cell>
          <cell r="H2272" t="str">
            <v>3500</v>
          </cell>
          <cell r="I2272" t="str">
            <v>Comite Regional Bretagne Ck</v>
          </cell>
          <cell r="J2272" t="str">
            <v>CR03</v>
          </cell>
          <cell r="K2272" t="str">
            <v>482.18</v>
          </cell>
          <cell r="L2272">
            <v>298543</v>
          </cell>
          <cell r="M2272" t="str">
            <v>COPPENS</v>
          </cell>
          <cell r="N2272" t="str">
            <v>DUNCAN</v>
          </cell>
          <cell r="O2272" t="str">
            <v>M</v>
          </cell>
          <cell r="P2272">
            <v>38827</v>
          </cell>
          <cell r="Q2272" t="str">
            <v>DUNCAN COPPENS</v>
          </cell>
        </row>
        <row r="2273">
          <cell r="A2273" t="str">
            <v>K1H298564</v>
          </cell>
          <cell r="B2273" t="str">
            <v>K1H</v>
          </cell>
          <cell r="C2273" t="str">
            <v>V3</v>
          </cell>
          <cell r="D2273" t="str">
            <v>N3</v>
          </cell>
          <cell r="E2273" t="str">
            <v>Canoe Kayak Du Pays De Broceliande</v>
          </cell>
          <cell r="F2273" t="str">
            <v>3507</v>
          </cell>
          <cell r="G2273" t="str">
            <v>Comite Departemental Ck D'ille Et Vilaine</v>
          </cell>
          <cell r="H2273" t="str">
            <v>3500</v>
          </cell>
          <cell r="I2273" t="str">
            <v>Comite Regional Bretagne Ck</v>
          </cell>
          <cell r="J2273" t="str">
            <v>CR03</v>
          </cell>
          <cell r="K2273" t="str">
            <v>1170.93</v>
          </cell>
          <cell r="L2273">
            <v>298564</v>
          </cell>
          <cell r="M2273" t="str">
            <v>LAJOYE</v>
          </cell>
          <cell r="N2273" t="str">
            <v>BERTRAND</v>
          </cell>
          <cell r="O2273" t="str">
            <v>M</v>
          </cell>
          <cell r="P2273">
            <v>29186</v>
          </cell>
          <cell r="Q2273" t="str">
            <v>BERTRAND LAJOYE</v>
          </cell>
        </row>
        <row r="2274">
          <cell r="A2274" t="str">
            <v>K1H298730</v>
          </cell>
          <cell r="B2274" t="str">
            <v>K1H</v>
          </cell>
          <cell r="C2274" t="str">
            <v>V5</v>
          </cell>
          <cell r="D2274" t="str">
            <v>N3</v>
          </cell>
          <cell r="E2274" t="str">
            <v>Red Star Club Champigny</v>
          </cell>
          <cell r="F2274" t="str">
            <v>9407</v>
          </cell>
          <cell r="G2274" t="str">
            <v>Comite Departemental Ck Du Val De Marne</v>
          </cell>
          <cell r="H2274" t="str">
            <v>9400</v>
          </cell>
          <cell r="I2274" t="str">
            <v>Comite Regional Ile De France Ck</v>
          </cell>
          <cell r="J2274" t="str">
            <v>CR07</v>
          </cell>
          <cell r="K2274" t="str">
            <v>768.03</v>
          </cell>
          <cell r="L2274">
            <v>298730</v>
          </cell>
          <cell r="M2274" t="str">
            <v>BRUCHER</v>
          </cell>
          <cell r="N2274" t="str">
            <v>ALAIN</v>
          </cell>
          <cell r="O2274" t="str">
            <v>M</v>
          </cell>
          <cell r="P2274">
            <v>24186</v>
          </cell>
          <cell r="Q2274" t="str">
            <v>ALAIN BRUCHER</v>
          </cell>
        </row>
        <row r="2275">
          <cell r="A2275" t="str">
            <v>K1H298731</v>
          </cell>
          <cell r="B2275" t="str">
            <v>K1H</v>
          </cell>
          <cell r="C2275" t="str">
            <v>J</v>
          </cell>
          <cell r="D2275" t="str">
            <v>N1</v>
          </cell>
          <cell r="E2275" t="str">
            <v>Red Star Club Champigny</v>
          </cell>
          <cell r="F2275" t="str">
            <v>9407</v>
          </cell>
          <cell r="G2275" t="str">
            <v>Comite Departemental Ck Du Val De Marne</v>
          </cell>
          <cell r="H2275" t="str">
            <v>9400</v>
          </cell>
          <cell r="I2275" t="str">
            <v>Comite Regional Ile De France Ck</v>
          </cell>
          <cell r="J2275" t="str">
            <v>CR07</v>
          </cell>
          <cell r="K2275" t="str">
            <v>201.22</v>
          </cell>
          <cell r="L2275">
            <v>298731</v>
          </cell>
          <cell r="M2275" t="str">
            <v>BRUCHER</v>
          </cell>
          <cell r="N2275" t="str">
            <v>ALOIS</v>
          </cell>
          <cell r="O2275" t="str">
            <v>M</v>
          </cell>
          <cell r="P2275">
            <v>39311</v>
          </cell>
          <cell r="Q2275" t="str">
            <v>ALOIS BRUCHER</v>
          </cell>
        </row>
        <row r="2276">
          <cell r="A2276" t="str">
            <v>K1H298732</v>
          </cell>
          <cell r="B2276" t="str">
            <v>K1H</v>
          </cell>
          <cell r="C2276" t="str">
            <v>S</v>
          </cell>
          <cell r="D2276" t="str">
            <v>N2</v>
          </cell>
          <cell r="E2276" t="str">
            <v>Red Star Club Champigny</v>
          </cell>
          <cell r="F2276" t="str">
            <v>9407</v>
          </cell>
          <cell r="G2276" t="str">
            <v>Comite Departemental Ck Du Val De Marne</v>
          </cell>
          <cell r="H2276" t="str">
            <v>9400</v>
          </cell>
          <cell r="I2276" t="str">
            <v>Comite Regional Ile De France Ck</v>
          </cell>
          <cell r="J2276" t="str">
            <v>CR07</v>
          </cell>
          <cell r="K2276" t="str">
            <v>172.02</v>
          </cell>
          <cell r="L2276">
            <v>298732</v>
          </cell>
          <cell r="M2276" t="str">
            <v>BRUCHER</v>
          </cell>
          <cell r="N2276" t="str">
            <v>AMAURY</v>
          </cell>
          <cell r="O2276" t="str">
            <v>M</v>
          </cell>
          <cell r="P2276">
            <v>37291</v>
          </cell>
          <cell r="Q2276" t="str">
            <v>AMAURY BRUCHER</v>
          </cell>
        </row>
        <row r="2277">
          <cell r="A2277" t="str">
            <v>K1H298774</v>
          </cell>
          <cell r="B2277" t="str">
            <v>K1H</v>
          </cell>
          <cell r="C2277" t="str">
            <v>J</v>
          </cell>
          <cell r="D2277" t="str">
            <v>N3</v>
          </cell>
          <cell r="E2277" t="str">
            <v>Eyrieux Canoe Kayak</v>
          </cell>
          <cell r="F2277" t="str">
            <v>0705</v>
          </cell>
          <cell r="G2277" t="str">
            <v>Comite Departemental Ck De L'ardeche</v>
          </cell>
          <cell r="H2277" t="str">
            <v>0700</v>
          </cell>
          <cell r="I2277" t="str">
            <v>Comite Regional Auvergne RhÔne Alpes Ck</v>
          </cell>
          <cell r="J2277" t="str">
            <v>CR01</v>
          </cell>
          <cell r="K2277" t="str">
            <v>414.44</v>
          </cell>
          <cell r="L2277">
            <v>298774</v>
          </cell>
          <cell r="M2277" t="str">
            <v>BAPTISTE</v>
          </cell>
          <cell r="N2277" t="str">
            <v>SIMON</v>
          </cell>
          <cell r="O2277" t="str">
            <v>M</v>
          </cell>
          <cell r="P2277">
            <v>39143</v>
          </cell>
          <cell r="Q2277" t="str">
            <v>SIMON BAPTISTE</v>
          </cell>
        </row>
        <row r="2278">
          <cell r="A2278" t="str">
            <v>K1H298787</v>
          </cell>
          <cell r="B2278" t="str">
            <v>K1H</v>
          </cell>
          <cell r="C2278" t="str">
            <v>J</v>
          </cell>
          <cell r="D2278" t="str">
            <v>N2</v>
          </cell>
          <cell r="E2278" t="str">
            <v>Eyrieux Canoe Kayak</v>
          </cell>
          <cell r="F2278" t="str">
            <v>0705</v>
          </cell>
          <cell r="G2278" t="str">
            <v>Comite Departemental Ck De L'ardeche</v>
          </cell>
          <cell r="H2278" t="str">
            <v>0700</v>
          </cell>
          <cell r="I2278" t="str">
            <v>Comite Regional Auvergne RhÔne Alpes Ck</v>
          </cell>
          <cell r="J2278" t="str">
            <v>CR01</v>
          </cell>
          <cell r="K2278" t="str">
            <v>178.49</v>
          </cell>
          <cell r="L2278">
            <v>298787</v>
          </cell>
          <cell r="M2278" t="str">
            <v>RAOUL</v>
          </cell>
          <cell r="N2278" t="str">
            <v>JULES</v>
          </cell>
          <cell r="O2278" t="str">
            <v>M</v>
          </cell>
          <cell r="P2278">
            <v>38937</v>
          </cell>
          <cell r="Q2278" t="str">
            <v>JULES RAOUL</v>
          </cell>
        </row>
        <row r="2279">
          <cell r="A2279" t="str">
            <v>K1H299772</v>
          </cell>
          <cell r="B2279" t="str">
            <v>K1H</v>
          </cell>
          <cell r="C2279" t="str">
            <v>S</v>
          </cell>
          <cell r="D2279" t="str">
            <v>N1</v>
          </cell>
          <cell r="E2279" t="str">
            <v>Canoe Kayak Toulousain</v>
          </cell>
          <cell r="F2279" t="str">
            <v>3102</v>
          </cell>
          <cell r="G2279" t="str">
            <v>Comite Departemental Ck De Haute Garonne</v>
          </cell>
          <cell r="H2279" t="str">
            <v>3100</v>
          </cell>
          <cell r="I2279" t="str">
            <v>Comite Regional Occitanie Ck</v>
          </cell>
          <cell r="J2279" t="str">
            <v>CR10</v>
          </cell>
          <cell r="K2279" t="str">
            <v>106.97</v>
          </cell>
          <cell r="L2279">
            <v>299772</v>
          </cell>
          <cell r="M2279" t="str">
            <v>CAIL</v>
          </cell>
          <cell r="N2279" t="str">
            <v>CYPRIEN</v>
          </cell>
          <cell r="O2279" t="str">
            <v>M</v>
          </cell>
          <cell r="P2279">
            <v>37842</v>
          </cell>
          <cell r="Q2279" t="str">
            <v>CYPRIEN CAIL</v>
          </cell>
        </row>
        <row r="2280">
          <cell r="A2280" t="str">
            <v>K1H299954</v>
          </cell>
          <cell r="B2280" t="str">
            <v>K1H</v>
          </cell>
          <cell r="C2280" t="str">
            <v>J</v>
          </cell>
          <cell r="D2280" t="str">
            <v>N2</v>
          </cell>
          <cell r="E2280" t="str">
            <v>Canoe Kayak Club France</v>
          </cell>
          <cell r="F2280" t="str">
            <v>9402</v>
          </cell>
          <cell r="G2280" t="str">
            <v>Comite Departemental Ck Du Val De Marne</v>
          </cell>
          <cell r="H2280" t="str">
            <v>9400</v>
          </cell>
          <cell r="I2280" t="str">
            <v>Comite Regional Ile De France Ck</v>
          </cell>
          <cell r="J2280" t="str">
            <v>CR07</v>
          </cell>
          <cell r="K2280" t="str">
            <v>300.69</v>
          </cell>
          <cell r="L2280">
            <v>299954</v>
          </cell>
          <cell r="M2280" t="str">
            <v>SENECHAULT</v>
          </cell>
          <cell r="N2280" t="str">
            <v>MATHEO</v>
          </cell>
          <cell r="O2280" t="str">
            <v>M</v>
          </cell>
          <cell r="P2280">
            <v>39207</v>
          </cell>
          <cell r="Q2280" t="str">
            <v>MATHEO SENECHAULT</v>
          </cell>
        </row>
        <row r="2281">
          <cell r="A2281" t="str">
            <v>K1H300063</v>
          </cell>
          <cell r="B2281" t="str">
            <v>K1H</v>
          </cell>
          <cell r="C2281" t="str">
            <v>J</v>
          </cell>
          <cell r="D2281" t="str">
            <v>N1</v>
          </cell>
          <cell r="E2281" t="str">
            <v>Pau Canoe-kayak Club Universitaire</v>
          </cell>
          <cell r="F2281" t="str">
            <v>6411</v>
          </cell>
          <cell r="G2281" t="str">
            <v>Comite Departemental Ck Des Pyrenees Atlantiques</v>
          </cell>
          <cell r="H2281" t="str">
            <v>6400</v>
          </cell>
          <cell r="I2281" t="str">
            <v>Comite Regional Nouvelle Aquitaine Ck</v>
          </cell>
          <cell r="J2281" t="str">
            <v>CR09</v>
          </cell>
          <cell r="K2281" t="str">
            <v>107.83</v>
          </cell>
          <cell r="L2281">
            <v>300063</v>
          </cell>
          <cell r="M2281" t="str">
            <v>ESTANGUET</v>
          </cell>
          <cell r="N2281" t="str">
            <v>TITOUAN</v>
          </cell>
          <cell r="O2281" t="str">
            <v>M</v>
          </cell>
          <cell r="P2281">
            <v>39207</v>
          </cell>
          <cell r="Q2281" t="str">
            <v>TITOUAN ESTANGUET</v>
          </cell>
        </row>
        <row r="2282">
          <cell r="A2282" t="str">
            <v>K1H300134</v>
          </cell>
          <cell r="B2282" t="str">
            <v>K1H</v>
          </cell>
          <cell r="C2282" t="str">
            <v>V5</v>
          </cell>
          <cell r="D2282" t="str">
            <v>N3</v>
          </cell>
          <cell r="E2282" t="str">
            <v>Torcy Canoe Kayak</v>
          </cell>
          <cell r="F2282" t="str">
            <v>7705</v>
          </cell>
          <cell r="G2282" t="str">
            <v>Comite Departemental Ck De Seine Et Marne</v>
          </cell>
          <cell r="H2282" t="str">
            <v>7700</v>
          </cell>
          <cell r="I2282" t="str">
            <v>Comite Regional Ile De France Ck</v>
          </cell>
          <cell r="J2282" t="str">
            <v>CR07</v>
          </cell>
          <cell r="K2282" t="str">
            <v>1002.56</v>
          </cell>
          <cell r="L2282">
            <v>300134</v>
          </cell>
          <cell r="M2282" t="str">
            <v>DUFOUR</v>
          </cell>
          <cell r="N2282" t="str">
            <v>MARC-OLIVIER</v>
          </cell>
          <cell r="O2282" t="str">
            <v>M</v>
          </cell>
          <cell r="P2282">
            <v>23420</v>
          </cell>
          <cell r="Q2282" t="str">
            <v>MARC-OLIVIER DUFOUR</v>
          </cell>
        </row>
        <row r="2283">
          <cell r="A2283" t="str">
            <v>K1H300136</v>
          </cell>
          <cell r="B2283" t="str">
            <v>K1H</v>
          </cell>
          <cell r="C2283" t="str">
            <v>S</v>
          </cell>
          <cell r="D2283" t="str">
            <v>N3</v>
          </cell>
          <cell r="E2283" t="str">
            <v>Torcy Canoe Kayak</v>
          </cell>
          <cell r="F2283" t="str">
            <v>7705</v>
          </cell>
          <cell r="G2283" t="str">
            <v>Comite Departemental Ck De Seine Et Marne</v>
          </cell>
          <cell r="H2283" t="str">
            <v>7700</v>
          </cell>
          <cell r="I2283" t="str">
            <v>Comite Regional Ile De France Ck</v>
          </cell>
          <cell r="J2283" t="str">
            <v>CR07</v>
          </cell>
          <cell r="K2283" t="str">
            <v>468.87</v>
          </cell>
          <cell r="L2283">
            <v>300136</v>
          </cell>
          <cell r="M2283" t="str">
            <v>DUFOUR</v>
          </cell>
          <cell r="N2283" t="str">
            <v>LOIC</v>
          </cell>
          <cell r="O2283" t="str">
            <v>M</v>
          </cell>
          <cell r="P2283">
            <v>38531</v>
          </cell>
          <cell r="Q2283" t="str">
            <v>LOIC DUFOUR</v>
          </cell>
        </row>
        <row r="2284">
          <cell r="A2284" t="str">
            <v>K1H301001</v>
          </cell>
          <cell r="B2284" t="str">
            <v>K1H</v>
          </cell>
          <cell r="C2284" t="str">
            <v>S</v>
          </cell>
          <cell r="D2284" t="str">
            <v>N2</v>
          </cell>
          <cell r="E2284" t="str">
            <v>Cesson Sevigne Canoe Kayak Les Poissons Volants</v>
          </cell>
          <cell r="F2284" t="str">
            <v>3522</v>
          </cell>
          <cell r="G2284" t="str">
            <v>Comite Departemental Ck D'ille Et Vilaine</v>
          </cell>
          <cell r="H2284" t="str">
            <v>3500</v>
          </cell>
          <cell r="I2284" t="str">
            <v>Comite Regional Bretagne Ck</v>
          </cell>
          <cell r="J2284" t="str">
            <v>CR03</v>
          </cell>
          <cell r="K2284" t="str">
            <v>270.94</v>
          </cell>
          <cell r="L2284">
            <v>301001</v>
          </cell>
          <cell r="M2284" t="str">
            <v>BRISSON</v>
          </cell>
          <cell r="N2284" t="str">
            <v>JULES</v>
          </cell>
          <cell r="O2284" t="str">
            <v>M</v>
          </cell>
          <cell r="P2284">
            <v>38496</v>
          </cell>
          <cell r="Q2284" t="str">
            <v>JULES BRISSON</v>
          </cell>
        </row>
        <row r="2285">
          <cell r="A2285" t="str">
            <v>K1H301284</v>
          </cell>
          <cell r="B2285" t="str">
            <v>K1H</v>
          </cell>
          <cell r="C2285" t="str">
            <v>V5</v>
          </cell>
          <cell r="D2285" t="str">
            <v>N3</v>
          </cell>
          <cell r="E2285" t="str">
            <v>Canoe Kayak Club France</v>
          </cell>
          <cell r="F2285" t="str">
            <v>9402</v>
          </cell>
          <cell r="G2285" t="str">
            <v>Comite Departemental Ck Du Val De Marne</v>
          </cell>
          <cell r="H2285" t="str">
            <v>9400</v>
          </cell>
          <cell r="I2285" t="str">
            <v>Comite Regional Ile De France Ck</v>
          </cell>
          <cell r="J2285" t="str">
            <v>CR07</v>
          </cell>
          <cell r="K2285" t="str">
            <v>860.6</v>
          </cell>
          <cell r="L2285">
            <v>301284</v>
          </cell>
          <cell r="M2285" t="str">
            <v>TEMPIER</v>
          </cell>
          <cell r="N2285" t="str">
            <v>PIERRE YVES</v>
          </cell>
          <cell r="O2285" t="str">
            <v>M</v>
          </cell>
          <cell r="P2285">
            <v>25354</v>
          </cell>
          <cell r="Q2285" t="str">
            <v>PIERRE YVES TEMPIER</v>
          </cell>
        </row>
        <row r="2286">
          <cell r="A2286" t="str">
            <v>K1H301319</v>
          </cell>
          <cell r="B2286" t="str">
            <v>K1H</v>
          </cell>
          <cell r="C2286" t="str">
            <v>V5</v>
          </cell>
          <cell r="D2286" t="str">
            <v>N3</v>
          </cell>
          <cell r="E2286" t="str">
            <v>Canoe Kayak Club Bourg Saint Andeol</v>
          </cell>
          <cell r="F2286" t="str">
            <v>0702</v>
          </cell>
          <cell r="G2286" t="str">
            <v>Comite Departemental Ck De L'ardeche</v>
          </cell>
          <cell r="H2286" t="str">
            <v>0700</v>
          </cell>
          <cell r="I2286" t="str">
            <v>Comite Regional Auvergne RhÔne Alpes Ck</v>
          </cell>
          <cell r="J2286" t="str">
            <v>CR01</v>
          </cell>
          <cell r="K2286" t="str">
            <v>981.34</v>
          </cell>
          <cell r="L2286">
            <v>301319</v>
          </cell>
          <cell r="M2286" t="str">
            <v>CHAMBERT</v>
          </cell>
          <cell r="N2286" t="str">
            <v>CHRISTOPHE</v>
          </cell>
          <cell r="O2286" t="str">
            <v>M</v>
          </cell>
          <cell r="P2286">
            <v>24425</v>
          </cell>
          <cell r="Q2286" t="str">
            <v>CHRISTOPHE CHAMBERT</v>
          </cell>
        </row>
        <row r="2287">
          <cell r="A2287" t="str">
            <v>K1H301358</v>
          </cell>
          <cell r="B2287" t="str">
            <v>K1H</v>
          </cell>
          <cell r="C2287" t="str">
            <v>S</v>
          </cell>
          <cell r="D2287" t="str">
            <v>N3</v>
          </cell>
          <cell r="E2287" t="str">
            <v>C.k.c. Nancy Tomblaine</v>
          </cell>
          <cell r="F2287" t="str">
            <v>5408</v>
          </cell>
          <cell r="G2287" t="str">
            <v>Comite Departemental Ck De Meurthe Et Moselle</v>
          </cell>
          <cell r="H2287" t="str">
            <v>5400</v>
          </cell>
          <cell r="I2287" t="str">
            <v>Comite Regional Grand Est Ck</v>
          </cell>
          <cell r="J2287" t="str">
            <v>CR05</v>
          </cell>
          <cell r="K2287" t="str">
            <v>422.78</v>
          </cell>
          <cell r="L2287">
            <v>301358</v>
          </cell>
          <cell r="M2287" t="str">
            <v>FORCADETTE</v>
          </cell>
          <cell r="N2287" t="str">
            <v>MAXIME</v>
          </cell>
          <cell r="O2287" t="str">
            <v>M</v>
          </cell>
          <cell r="P2287">
            <v>38524</v>
          </cell>
          <cell r="Q2287" t="str">
            <v>MAXIME FORCADETTE</v>
          </cell>
        </row>
        <row r="2288">
          <cell r="A2288" t="str">
            <v>K1H301973</v>
          </cell>
          <cell r="B2288" t="str">
            <v>K1H</v>
          </cell>
          <cell r="C2288" t="str">
            <v>J</v>
          </cell>
          <cell r="D2288" t="str">
            <v>N3</v>
          </cell>
          <cell r="E2288" t="str">
            <v>Hermes Canoe Kayak</v>
          </cell>
          <cell r="F2288" t="str">
            <v>6009</v>
          </cell>
          <cell r="G2288" t="str">
            <v>Comite Departemental Ck De L'oise</v>
          </cell>
          <cell r="H2288" t="str">
            <v>6000</v>
          </cell>
          <cell r="I2288" t="str">
            <v>Comite Regional Hauts De France Ck</v>
          </cell>
          <cell r="J2288" t="str">
            <v>CR06</v>
          </cell>
          <cell r="K2288" t="str">
            <v>656.46</v>
          </cell>
          <cell r="L2288">
            <v>301973</v>
          </cell>
          <cell r="M2288" t="str">
            <v>GRIGNON</v>
          </cell>
          <cell r="N2288" t="str">
            <v>BAZIL</v>
          </cell>
          <cell r="O2288" t="str">
            <v>M</v>
          </cell>
          <cell r="P2288">
            <v>38916</v>
          </cell>
          <cell r="Q2288" t="str">
            <v>BAZIL GRIGNON</v>
          </cell>
        </row>
        <row r="2289">
          <cell r="A2289" t="str">
            <v>K1H302122</v>
          </cell>
          <cell r="B2289" t="str">
            <v>K1H</v>
          </cell>
          <cell r="C2289" t="str">
            <v>V4</v>
          </cell>
          <cell r="D2289" t="str">
            <v>Reg</v>
          </cell>
          <cell r="E2289" t="str">
            <v>Touring Canoe Kayak Montmerle 3 Rivieres</v>
          </cell>
          <cell r="F2289" t="str">
            <v>0116</v>
          </cell>
          <cell r="G2289" t="str">
            <v>Comite Departemental Ck De L'ain</v>
          </cell>
          <cell r="H2289" t="str">
            <v>0100</v>
          </cell>
          <cell r="I2289" t="str">
            <v>Comite Regional Auvergne RhÔne Alpes Ck</v>
          </cell>
          <cell r="J2289" t="str">
            <v>CR01</v>
          </cell>
          <cell r="K2289" t="str">
            <v>1376.43</v>
          </cell>
          <cell r="L2289">
            <v>302122</v>
          </cell>
          <cell r="M2289" t="str">
            <v>MONNET</v>
          </cell>
          <cell r="N2289" t="str">
            <v>DAVID</v>
          </cell>
          <cell r="O2289" t="str">
            <v>M</v>
          </cell>
          <cell r="P2289">
            <v>26719</v>
          </cell>
          <cell r="Q2289" t="str">
            <v>DAVID MONNET</v>
          </cell>
        </row>
        <row r="2290">
          <cell r="A2290" t="str">
            <v>K1H302224</v>
          </cell>
          <cell r="B2290" t="str">
            <v>K1H</v>
          </cell>
          <cell r="C2290" t="str">
            <v>J</v>
          </cell>
          <cell r="D2290" t="str">
            <v>N3</v>
          </cell>
          <cell r="E2290" t="str">
            <v>C.k.c. De L'ill Selestat</v>
          </cell>
          <cell r="F2290" t="str">
            <v>6715</v>
          </cell>
          <cell r="G2290" t="str">
            <v>Comite Departemental Ck Du Bas Rhin</v>
          </cell>
          <cell r="H2290" t="str">
            <v>6700</v>
          </cell>
          <cell r="I2290" t="str">
            <v>Comite Regional Grand Est Ck</v>
          </cell>
          <cell r="J2290" t="str">
            <v>CR05</v>
          </cell>
          <cell r="K2290" t="str">
            <v>359.14</v>
          </cell>
          <cell r="L2290">
            <v>302224</v>
          </cell>
          <cell r="M2290" t="str">
            <v>RUDINGER</v>
          </cell>
          <cell r="N2290" t="str">
            <v>CHARLI</v>
          </cell>
          <cell r="O2290" t="str">
            <v>M</v>
          </cell>
          <cell r="P2290">
            <v>39087</v>
          </cell>
          <cell r="Q2290" t="str">
            <v>CHARLI RUDINGER</v>
          </cell>
        </row>
        <row r="2291">
          <cell r="A2291" t="str">
            <v>K1H303076</v>
          </cell>
          <cell r="B2291" t="str">
            <v>K1H</v>
          </cell>
          <cell r="C2291" t="str">
            <v>J</v>
          </cell>
          <cell r="D2291" t="str">
            <v>N1</v>
          </cell>
          <cell r="E2291" t="str">
            <v>C.k.c. Beaurainvillois</v>
          </cell>
          <cell r="F2291" t="str">
            <v>6211</v>
          </cell>
          <cell r="G2291" t="str">
            <v>Comite Departemental Ck  Du Pas De Calais</v>
          </cell>
          <cell r="H2291" t="str">
            <v>6200</v>
          </cell>
          <cell r="I2291" t="str">
            <v>Comite Regional Hauts De France Ck</v>
          </cell>
          <cell r="J2291" t="str">
            <v>CR06</v>
          </cell>
          <cell r="K2291" t="str">
            <v>219.89</v>
          </cell>
          <cell r="L2291">
            <v>303076</v>
          </cell>
          <cell r="M2291" t="str">
            <v>PETIT</v>
          </cell>
          <cell r="N2291" t="str">
            <v>TAO</v>
          </cell>
          <cell r="O2291" t="str">
            <v>M</v>
          </cell>
          <cell r="P2291">
            <v>39107</v>
          </cell>
          <cell r="Q2291" t="str">
            <v>TAO PETIT</v>
          </cell>
        </row>
        <row r="2292">
          <cell r="A2292" t="str">
            <v>K1H303143</v>
          </cell>
          <cell r="B2292" t="str">
            <v>K1H</v>
          </cell>
          <cell r="C2292" t="str">
            <v>V4</v>
          </cell>
          <cell r="D2292" t="str">
            <v>Reg</v>
          </cell>
          <cell r="E2292" t="str">
            <v>Canoe Kayak Club Bourg Saint Andeol</v>
          </cell>
          <cell r="F2292" t="str">
            <v>0702</v>
          </cell>
          <cell r="G2292" t="str">
            <v>Comite Departemental Ck De L'ardeche</v>
          </cell>
          <cell r="H2292" t="str">
            <v>0700</v>
          </cell>
          <cell r="I2292" t="str">
            <v>Comite Regional Auvergne RhÔne Alpes Ck</v>
          </cell>
          <cell r="J2292" t="str">
            <v>CR01</v>
          </cell>
          <cell r="K2292" t="str">
            <v>1000.35</v>
          </cell>
          <cell r="L2292">
            <v>303143</v>
          </cell>
          <cell r="M2292" t="str">
            <v>LANGLADE</v>
          </cell>
          <cell r="N2292" t="str">
            <v>FRANCOIS</v>
          </cell>
          <cell r="O2292" t="str">
            <v>M</v>
          </cell>
          <cell r="P2292">
            <v>27245</v>
          </cell>
          <cell r="Q2292" t="str">
            <v>FRANCOIS LANGLADE</v>
          </cell>
        </row>
        <row r="2293">
          <cell r="A2293" t="str">
            <v>K1H303418</v>
          </cell>
          <cell r="B2293" t="str">
            <v>K1H</v>
          </cell>
          <cell r="C2293" t="str">
            <v>J</v>
          </cell>
          <cell r="D2293" t="str">
            <v>N3</v>
          </cell>
          <cell r="E2293" t="str">
            <v>Club Champsaur Canoe Kayak</v>
          </cell>
          <cell r="F2293" t="str">
            <v>0503</v>
          </cell>
          <cell r="G2293" t="str">
            <v>Comite Departemental Ck Des Hautes Alpes</v>
          </cell>
          <cell r="H2293" t="str">
            <v>0500</v>
          </cell>
          <cell r="I2293" t="str">
            <v>Comite Provence Alpes Cote D'azur De Canoe Kayak</v>
          </cell>
          <cell r="J2293" t="str">
            <v>CR12</v>
          </cell>
          <cell r="K2293" t="str">
            <v>722.92</v>
          </cell>
          <cell r="L2293">
            <v>303418</v>
          </cell>
          <cell r="M2293" t="str">
            <v>RAUL</v>
          </cell>
          <cell r="N2293" t="str">
            <v>QUENTIN</v>
          </cell>
          <cell r="O2293" t="str">
            <v>M</v>
          </cell>
          <cell r="P2293">
            <v>39390</v>
          </cell>
          <cell r="Q2293" t="str">
            <v>QUENTIN RAUL</v>
          </cell>
        </row>
        <row r="2294">
          <cell r="A2294" t="str">
            <v>K1H303445</v>
          </cell>
          <cell r="B2294" t="str">
            <v>K1H</v>
          </cell>
          <cell r="C2294" t="str">
            <v>J</v>
          </cell>
          <cell r="D2294" t="str">
            <v>N3</v>
          </cell>
          <cell r="E2294" t="str">
            <v>Les Alligators - Landerneau</v>
          </cell>
          <cell r="F2294" t="str">
            <v>2912</v>
          </cell>
          <cell r="G2294" t="str">
            <v>Comite Departemental Ck Du Finistere</v>
          </cell>
          <cell r="H2294" t="str">
            <v>2900</v>
          </cell>
          <cell r="I2294" t="str">
            <v>Comite Regional Bretagne Ck</v>
          </cell>
          <cell r="J2294" t="str">
            <v>CR03</v>
          </cell>
          <cell r="K2294" t="str">
            <v>634.87</v>
          </cell>
          <cell r="L2294">
            <v>303445</v>
          </cell>
          <cell r="M2294" t="str">
            <v>COLIN</v>
          </cell>
          <cell r="N2294" t="str">
            <v>MATHIS</v>
          </cell>
          <cell r="O2294" t="str">
            <v>M</v>
          </cell>
          <cell r="P2294">
            <v>39166</v>
          </cell>
          <cell r="Q2294" t="str">
            <v>MATHIS COLIN</v>
          </cell>
        </row>
        <row r="2295">
          <cell r="A2295" t="str">
            <v>K1H303466</v>
          </cell>
          <cell r="B2295" t="str">
            <v>K1H</v>
          </cell>
          <cell r="C2295" t="str">
            <v>C</v>
          </cell>
          <cell r="D2295" t="str">
            <v>N2</v>
          </cell>
          <cell r="E2295" t="str">
            <v>Chambery Le Bourget Canoe Kayak</v>
          </cell>
          <cell r="F2295" t="str">
            <v>7310</v>
          </cell>
          <cell r="G2295" t="str">
            <v>Comite Departemental Ck De La Savoie</v>
          </cell>
          <cell r="H2295" t="str">
            <v>7300</v>
          </cell>
          <cell r="I2295" t="str">
            <v>Comite Regional Auvergne RhÔne Alpes Ck</v>
          </cell>
          <cell r="J2295" t="str">
            <v>CR01</v>
          </cell>
          <cell r="K2295" t="str">
            <v>342.86</v>
          </cell>
          <cell r="L2295">
            <v>303466</v>
          </cell>
          <cell r="M2295" t="str">
            <v>GONSETH</v>
          </cell>
          <cell r="N2295" t="str">
            <v>GÉDÉON</v>
          </cell>
          <cell r="O2295" t="str">
            <v>M</v>
          </cell>
          <cell r="P2295">
            <v>39754</v>
          </cell>
          <cell r="Q2295" t="str">
            <v>GÉDÉON GONSETH</v>
          </cell>
        </row>
        <row r="2296">
          <cell r="A2296" t="str">
            <v>K1H303750</v>
          </cell>
          <cell r="B2296" t="str">
            <v>K1H</v>
          </cell>
          <cell r="C2296" t="str">
            <v>S</v>
          </cell>
          <cell r="D2296" t="str">
            <v>N3</v>
          </cell>
          <cell r="E2296" t="str">
            <v>Sports Nautiques Asfeld</v>
          </cell>
          <cell r="F2296" t="str">
            <v>0805</v>
          </cell>
          <cell r="G2296" t="str">
            <v>Comite Departemental Ck Des Ardennes</v>
          </cell>
          <cell r="H2296" t="str">
            <v>0800</v>
          </cell>
          <cell r="I2296" t="str">
            <v>Comite Regional Grand Est Ck</v>
          </cell>
          <cell r="J2296" t="str">
            <v>CR05</v>
          </cell>
          <cell r="K2296" t="str">
            <v>334.09</v>
          </cell>
          <cell r="L2296">
            <v>303750</v>
          </cell>
          <cell r="M2296" t="str">
            <v>MERIEUX DANNEAUX</v>
          </cell>
          <cell r="N2296" t="str">
            <v>AURELIEN</v>
          </cell>
          <cell r="O2296" t="str">
            <v>M</v>
          </cell>
          <cell r="P2296">
            <v>37579</v>
          </cell>
          <cell r="Q2296" t="str">
            <v>AURELIEN MERIEUX DANNEAUX</v>
          </cell>
        </row>
        <row r="2297">
          <cell r="A2297" t="str">
            <v>K1H303914</v>
          </cell>
          <cell r="B2297" t="str">
            <v>K1H</v>
          </cell>
          <cell r="C2297" t="str">
            <v>J</v>
          </cell>
          <cell r="D2297" t="str">
            <v>N3</v>
          </cell>
          <cell r="E2297" t="str">
            <v>Golbey Epinal St Nabord</v>
          </cell>
          <cell r="F2297" t="str">
            <v>8803</v>
          </cell>
          <cell r="G2297" t="str">
            <v>Comite Departemental Ck Des Vosges</v>
          </cell>
          <cell r="H2297" t="str">
            <v>8800</v>
          </cell>
          <cell r="I2297" t="str">
            <v>Comite Regional Grand Est Ck</v>
          </cell>
          <cell r="J2297" t="str">
            <v>CR05</v>
          </cell>
          <cell r="K2297" t="str">
            <v>410.85</v>
          </cell>
          <cell r="L2297">
            <v>303914</v>
          </cell>
          <cell r="M2297" t="str">
            <v>ULMER</v>
          </cell>
          <cell r="N2297" t="str">
            <v>LEO</v>
          </cell>
          <cell r="O2297" t="str">
            <v>M</v>
          </cell>
          <cell r="P2297">
            <v>39091</v>
          </cell>
          <cell r="Q2297" t="str">
            <v>LEO ULMER</v>
          </cell>
        </row>
        <row r="2298">
          <cell r="A2298" t="str">
            <v>K1H304759</v>
          </cell>
          <cell r="B2298" t="str">
            <v>K1H</v>
          </cell>
          <cell r="C2298" t="str">
            <v>S</v>
          </cell>
          <cell r="D2298" t="str">
            <v>N2</v>
          </cell>
          <cell r="E2298" t="str">
            <v>Orthez Nautique C.k.</v>
          </cell>
          <cell r="F2298" t="str">
            <v>6403</v>
          </cell>
          <cell r="G2298" t="str">
            <v>Comite Departemental Ck Des Pyrenees Atlantiques</v>
          </cell>
          <cell r="H2298" t="str">
            <v>6400</v>
          </cell>
          <cell r="I2298" t="str">
            <v>Comite Regional Nouvelle Aquitaine Ck</v>
          </cell>
          <cell r="J2298" t="str">
            <v>CR09</v>
          </cell>
          <cell r="K2298" t="str">
            <v>9999</v>
          </cell>
          <cell r="L2298">
            <v>304759</v>
          </cell>
          <cell r="M2298" t="str">
            <v>MARQUE</v>
          </cell>
          <cell r="N2298" t="str">
            <v>THIBAULT</v>
          </cell>
          <cell r="O2298" t="str">
            <v>M</v>
          </cell>
          <cell r="P2298">
            <v>37798</v>
          </cell>
          <cell r="Q2298" t="str">
            <v>THIBAULT MARQUE</v>
          </cell>
        </row>
        <row r="2299">
          <cell r="A2299" t="str">
            <v>K1H305306</v>
          </cell>
          <cell r="B2299" t="str">
            <v>K1H</v>
          </cell>
          <cell r="C2299" t="str">
            <v>C</v>
          </cell>
          <cell r="D2299" t="str">
            <v>N3</v>
          </cell>
          <cell r="E2299" t="str">
            <v>Chambery Le Bourget Canoe Kayak</v>
          </cell>
          <cell r="F2299" t="str">
            <v>7310</v>
          </cell>
          <cell r="G2299" t="str">
            <v>Comite Departemental Ck De La Savoie</v>
          </cell>
          <cell r="H2299" t="str">
            <v>7300</v>
          </cell>
          <cell r="I2299" t="str">
            <v>Comite Regional Auvergne RhÔne Alpes Ck</v>
          </cell>
          <cell r="J2299" t="str">
            <v>CR01</v>
          </cell>
          <cell r="K2299" t="str">
            <v>481.45</v>
          </cell>
          <cell r="L2299">
            <v>305306</v>
          </cell>
          <cell r="M2299" t="str">
            <v>NORMAND</v>
          </cell>
          <cell r="N2299" t="str">
            <v>YAËL</v>
          </cell>
          <cell r="O2299" t="str">
            <v>M</v>
          </cell>
          <cell r="P2299">
            <v>39512</v>
          </cell>
          <cell r="Q2299" t="str">
            <v>YAËL NORMAND</v>
          </cell>
        </row>
        <row r="2300">
          <cell r="A2300" t="str">
            <v>K1H305506</v>
          </cell>
          <cell r="B2300" t="str">
            <v>K1H</v>
          </cell>
          <cell r="C2300" t="str">
            <v>J</v>
          </cell>
          <cell r="D2300" t="str">
            <v>N3</v>
          </cell>
          <cell r="E2300" t="str">
            <v>Club Nautique De La Platiere</v>
          </cell>
          <cell r="F2300" t="str">
            <v>3803</v>
          </cell>
          <cell r="G2300" t="str">
            <v>Comite Departemental Ck De L'isere</v>
          </cell>
          <cell r="H2300" t="str">
            <v>3800</v>
          </cell>
          <cell r="I2300" t="str">
            <v>Comite Regional Auvergne RhÔne Alpes Ck</v>
          </cell>
          <cell r="J2300" t="str">
            <v>CR01</v>
          </cell>
          <cell r="K2300" t="str">
            <v>514.89</v>
          </cell>
          <cell r="L2300">
            <v>305506</v>
          </cell>
          <cell r="M2300" t="str">
            <v>MELMONT</v>
          </cell>
          <cell r="N2300" t="str">
            <v>MATHIEU</v>
          </cell>
          <cell r="O2300" t="str">
            <v>M</v>
          </cell>
          <cell r="P2300">
            <v>39003</v>
          </cell>
          <cell r="Q2300" t="str">
            <v>MATHIEU MELMONT</v>
          </cell>
        </row>
        <row r="2301">
          <cell r="A2301" t="str">
            <v>K1H306626</v>
          </cell>
          <cell r="B2301" t="str">
            <v>K1H</v>
          </cell>
          <cell r="C2301" t="str">
            <v>J</v>
          </cell>
          <cell r="D2301" t="str">
            <v>N3</v>
          </cell>
          <cell r="E2301" t="str">
            <v>Canoe Kayak Toulousain</v>
          </cell>
          <cell r="F2301" t="str">
            <v>3102</v>
          </cell>
          <cell r="G2301" t="str">
            <v>Comite Departemental Ck De Haute Garonne</v>
          </cell>
          <cell r="H2301" t="str">
            <v>3100</v>
          </cell>
          <cell r="I2301" t="str">
            <v>Comite Regional Occitanie Ck</v>
          </cell>
          <cell r="J2301" t="str">
            <v>CR10</v>
          </cell>
          <cell r="K2301" t="str">
            <v>688.6</v>
          </cell>
          <cell r="L2301">
            <v>306626</v>
          </cell>
          <cell r="M2301" t="str">
            <v>LALANNE</v>
          </cell>
          <cell r="N2301" t="str">
            <v>HIPPOLYTE</v>
          </cell>
          <cell r="O2301" t="str">
            <v>M</v>
          </cell>
          <cell r="P2301">
            <v>38831</v>
          </cell>
          <cell r="Q2301" t="str">
            <v>HIPPOLYTE LALANNE</v>
          </cell>
        </row>
        <row r="2302">
          <cell r="A2302" t="str">
            <v>K1H306810</v>
          </cell>
          <cell r="B2302" t="str">
            <v>K1H</v>
          </cell>
          <cell r="C2302" t="str">
            <v>J</v>
          </cell>
          <cell r="D2302" t="str">
            <v>N2</v>
          </cell>
          <cell r="E2302" t="str">
            <v>Val De L'indre Canoe Kayak</v>
          </cell>
          <cell r="F2302" t="str">
            <v>3703</v>
          </cell>
          <cell r="G2302" t="str">
            <v>Comite Departemental Ck D'indre Et Loire</v>
          </cell>
          <cell r="H2302" t="str">
            <v>3700</v>
          </cell>
          <cell r="I2302" t="str">
            <v>Comite Regional Centre Val De Loire Ck</v>
          </cell>
          <cell r="J2302" t="str">
            <v>CR04</v>
          </cell>
          <cell r="K2302" t="str">
            <v>239.33</v>
          </cell>
          <cell r="L2302">
            <v>306810</v>
          </cell>
          <cell r="M2302" t="str">
            <v>BONSENS</v>
          </cell>
          <cell r="N2302" t="str">
            <v>GABRIEL</v>
          </cell>
          <cell r="O2302" t="str">
            <v>M</v>
          </cell>
          <cell r="P2302">
            <v>39283</v>
          </cell>
          <cell r="Q2302" t="str">
            <v>GABRIEL BONSENS</v>
          </cell>
        </row>
        <row r="2303">
          <cell r="A2303" t="str">
            <v>K1H307612</v>
          </cell>
          <cell r="B2303" t="str">
            <v>K1H</v>
          </cell>
          <cell r="C2303" t="str">
            <v>S</v>
          </cell>
          <cell r="D2303" t="str">
            <v>N2</v>
          </cell>
          <cell r="E2303" t="str">
            <v>Golbey Epinal St Nabord</v>
          </cell>
          <cell r="F2303" t="str">
            <v>8803</v>
          </cell>
          <cell r="G2303" t="str">
            <v>Comite Departemental Ck Des Vosges</v>
          </cell>
          <cell r="H2303" t="str">
            <v>8800</v>
          </cell>
          <cell r="I2303" t="str">
            <v>Comite Regional Grand Est Ck</v>
          </cell>
          <cell r="J2303" t="str">
            <v>CR05</v>
          </cell>
          <cell r="K2303" t="str">
            <v>320.2</v>
          </cell>
          <cell r="L2303">
            <v>307612</v>
          </cell>
          <cell r="M2303" t="str">
            <v>DE COSTER</v>
          </cell>
          <cell r="N2303" t="str">
            <v>GABRIEL</v>
          </cell>
          <cell r="O2303" t="str">
            <v>M</v>
          </cell>
          <cell r="P2303">
            <v>36824</v>
          </cell>
          <cell r="Q2303" t="str">
            <v>GABRIEL DE COSTER</v>
          </cell>
        </row>
        <row r="2304">
          <cell r="A2304" t="str">
            <v>K1H308169</v>
          </cell>
          <cell r="B2304" t="str">
            <v>K1H</v>
          </cell>
          <cell r="C2304" t="str">
            <v>S</v>
          </cell>
          <cell r="D2304" t="str">
            <v>N3</v>
          </cell>
          <cell r="E2304" t="str">
            <v>Canoe Kayak Pontarlier</v>
          </cell>
          <cell r="F2304" t="str">
            <v>2506</v>
          </cell>
          <cell r="G2304" t="str">
            <v>Comite Departemental Ck Du Doubs</v>
          </cell>
          <cell r="H2304" t="str">
            <v>2500</v>
          </cell>
          <cell r="I2304" t="str">
            <v>Comite Regional Bourgogne Franche Comte Ck</v>
          </cell>
          <cell r="J2304" t="str">
            <v>CR02</v>
          </cell>
          <cell r="K2304" t="str">
            <v>590.45</v>
          </cell>
          <cell r="L2304">
            <v>308169</v>
          </cell>
          <cell r="M2304" t="str">
            <v>BERAUD</v>
          </cell>
          <cell r="N2304" t="str">
            <v>GABIN</v>
          </cell>
          <cell r="O2304" t="str">
            <v>M</v>
          </cell>
          <cell r="P2304">
            <v>38333</v>
          </cell>
          <cell r="Q2304" t="str">
            <v>GABIN BERAUD</v>
          </cell>
        </row>
        <row r="2305">
          <cell r="A2305" t="str">
            <v>K1H308514</v>
          </cell>
          <cell r="B2305" t="str">
            <v>K1H</v>
          </cell>
          <cell r="C2305" t="str">
            <v>J</v>
          </cell>
          <cell r="D2305" t="str">
            <v>N3</v>
          </cell>
          <cell r="E2305" t="str">
            <v>S.n.o.s. C.k. St Nazaire</v>
          </cell>
          <cell r="F2305" t="str">
            <v>4415</v>
          </cell>
          <cell r="G2305" t="str">
            <v>Comite Departemental Ck De Loire Atlantique</v>
          </cell>
          <cell r="H2305" t="str">
            <v>4400</v>
          </cell>
          <cell r="I2305" t="str">
            <v>Comite Regional Pays De La Loire Ck</v>
          </cell>
          <cell r="J2305" t="str">
            <v>CR11</v>
          </cell>
          <cell r="K2305" t="str">
            <v>731.57</v>
          </cell>
          <cell r="L2305">
            <v>308514</v>
          </cell>
          <cell r="M2305" t="str">
            <v>SEGAUD</v>
          </cell>
          <cell r="N2305" t="str">
            <v>MAXENCE</v>
          </cell>
          <cell r="O2305" t="str">
            <v>M</v>
          </cell>
          <cell r="P2305">
            <v>39419</v>
          </cell>
          <cell r="Q2305" t="str">
            <v>MAXENCE SEGAUD</v>
          </cell>
        </row>
        <row r="2306">
          <cell r="A2306" t="str">
            <v>K1H308740</v>
          </cell>
          <cell r="B2306" t="str">
            <v>K1H</v>
          </cell>
          <cell r="C2306" t="str">
            <v>S</v>
          </cell>
          <cell r="D2306" t="str">
            <v>N2</v>
          </cell>
          <cell r="E2306" t="str">
            <v>C.k.c. De L'ill Selestat</v>
          </cell>
          <cell r="F2306" t="str">
            <v>6715</v>
          </cell>
          <cell r="G2306" t="str">
            <v>Comite Departemental Ck Du Bas Rhin</v>
          </cell>
          <cell r="H2306" t="str">
            <v>6700</v>
          </cell>
          <cell r="I2306" t="str">
            <v>Comite Regional Grand Est Ck</v>
          </cell>
          <cell r="J2306" t="str">
            <v>CR05</v>
          </cell>
          <cell r="K2306" t="str">
            <v>442.36</v>
          </cell>
          <cell r="L2306">
            <v>308740</v>
          </cell>
          <cell r="M2306" t="str">
            <v>KOFFEL</v>
          </cell>
          <cell r="N2306" t="str">
            <v>MATTHIEU</v>
          </cell>
          <cell r="O2306" t="str">
            <v>M</v>
          </cell>
          <cell r="P2306">
            <v>37752</v>
          </cell>
          <cell r="Q2306" t="str">
            <v>MATTHIEU KOFFEL</v>
          </cell>
        </row>
        <row r="2307">
          <cell r="A2307" t="str">
            <v>K1H308788</v>
          </cell>
          <cell r="B2307" t="str">
            <v>K1H</v>
          </cell>
          <cell r="C2307" t="str">
            <v>S</v>
          </cell>
          <cell r="D2307" t="str">
            <v>Reg</v>
          </cell>
          <cell r="E2307" t="str">
            <v>Club Mjc St Brieuc C.k.</v>
          </cell>
          <cell r="F2307" t="str">
            <v>2202</v>
          </cell>
          <cell r="G2307" t="str">
            <v>Comite Departemental Ck Cotes D'armor</v>
          </cell>
          <cell r="H2307" t="str">
            <v>2200</v>
          </cell>
          <cell r="I2307" t="str">
            <v>Comite Regional Bretagne Ck</v>
          </cell>
          <cell r="J2307" t="str">
            <v>CR03</v>
          </cell>
          <cell r="K2307" t="str">
            <v>579.94</v>
          </cell>
          <cell r="L2307">
            <v>308788</v>
          </cell>
          <cell r="M2307" t="str">
            <v>GUILLOUET</v>
          </cell>
          <cell r="N2307" t="str">
            <v>MARIN</v>
          </cell>
          <cell r="O2307" t="str">
            <v>M</v>
          </cell>
          <cell r="P2307">
            <v>37181</v>
          </cell>
          <cell r="Q2307" t="str">
            <v>MARIN GUILLOUET</v>
          </cell>
        </row>
        <row r="2308">
          <cell r="A2308" t="str">
            <v>K1H308960</v>
          </cell>
          <cell r="B2308" t="str">
            <v>K1H</v>
          </cell>
          <cell r="C2308" t="str">
            <v>S</v>
          </cell>
          <cell r="D2308" t="str">
            <v>N3</v>
          </cell>
          <cell r="E2308" t="str">
            <v>Amicale Laique Toul Canoe Kayak</v>
          </cell>
          <cell r="F2308" t="str">
            <v>5414</v>
          </cell>
          <cell r="G2308" t="str">
            <v>Comite Departemental Ck De Meurthe Et Moselle</v>
          </cell>
          <cell r="H2308" t="str">
            <v>5400</v>
          </cell>
          <cell r="I2308" t="str">
            <v>Comite Regional Grand Est Ck</v>
          </cell>
          <cell r="J2308" t="str">
            <v>CR05</v>
          </cell>
          <cell r="K2308" t="str">
            <v>1435.37</v>
          </cell>
          <cell r="L2308">
            <v>308960</v>
          </cell>
          <cell r="M2308" t="str">
            <v>BESNARD</v>
          </cell>
          <cell r="N2308" t="str">
            <v>SEBASTIEN</v>
          </cell>
          <cell r="O2308" t="str">
            <v>M</v>
          </cell>
          <cell r="P2308">
            <v>37003</v>
          </cell>
          <cell r="Q2308" t="str">
            <v>SEBASTIEN BESNARD</v>
          </cell>
        </row>
        <row r="2309">
          <cell r="A2309" t="str">
            <v>K1H309112</v>
          </cell>
          <cell r="B2309" t="str">
            <v>K1H</v>
          </cell>
          <cell r="C2309" t="str">
            <v>J</v>
          </cell>
          <cell r="D2309" t="str">
            <v>N3</v>
          </cell>
          <cell r="E2309" t="str">
            <v>Lanester Canoe Kayak Club</v>
          </cell>
          <cell r="F2309" t="str">
            <v>5643</v>
          </cell>
          <cell r="G2309" t="str">
            <v>Comite Departemental Ck Du Morbihan</v>
          </cell>
          <cell r="H2309" t="str">
            <v>5600</v>
          </cell>
          <cell r="I2309" t="str">
            <v>Comite Regional Bretagne Ck</v>
          </cell>
          <cell r="J2309" t="str">
            <v>CR03</v>
          </cell>
          <cell r="K2309" t="str">
            <v>456.52</v>
          </cell>
          <cell r="L2309">
            <v>309112</v>
          </cell>
          <cell r="M2309" t="str">
            <v>HADO</v>
          </cell>
          <cell r="N2309" t="str">
            <v>LUCAS</v>
          </cell>
          <cell r="O2309" t="str">
            <v>M</v>
          </cell>
          <cell r="P2309">
            <v>38840</v>
          </cell>
          <cell r="Q2309" t="str">
            <v>LUCAS HADO</v>
          </cell>
        </row>
        <row r="2310">
          <cell r="A2310" t="str">
            <v>K1H309113</v>
          </cell>
          <cell r="B2310" t="str">
            <v>K1H</v>
          </cell>
          <cell r="C2310" t="str">
            <v>J</v>
          </cell>
          <cell r="D2310" t="str">
            <v>N3</v>
          </cell>
          <cell r="E2310" t="str">
            <v>Lanester Canoe Kayak Club</v>
          </cell>
          <cell r="F2310" t="str">
            <v>5643</v>
          </cell>
          <cell r="G2310" t="str">
            <v>Comite Departemental Ck Du Morbihan</v>
          </cell>
          <cell r="H2310" t="str">
            <v>5600</v>
          </cell>
          <cell r="I2310" t="str">
            <v>Comite Regional Bretagne Ck</v>
          </cell>
          <cell r="J2310" t="str">
            <v>CR03</v>
          </cell>
          <cell r="K2310" t="str">
            <v>521.09</v>
          </cell>
          <cell r="L2310">
            <v>309113</v>
          </cell>
          <cell r="M2310" t="str">
            <v>HADO</v>
          </cell>
          <cell r="N2310" t="str">
            <v>CLEMENT</v>
          </cell>
          <cell r="O2310" t="str">
            <v>M</v>
          </cell>
          <cell r="P2310">
            <v>38840</v>
          </cell>
          <cell r="Q2310" t="str">
            <v>CLEMENT HADO</v>
          </cell>
        </row>
        <row r="2311">
          <cell r="A2311" t="str">
            <v>K1H309115</v>
          </cell>
          <cell r="B2311" t="str">
            <v>K1H</v>
          </cell>
          <cell r="C2311" t="str">
            <v>S</v>
          </cell>
          <cell r="D2311" t="str">
            <v>N3</v>
          </cell>
          <cell r="E2311" t="str">
            <v>Lanester Canoe Kayak Club</v>
          </cell>
          <cell r="F2311" t="str">
            <v>5643</v>
          </cell>
          <cell r="G2311" t="str">
            <v>Comite Departemental Ck Du Morbihan</v>
          </cell>
          <cell r="H2311" t="str">
            <v>5600</v>
          </cell>
          <cell r="I2311" t="str">
            <v>Comite Regional Bretagne Ck</v>
          </cell>
          <cell r="J2311" t="str">
            <v>CR03</v>
          </cell>
          <cell r="K2311" t="str">
            <v>406.27</v>
          </cell>
          <cell r="L2311">
            <v>309115</v>
          </cell>
          <cell r="M2311" t="str">
            <v>HADO</v>
          </cell>
          <cell r="N2311" t="str">
            <v>THOMAS</v>
          </cell>
          <cell r="O2311" t="str">
            <v>M</v>
          </cell>
          <cell r="P2311">
            <v>37538</v>
          </cell>
          <cell r="Q2311" t="str">
            <v>THOMAS HADO</v>
          </cell>
        </row>
        <row r="2312">
          <cell r="A2312" t="str">
            <v>K1H309142</v>
          </cell>
          <cell r="B2312" t="str">
            <v>K1H</v>
          </cell>
          <cell r="C2312" t="str">
            <v>J</v>
          </cell>
          <cell r="D2312" t="str">
            <v>N3</v>
          </cell>
          <cell r="E2312" t="str">
            <v>Canoe Kayak Club Vallee Du Dropt</v>
          </cell>
          <cell r="F2312" t="str">
            <v>4713</v>
          </cell>
          <cell r="G2312" t="str">
            <v>Comite Departemental Ck Du Lot Et Garonne</v>
          </cell>
          <cell r="H2312" t="str">
            <v>4700</v>
          </cell>
          <cell r="I2312" t="str">
            <v>Comite Regional Nouvelle Aquitaine Ck</v>
          </cell>
          <cell r="J2312" t="str">
            <v>CR09</v>
          </cell>
          <cell r="K2312" t="str">
            <v>708.04</v>
          </cell>
          <cell r="L2312">
            <v>309142</v>
          </cell>
          <cell r="M2312" t="str">
            <v>GIRARDIE</v>
          </cell>
          <cell r="N2312" t="str">
            <v>MALO</v>
          </cell>
          <cell r="O2312" t="str">
            <v>M</v>
          </cell>
          <cell r="P2312">
            <v>38830</v>
          </cell>
          <cell r="Q2312" t="str">
            <v>MALO GIRARDIE</v>
          </cell>
        </row>
        <row r="2313">
          <cell r="A2313" t="str">
            <v>K1H309164</v>
          </cell>
          <cell r="B2313" t="str">
            <v>K1H</v>
          </cell>
          <cell r="C2313" t="str">
            <v>S</v>
          </cell>
          <cell r="D2313" t="str">
            <v>Reg</v>
          </cell>
          <cell r="E2313" t="str">
            <v>Bac Ck Sevres Issy</v>
          </cell>
          <cell r="F2313" t="str">
            <v>9202</v>
          </cell>
          <cell r="G2313" t="str">
            <v>Comite Departemental Ck Des Hauts De Seine</v>
          </cell>
          <cell r="H2313" t="str">
            <v>9200</v>
          </cell>
          <cell r="I2313" t="str">
            <v>Comite Regional Ile De France Ck</v>
          </cell>
          <cell r="J2313" t="str">
            <v>CR07</v>
          </cell>
          <cell r="K2313" t="str">
            <v>765.36</v>
          </cell>
          <cell r="L2313">
            <v>309164</v>
          </cell>
          <cell r="M2313" t="str">
            <v>DEVAUX</v>
          </cell>
          <cell r="N2313" t="str">
            <v>ARTHUR</v>
          </cell>
          <cell r="O2313" t="str">
            <v>M</v>
          </cell>
          <cell r="P2313">
            <v>38698</v>
          </cell>
          <cell r="Q2313" t="str">
            <v>ARTHUR DEVAUX</v>
          </cell>
        </row>
        <row r="2314">
          <cell r="A2314" t="str">
            <v>K1H309242</v>
          </cell>
          <cell r="B2314" t="str">
            <v>K1H</v>
          </cell>
          <cell r="C2314" t="str">
            <v>S</v>
          </cell>
          <cell r="D2314" t="str">
            <v>N2</v>
          </cell>
          <cell r="E2314" t="str">
            <v>Ascpa C.k. Strasbourg</v>
          </cell>
          <cell r="F2314" t="str">
            <v>6718</v>
          </cell>
          <cell r="G2314" t="str">
            <v>Comite Departemental Ck Du Bas Rhin</v>
          </cell>
          <cell r="H2314" t="str">
            <v>6700</v>
          </cell>
          <cell r="I2314" t="str">
            <v>Comite Regional Grand Est Ck</v>
          </cell>
          <cell r="J2314" t="str">
            <v>CR05</v>
          </cell>
          <cell r="K2314" t="str">
            <v>156.38</v>
          </cell>
          <cell r="L2314">
            <v>309242</v>
          </cell>
          <cell r="M2314" t="str">
            <v>JEMAI</v>
          </cell>
          <cell r="N2314" t="str">
            <v>SALIM</v>
          </cell>
          <cell r="O2314" t="str">
            <v>M</v>
          </cell>
          <cell r="P2314">
            <v>38412</v>
          </cell>
          <cell r="Q2314" t="str">
            <v>SALIM JEMAI</v>
          </cell>
        </row>
        <row r="2315">
          <cell r="A2315" t="str">
            <v>K1H309252</v>
          </cell>
          <cell r="B2315" t="str">
            <v>K1H</v>
          </cell>
          <cell r="C2315" t="str">
            <v>S</v>
          </cell>
          <cell r="D2315" t="str">
            <v>N3</v>
          </cell>
          <cell r="E2315" t="str">
            <v>Ascpa C.k. Strasbourg</v>
          </cell>
          <cell r="F2315" t="str">
            <v>6718</v>
          </cell>
          <cell r="G2315" t="str">
            <v>Comite Departemental Ck Du Bas Rhin</v>
          </cell>
          <cell r="H2315" t="str">
            <v>6700</v>
          </cell>
          <cell r="I2315" t="str">
            <v>Comite Regional Grand Est Ck</v>
          </cell>
          <cell r="J2315" t="str">
            <v>CR05</v>
          </cell>
          <cell r="K2315" t="str">
            <v>616.52</v>
          </cell>
          <cell r="L2315">
            <v>309252</v>
          </cell>
          <cell r="M2315" t="str">
            <v>GSTALTER</v>
          </cell>
          <cell r="N2315" t="str">
            <v>PAUL</v>
          </cell>
          <cell r="O2315" t="str">
            <v>M</v>
          </cell>
          <cell r="P2315">
            <v>37897</v>
          </cell>
          <cell r="Q2315" t="str">
            <v>PAUL GSTALTER</v>
          </cell>
        </row>
        <row r="2316">
          <cell r="A2316" t="str">
            <v>K1H309299</v>
          </cell>
          <cell r="B2316" t="str">
            <v>K1H</v>
          </cell>
          <cell r="C2316" t="str">
            <v>S</v>
          </cell>
          <cell r="D2316" t="str">
            <v>N3</v>
          </cell>
          <cell r="E2316" t="str">
            <v>Canoe Kayak Club Brionne</v>
          </cell>
          <cell r="F2316" t="str">
            <v>2702</v>
          </cell>
          <cell r="G2316" t="str">
            <v>Comite Departemental Ck De L'eure</v>
          </cell>
          <cell r="H2316" t="str">
            <v>2700</v>
          </cell>
          <cell r="I2316" t="str">
            <v>Comite Regional Normandie Ck</v>
          </cell>
          <cell r="J2316" t="str">
            <v>CR08</v>
          </cell>
          <cell r="K2316" t="str">
            <v>606.95</v>
          </cell>
          <cell r="L2316">
            <v>309299</v>
          </cell>
          <cell r="M2316" t="str">
            <v>TELLIER</v>
          </cell>
          <cell r="N2316" t="str">
            <v>LEO</v>
          </cell>
          <cell r="O2316" t="str">
            <v>M</v>
          </cell>
          <cell r="P2316">
            <v>37936</v>
          </cell>
          <cell r="Q2316" t="str">
            <v>LEO TELLIER</v>
          </cell>
        </row>
        <row r="2317">
          <cell r="A2317" t="str">
            <v>K1H309327</v>
          </cell>
          <cell r="B2317" t="str">
            <v>K1H</v>
          </cell>
          <cell r="C2317" t="str">
            <v>J</v>
          </cell>
          <cell r="D2317" t="str">
            <v>Reg</v>
          </cell>
          <cell r="E2317" t="str">
            <v>S.n.o.s. C.k. St Nazaire</v>
          </cell>
          <cell r="F2317" t="str">
            <v>4415</v>
          </cell>
          <cell r="G2317" t="str">
            <v>Comite Departemental Ck De Loire Atlantique</v>
          </cell>
          <cell r="H2317" t="str">
            <v>4400</v>
          </cell>
          <cell r="I2317" t="str">
            <v>Comite Regional Pays De La Loire Ck</v>
          </cell>
          <cell r="J2317" t="str">
            <v>CR11</v>
          </cell>
          <cell r="K2317" t="str">
            <v>424.61</v>
          </cell>
          <cell r="L2317">
            <v>309327</v>
          </cell>
          <cell r="M2317" t="str">
            <v>LANDERRETCHE</v>
          </cell>
          <cell r="N2317" t="str">
            <v>EMILE</v>
          </cell>
          <cell r="O2317" t="str">
            <v>M</v>
          </cell>
          <cell r="P2317">
            <v>38753</v>
          </cell>
          <cell r="Q2317" t="str">
            <v>EMILE LANDERRETCHE</v>
          </cell>
        </row>
        <row r="2318">
          <cell r="A2318" t="str">
            <v>K1H309343</v>
          </cell>
          <cell r="B2318" t="str">
            <v>K1H</v>
          </cell>
          <cell r="C2318" t="str">
            <v>J</v>
          </cell>
          <cell r="D2318" t="str">
            <v>N3</v>
          </cell>
          <cell r="E2318" t="str">
            <v>Kayak Club De Rennes</v>
          </cell>
          <cell r="F2318" t="str">
            <v>3503</v>
          </cell>
          <cell r="G2318" t="str">
            <v>Comite Departemental Ck D'ille Et Vilaine</v>
          </cell>
          <cell r="H2318" t="str">
            <v>3500</v>
          </cell>
          <cell r="I2318" t="str">
            <v>Comite Regional Bretagne Ck</v>
          </cell>
          <cell r="J2318" t="str">
            <v>CR03</v>
          </cell>
          <cell r="K2318" t="str">
            <v>585.77</v>
          </cell>
          <cell r="L2318">
            <v>309343</v>
          </cell>
          <cell r="M2318" t="str">
            <v>KERVAREC</v>
          </cell>
          <cell r="N2318" t="str">
            <v>MELEN</v>
          </cell>
          <cell r="O2318" t="str">
            <v>M</v>
          </cell>
          <cell r="P2318">
            <v>38975</v>
          </cell>
          <cell r="Q2318" t="str">
            <v>MELEN KERVAREC</v>
          </cell>
        </row>
        <row r="2319">
          <cell r="A2319" t="str">
            <v>K1H309411</v>
          </cell>
          <cell r="B2319" t="str">
            <v>K1H</v>
          </cell>
          <cell r="C2319" t="str">
            <v>C</v>
          </cell>
          <cell r="D2319" t="str">
            <v>N3</v>
          </cell>
          <cell r="E2319" t="str">
            <v>Ur Tipula</v>
          </cell>
          <cell r="F2319" t="str">
            <v>6427</v>
          </cell>
          <cell r="G2319" t="str">
            <v>Comite Departemental Ck Des Pyrenees Atlantiques</v>
          </cell>
          <cell r="H2319" t="str">
            <v>6400</v>
          </cell>
          <cell r="I2319" t="str">
            <v>Comite Regional Nouvelle Aquitaine Ck</v>
          </cell>
          <cell r="J2319" t="str">
            <v>CR09</v>
          </cell>
          <cell r="K2319" t="str">
            <v>790.55</v>
          </cell>
          <cell r="L2319">
            <v>309411</v>
          </cell>
          <cell r="M2319" t="str">
            <v>CASTAING</v>
          </cell>
          <cell r="N2319" t="str">
            <v>JULEN</v>
          </cell>
          <cell r="O2319" t="str">
            <v>M</v>
          </cell>
          <cell r="P2319">
            <v>39903</v>
          </cell>
          <cell r="Q2319" t="str">
            <v>JULEN CASTAING</v>
          </cell>
        </row>
        <row r="2320">
          <cell r="A2320" t="str">
            <v>K1H309495</v>
          </cell>
          <cell r="B2320" t="str">
            <v>K1H</v>
          </cell>
          <cell r="C2320" t="str">
            <v>S</v>
          </cell>
          <cell r="D2320" t="str">
            <v>N2</v>
          </cell>
          <cell r="E2320" t="str">
            <v>Spcoc La Colle Sur Loup</v>
          </cell>
          <cell r="F2320" t="str">
            <v>0606</v>
          </cell>
          <cell r="G2320" t="str">
            <v>Comite Departemental Ck Des Alpes Maritimes</v>
          </cell>
          <cell r="H2320" t="str">
            <v>0600</v>
          </cell>
          <cell r="I2320" t="str">
            <v>Comite Provence Alpes Cote D'azur De Canoe Kayak</v>
          </cell>
          <cell r="J2320" t="str">
            <v>CR12</v>
          </cell>
          <cell r="K2320" t="str">
            <v>372.95</v>
          </cell>
          <cell r="L2320">
            <v>309495</v>
          </cell>
          <cell r="M2320" t="str">
            <v>GUILLON</v>
          </cell>
          <cell r="N2320" t="str">
            <v>ALEXIS</v>
          </cell>
          <cell r="O2320" t="str">
            <v>M</v>
          </cell>
          <cell r="P2320">
            <v>37839</v>
          </cell>
          <cell r="Q2320" t="str">
            <v>ALEXIS GUILLON</v>
          </cell>
        </row>
        <row r="2321">
          <cell r="A2321" t="str">
            <v>K1H309499</v>
          </cell>
          <cell r="B2321" t="str">
            <v>K1H</v>
          </cell>
          <cell r="C2321" t="str">
            <v>S</v>
          </cell>
          <cell r="D2321" t="str">
            <v>N3</v>
          </cell>
          <cell r="E2321" t="str">
            <v>Club Loisirs Pop. Lochrist</v>
          </cell>
          <cell r="F2321" t="str">
            <v>5604</v>
          </cell>
          <cell r="G2321" t="str">
            <v>Comite Departemental Ck Du Morbihan</v>
          </cell>
          <cell r="H2321" t="str">
            <v>5600</v>
          </cell>
          <cell r="I2321" t="str">
            <v>Comite Regional Bretagne Ck</v>
          </cell>
          <cell r="J2321" t="str">
            <v>CR03</v>
          </cell>
          <cell r="K2321" t="str">
            <v>453.25</v>
          </cell>
          <cell r="L2321">
            <v>309499</v>
          </cell>
          <cell r="M2321" t="str">
            <v>ROBIC</v>
          </cell>
          <cell r="N2321" t="str">
            <v>IWEN</v>
          </cell>
          <cell r="O2321" t="str">
            <v>M</v>
          </cell>
          <cell r="P2321">
            <v>38464</v>
          </cell>
          <cell r="Q2321" t="str">
            <v>IWEN ROBIC</v>
          </cell>
        </row>
        <row r="2322">
          <cell r="A2322" t="str">
            <v>K1H309641</v>
          </cell>
          <cell r="B2322" t="str">
            <v>K1H</v>
          </cell>
          <cell r="C2322" t="str">
            <v>J</v>
          </cell>
          <cell r="D2322" t="str">
            <v>N2</v>
          </cell>
          <cell r="E2322" t="str">
            <v>Canoe Kayak De Vertou</v>
          </cell>
          <cell r="F2322" t="str">
            <v>4419</v>
          </cell>
          <cell r="G2322" t="str">
            <v>Comite Departemental Ck De Loire Atlantique</v>
          </cell>
          <cell r="H2322" t="str">
            <v>4400</v>
          </cell>
          <cell r="I2322" t="str">
            <v>Comite Regional Pays De La Loire Ck</v>
          </cell>
          <cell r="J2322" t="str">
            <v>CR11</v>
          </cell>
          <cell r="K2322" t="str">
            <v>258.65</v>
          </cell>
          <cell r="L2322">
            <v>309641</v>
          </cell>
          <cell r="M2322" t="str">
            <v>MENARD</v>
          </cell>
          <cell r="N2322" t="str">
            <v>SACHA</v>
          </cell>
          <cell r="O2322" t="str">
            <v>M</v>
          </cell>
          <cell r="P2322">
            <v>38979</v>
          </cell>
          <cell r="Q2322" t="str">
            <v>SACHA MENARD</v>
          </cell>
        </row>
        <row r="2323">
          <cell r="A2323" t="str">
            <v>K1H309778</v>
          </cell>
          <cell r="B2323" t="str">
            <v>K1H</v>
          </cell>
          <cell r="C2323" t="str">
            <v>S</v>
          </cell>
          <cell r="D2323" t="str">
            <v>N3</v>
          </cell>
          <cell r="E2323" t="str">
            <v>Les Alligators - Landerneau</v>
          </cell>
          <cell r="F2323" t="str">
            <v>2912</v>
          </cell>
          <cell r="G2323" t="str">
            <v>Comite Departemental Ck Du Finistere</v>
          </cell>
          <cell r="H2323" t="str">
            <v>2900</v>
          </cell>
          <cell r="I2323" t="str">
            <v>Comite Regional Bretagne Ck</v>
          </cell>
          <cell r="J2323" t="str">
            <v>CR03</v>
          </cell>
          <cell r="K2323" t="str">
            <v>418.45</v>
          </cell>
          <cell r="L2323">
            <v>309778</v>
          </cell>
          <cell r="M2323" t="str">
            <v>BRIAND</v>
          </cell>
          <cell r="N2323" t="str">
            <v>TITOUAN</v>
          </cell>
          <cell r="O2323" t="str">
            <v>M</v>
          </cell>
          <cell r="P2323">
            <v>38629</v>
          </cell>
          <cell r="Q2323" t="str">
            <v>TITOUAN BRIAND</v>
          </cell>
        </row>
        <row r="2324">
          <cell r="A2324" t="str">
            <v>K1H309780</v>
          </cell>
          <cell r="B2324" t="str">
            <v>K1H</v>
          </cell>
          <cell r="C2324" t="str">
            <v>S</v>
          </cell>
          <cell r="D2324" t="str">
            <v>N3</v>
          </cell>
          <cell r="E2324" t="str">
            <v>Les Alligators - Landerneau</v>
          </cell>
          <cell r="F2324" t="str">
            <v>2912</v>
          </cell>
          <cell r="G2324" t="str">
            <v>Comite Departemental Ck Du Finistere</v>
          </cell>
          <cell r="H2324" t="str">
            <v>2900</v>
          </cell>
          <cell r="I2324" t="str">
            <v>Comite Regional Bretagne Ck</v>
          </cell>
          <cell r="J2324" t="str">
            <v>CR03</v>
          </cell>
          <cell r="K2324" t="str">
            <v>531.91</v>
          </cell>
          <cell r="L2324">
            <v>309780</v>
          </cell>
          <cell r="M2324" t="str">
            <v>DONVAL</v>
          </cell>
          <cell r="N2324" t="str">
            <v>VINCENT</v>
          </cell>
          <cell r="O2324" t="str">
            <v>M</v>
          </cell>
          <cell r="P2324">
            <v>38121</v>
          </cell>
          <cell r="Q2324" t="str">
            <v>VINCENT DONVAL</v>
          </cell>
        </row>
        <row r="2325">
          <cell r="A2325" t="str">
            <v>K1H309829</v>
          </cell>
          <cell r="B2325" t="str">
            <v>K1H</v>
          </cell>
          <cell r="C2325" t="str">
            <v>S</v>
          </cell>
          <cell r="D2325" t="str">
            <v>N3</v>
          </cell>
          <cell r="E2325" t="str">
            <v>Picquigny Vieille Somme</v>
          </cell>
          <cell r="F2325" t="str">
            <v>8003</v>
          </cell>
          <cell r="G2325" t="str">
            <v>Comite Departemental Ck De La Somme</v>
          </cell>
          <cell r="H2325" t="str">
            <v>8000</v>
          </cell>
          <cell r="I2325" t="str">
            <v>Comite Regional Hauts De France Ck</v>
          </cell>
          <cell r="J2325" t="str">
            <v>CR06</v>
          </cell>
          <cell r="K2325" t="str">
            <v>630.9</v>
          </cell>
          <cell r="L2325">
            <v>309829</v>
          </cell>
          <cell r="M2325" t="str">
            <v>MARCHANDIN</v>
          </cell>
          <cell r="N2325" t="str">
            <v>SEBASTIEN</v>
          </cell>
          <cell r="O2325" t="str">
            <v>M</v>
          </cell>
          <cell r="P2325">
            <v>38089</v>
          </cell>
          <cell r="Q2325" t="str">
            <v>SEBASTIEN MARCHANDIN</v>
          </cell>
        </row>
        <row r="2326">
          <cell r="A2326" t="str">
            <v>K1H309842</v>
          </cell>
          <cell r="B2326" t="str">
            <v>K1H</v>
          </cell>
          <cell r="C2326" t="str">
            <v>S</v>
          </cell>
          <cell r="D2326" t="str">
            <v>N3</v>
          </cell>
          <cell r="E2326" t="str">
            <v>Canoe Kayak De Vertou</v>
          </cell>
          <cell r="F2326" t="str">
            <v>4419</v>
          </cell>
          <cell r="G2326" t="str">
            <v>Comite Departemental Ck De Loire Atlantique</v>
          </cell>
          <cell r="H2326" t="str">
            <v>4400</v>
          </cell>
          <cell r="I2326" t="str">
            <v>Comite Regional Pays De La Loire Ck</v>
          </cell>
          <cell r="J2326" t="str">
            <v>CR11</v>
          </cell>
          <cell r="K2326" t="str">
            <v>383.5</v>
          </cell>
          <cell r="L2326">
            <v>309842</v>
          </cell>
          <cell r="M2326" t="str">
            <v>VERGELIN</v>
          </cell>
          <cell r="N2326" t="str">
            <v>YANN</v>
          </cell>
          <cell r="O2326" t="str">
            <v>M</v>
          </cell>
          <cell r="P2326">
            <v>38422</v>
          </cell>
          <cell r="Q2326" t="str">
            <v>YANN VERGELIN</v>
          </cell>
        </row>
        <row r="2327">
          <cell r="A2327" t="str">
            <v>K1H309852</v>
          </cell>
          <cell r="B2327" t="str">
            <v>K1H</v>
          </cell>
          <cell r="C2327" t="str">
            <v>S</v>
          </cell>
          <cell r="D2327" t="str">
            <v>Reg</v>
          </cell>
          <cell r="E2327" t="str">
            <v>Canoe Kayak Du Haut Morin</v>
          </cell>
          <cell r="F2327" t="str">
            <v>7711</v>
          </cell>
          <cell r="G2327" t="str">
            <v>Comite Departemental Ck De Seine Et Marne</v>
          </cell>
          <cell r="H2327" t="str">
            <v>7700</v>
          </cell>
          <cell r="I2327" t="str">
            <v>Comite Regional Ile De France Ck</v>
          </cell>
          <cell r="J2327" t="str">
            <v>CR07</v>
          </cell>
          <cell r="K2327" t="str">
            <v>1275.91</v>
          </cell>
          <cell r="L2327">
            <v>309852</v>
          </cell>
          <cell r="M2327" t="str">
            <v>VIGNERON</v>
          </cell>
          <cell r="N2327" t="str">
            <v>BAPTISTE</v>
          </cell>
          <cell r="O2327" t="str">
            <v>M</v>
          </cell>
          <cell r="P2327">
            <v>36704</v>
          </cell>
          <cell r="Q2327" t="str">
            <v>BAPTISTE VIGNERON</v>
          </cell>
        </row>
        <row r="2328">
          <cell r="A2328" t="str">
            <v>K1H309862</v>
          </cell>
          <cell r="B2328" t="str">
            <v>K1H</v>
          </cell>
          <cell r="C2328" t="str">
            <v>J</v>
          </cell>
          <cell r="D2328" t="str">
            <v>Reg</v>
          </cell>
          <cell r="E2328" t="str">
            <v>J.s.p.a. Mayenne</v>
          </cell>
          <cell r="F2328" t="str">
            <v>5303</v>
          </cell>
          <cell r="G2328" t="str">
            <v>Comite Departemental Ck De La Mayenne</v>
          </cell>
          <cell r="H2328" t="str">
            <v>5300</v>
          </cell>
          <cell r="I2328" t="str">
            <v>Comite Regional Pays De La Loire Ck</v>
          </cell>
          <cell r="J2328" t="str">
            <v>CR11</v>
          </cell>
          <cell r="K2328" t="str">
            <v>1020.32</v>
          </cell>
          <cell r="L2328">
            <v>309862</v>
          </cell>
          <cell r="M2328" t="str">
            <v>BROCHARD</v>
          </cell>
          <cell r="N2328" t="str">
            <v>YOANN</v>
          </cell>
          <cell r="O2328" t="str">
            <v>M</v>
          </cell>
          <cell r="P2328">
            <v>39228</v>
          </cell>
          <cell r="Q2328" t="str">
            <v>YOANN BROCHARD</v>
          </cell>
        </row>
        <row r="2329">
          <cell r="A2329" t="str">
            <v>K1H309940</v>
          </cell>
          <cell r="B2329" t="str">
            <v>K1H</v>
          </cell>
          <cell r="C2329" t="str">
            <v>J</v>
          </cell>
          <cell r="D2329" t="str">
            <v>N3</v>
          </cell>
          <cell r="E2329" t="str">
            <v>Canoe Kayak Clisson</v>
          </cell>
          <cell r="F2329" t="str">
            <v>4405</v>
          </cell>
          <cell r="G2329" t="str">
            <v>Comite Departemental Ck De Loire Atlantique</v>
          </cell>
          <cell r="H2329" t="str">
            <v>4400</v>
          </cell>
          <cell r="I2329" t="str">
            <v>Comite Regional Pays De La Loire Ck</v>
          </cell>
          <cell r="J2329" t="str">
            <v>CR11</v>
          </cell>
          <cell r="K2329" t="str">
            <v>548.22</v>
          </cell>
          <cell r="L2329">
            <v>309940</v>
          </cell>
          <cell r="M2329" t="str">
            <v>GUIGNARD</v>
          </cell>
          <cell r="N2329" t="str">
            <v>ROBIN</v>
          </cell>
          <cell r="O2329" t="str">
            <v>M</v>
          </cell>
          <cell r="P2329">
            <v>39131</v>
          </cell>
          <cell r="Q2329" t="str">
            <v>ROBIN GUIGNARD</v>
          </cell>
        </row>
        <row r="2330">
          <cell r="A2330" t="str">
            <v>K1H310155</v>
          </cell>
          <cell r="B2330" t="str">
            <v>K1H</v>
          </cell>
          <cell r="C2330" t="str">
            <v>S</v>
          </cell>
          <cell r="D2330" t="str">
            <v>N2</v>
          </cell>
          <cell r="E2330" t="str">
            <v>Club Sportif Beaumontais Canoe Kayak</v>
          </cell>
          <cell r="F2330" t="str">
            <v>2708</v>
          </cell>
          <cell r="G2330" t="str">
            <v>Comite Departemental Ck De L'eure</v>
          </cell>
          <cell r="H2330" t="str">
            <v>2700</v>
          </cell>
          <cell r="I2330" t="str">
            <v>Comite Regional Normandie Ck</v>
          </cell>
          <cell r="J2330" t="str">
            <v>CR08</v>
          </cell>
          <cell r="K2330" t="str">
            <v>374.34</v>
          </cell>
          <cell r="L2330">
            <v>310155</v>
          </cell>
          <cell r="M2330" t="str">
            <v>POMARES</v>
          </cell>
          <cell r="N2330" t="str">
            <v>MATHIS</v>
          </cell>
          <cell r="O2330" t="str">
            <v>M</v>
          </cell>
          <cell r="P2330">
            <v>37838</v>
          </cell>
          <cell r="Q2330" t="str">
            <v>MATHIS POMARES</v>
          </cell>
        </row>
        <row r="2331">
          <cell r="A2331" t="str">
            <v>K1H310199</v>
          </cell>
          <cell r="B2331" t="str">
            <v>K1H</v>
          </cell>
          <cell r="C2331" t="str">
            <v>S</v>
          </cell>
          <cell r="D2331" t="str">
            <v>N3</v>
          </cell>
          <cell r="E2331" t="str">
            <v>Kayak Club De Metz</v>
          </cell>
          <cell r="F2331" t="str">
            <v>5704</v>
          </cell>
          <cell r="G2331" t="str">
            <v>Comite Departemental Ck De La Moselle</v>
          </cell>
          <cell r="H2331" t="str">
            <v>5700</v>
          </cell>
          <cell r="I2331" t="str">
            <v>Comite Regional Grand Est Ck</v>
          </cell>
          <cell r="J2331" t="str">
            <v>CR05</v>
          </cell>
          <cell r="K2331" t="str">
            <v>656.33</v>
          </cell>
          <cell r="L2331">
            <v>310199</v>
          </cell>
          <cell r="M2331" t="str">
            <v>SCHROETTER</v>
          </cell>
          <cell r="N2331" t="str">
            <v>ANTOINE</v>
          </cell>
          <cell r="O2331" t="str">
            <v>M</v>
          </cell>
          <cell r="P2331">
            <v>38082</v>
          </cell>
          <cell r="Q2331" t="str">
            <v>ANTOINE SCHROETTER</v>
          </cell>
        </row>
        <row r="2332">
          <cell r="A2332" t="str">
            <v>K1H310218</v>
          </cell>
          <cell r="B2332" t="str">
            <v>K1H</v>
          </cell>
          <cell r="C2332" t="str">
            <v>S</v>
          </cell>
          <cell r="D2332" t="str">
            <v>N3</v>
          </cell>
          <cell r="E2332" t="str">
            <v>Club Canoe Kayak De La Boulogne-rocheserviere</v>
          </cell>
          <cell r="F2332" t="str">
            <v>8515</v>
          </cell>
          <cell r="G2332" t="str">
            <v>Comite Departemental Ck De Vendee</v>
          </cell>
          <cell r="H2332" t="str">
            <v>8500</v>
          </cell>
          <cell r="I2332" t="str">
            <v>Comite Regional Pays De La Loire Ck</v>
          </cell>
          <cell r="J2332" t="str">
            <v>CR11</v>
          </cell>
          <cell r="K2332" t="str">
            <v>898.58</v>
          </cell>
          <cell r="L2332">
            <v>310218</v>
          </cell>
          <cell r="M2332" t="str">
            <v>PABOEUF</v>
          </cell>
          <cell r="N2332" t="str">
            <v>PIERRE</v>
          </cell>
          <cell r="O2332" t="str">
            <v>M</v>
          </cell>
          <cell r="P2332">
            <v>38277</v>
          </cell>
          <cell r="Q2332" t="str">
            <v>PIERRE PABOEUF</v>
          </cell>
        </row>
        <row r="2333">
          <cell r="A2333" t="str">
            <v>K1H310432</v>
          </cell>
          <cell r="B2333" t="str">
            <v>K1H</v>
          </cell>
          <cell r="C2333" t="str">
            <v>J</v>
          </cell>
          <cell r="D2333" t="str">
            <v>N3</v>
          </cell>
          <cell r="E2333" t="str">
            <v>U.s. Sauveterre C.k.</v>
          </cell>
          <cell r="F2333" t="str">
            <v>6415</v>
          </cell>
          <cell r="G2333" t="str">
            <v>Comite Departemental Ck Des Pyrenees Atlantiques</v>
          </cell>
          <cell r="H2333" t="str">
            <v>6400</v>
          </cell>
          <cell r="I2333" t="str">
            <v>Comite Regional Nouvelle Aquitaine Ck</v>
          </cell>
          <cell r="J2333" t="str">
            <v>CR09</v>
          </cell>
          <cell r="K2333" t="str">
            <v>488.52</v>
          </cell>
          <cell r="L2333">
            <v>310432</v>
          </cell>
          <cell r="M2333" t="str">
            <v>BEIGBEDER</v>
          </cell>
          <cell r="N2333" t="str">
            <v>JULES</v>
          </cell>
          <cell r="O2333" t="str">
            <v>M</v>
          </cell>
          <cell r="P2333">
            <v>39377</v>
          </cell>
          <cell r="Q2333" t="str">
            <v>JULES BEIGBEDER</v>
          </cell>
        </row>
        <row r="2334">
          <cell r="A2334" t="str">
            <v>K1H310633</v>
          </cell>
          <cell r="B2334" t="str">
            <v>K1H</v>
          </cell>
          <cell r="C2334" t="str">
            <v>J</v>
          </cell>
          <cell r="D2334" t="str">
            <v>N3</v>
          </cell>
          <cell r="E2334" t="str">
            <v xml:space="preserve">Plumeliau Canoe Kayak </v>
          </cell>
          <cell r="F2334" t="str">
            <v>5605</v>
          </cell>
          <cell r="G2334" t="str">
            <v>Comite Departemental Ck Du Morbihan</v>
          </cell>
          <cell r="H2334" t="str">
            <v>5600</v>
          </cell>
          <cell r="I2334" t="str">
            <v>Comite Regional Bretagne Ck</v>
          </cell>
          <cell r="J2334" t="str">
            <v>CR03</v>
          </cell>
          <cell r="K2334" t="str">
            <v>518.42</v>
          </cell>
          <cell r="L2334">
            <v>310633</v>
          </cell>
          <cell r="M2334" t="str">
            <v>LE NAOUR</v>
          </cell>
          <cell r="N2334" t="str">
            <v>CLEMENT</v>
          </cell>
          <cell r="O2334" t="str">
            <v>M</v>
          </cell>
          <cell r="P2334">
            <v>38784</v>
          </cell>
          <cell r="Q2334" t="str">
            <v>CLEMENT LE NAOUR</v>
          </cell>
        </row>
        <row r="2335">
          <cell r="A2335" t="str">
            <v>K1H310733</v>
          </cell>
          <cell r="B2335" t="str">
            <v>K1H</v>
          </cell>
          <cell r="C2335" t="str">
            <v>S</v>
          </cell>
          <cell r="D2335" t="str">
            <v>N2</v>
          </cell>
          <cell r="E2335" t="str">
            <v>Muret Olympique C.k.</v>
          </cell>
          <cell r="F2335" t="str">
            <v>3112</v>
          </cell>
          <cell r="G2335" t="str">
            <v>Comite Departemental Ck De Haute Garonne</v>
          </cell>
          <cell r="H2335" t="str">
            <v>3100</v>
          </cell>
          <cell r="I2335" t="str">
            <v>Comite Regional Occitanie Ck</v>
          </cell>
          <cell r="J2335" t="str">
            <v>CR10</v>
          </cell>
          <cell r="K2335" t="str">
            <v>202.6</v>
          </cell>
          <cell r="L2335">
            <v>310733</v>
          </cell>
          <cell r="M2335" t="str">
            <v>MALAVAL</v>
          </cell>
          <cell r="N2335" t="str">
            <v>FLORIAN</v>
          </cell>
          <cell r="O2335" t="str">
            <v>M</v>
          </cell>
          <cell r="P2335">
            <v>38462</v>
          </cell>
          <cell r="Q2335" t="str">
            <v>FLORIAN MALAVAL</v>
          </cell>
        </row>
        <row r="2336">
          <cell r="A2336" t="str">
            <v>K1H310741</v>
          </cell>
          <cell r="B2336" t="str">
            <v>K1H</v>
          </cell>
          <cell r="C2336" t="str">
            <v>C</v>
          </cell>
          <cell r="D2336" t="str">
            <v>N2</v>
          </cell>
          <cell r="E2336" t="str">
            <v>Canoe Kayak Montreuil</v>
          </cell>
          <cell r="F2336" t="str">
            <v>6205</v>
          </cell>
          <cell r="G2336" t="str">
            <v>Comite Departemental Ck  Du Pas De Calais</v>
          </cell>
          <cell r="H2336" t="str">
            <v>6200</v>
          </cell>
          <cell r="I2336" t="str">
            <v>Comite Regional Hauts De France Ck</v>
          </cell>
          <cell r="J2336" t="str">
            <v>CR06</v>
          </cell>
          <cell r="K2336" t="str">
            <v>275</v>
          </cell>
          <cell r="L2336">
            <v>310741</v>
          </cell>
          <cell r="M2336" t="str">
            <v>GOVART</v>
          </cell>
          <cell r="N2336" t="str">
            <v>SAMAEL</v>
          </cell>
          <cell r="O2336" t="str">
            <v>M</v>
          </cell>
          <cell r="P2336">
            <v>39502</v>
          </cell>
          <cell r="Q2336" t="str">
            <v>SAMAEL GOVART</v>
          </cell>
        </row>
        <row r="2337">
          <cell r="A2337" t="str">
            <v>K1H310746</v>
          </cell>
          <cell r="B2337" t="str">
            <v>K1H</v>
          </cell>
          <cell r="C2337" t="str">
            <v>S</v>
          </cell>
          <cell r="D2337" t="str">
            <v>N3</v>
          </cell>
          <cell r="E2337" t="str">
            <v>La Roche Derrien Canoe Kayak</v>
          </cell>
          <cell r="F2337" t="str">
            <v>2206</v>
          </cell>
          <cell r="G2337" t="str">
            <v>Comite Departemental Ck Cotes D'armor</v>
          </cell>
          <cell r="H2337" t="str">
            <v>2200</v>
          </cell>
          <cell r="I2337" t="str">
            <v>Comite Regional Bretagne Ck</v>
          </cell>
          <cell r="J2337" t="str">
            <v>CR03</v>
          </cell>
          <cell r="K2337" t="str">
            <v>680.71</v>
          </cell>
          <cell r="L2337">
            <v>310746</v>
          </cell>
          <cell r="M2337" t="str">
            <v>LE BEUVANT</v>
          </cell>
          <cell r="N2337" t="str">
            <v>TIMOTHÉ</v>
          </cell>
          <cell r="O2337" t="str">
            <v>M</v>
          </cell>
          <cell r="P2337">
            <v>38532</v>
          </cell>
          <cell r="Q2337" t="str">
            <v>TIMOTHÉ LE BEUVANT</v>
          </cell>
        </row>
        <row r="2338">
          <cell r="A2338" t="str">
            <v>K1H310773</v>
          </cell>
          <cell r="B2338" t="str">
            <v>K1H</v>
          </cell>
          <cell r="C2338" t="str">
            <v>S</v>
          </cell>
          <cell r="D2338" t="str">
            <v>N2</v>
          </cell>
          <cell r="E2338" t="str">
            <v>Pau Canoe-kayak Club Universitaire</v>
          </cell>
          <cell r="F2338" t="str">
            <v>6411</v>
          </cell>
          <cell r="G2338" t="str">
            <v>Comite Departemental Ck Des Pyrenees Atlantiques</v>
          </cell>
          <cell r="H2338" t="str">
            <v>6400</v>
          </cell>
          <cell r="I2338" t="str">
            <v>Comite Regional Nouvelle Aquitaine Ck</v>
          </cell>
          <cell r="J2338" t="str">
            <v>CR09</v>
          </cell>
          <cell r="K2338" t="str">
            <v>201.39</v>
          </cell>
          <cell r="L2338">
            <v>310773</v>
          </cell>
          <cell r="M2338" t="str">
            <v>RIVAL-NEGREVERGNE</v>
          </cell>
          <cell r="N2338" t="str">
            <v>QUENTIN</v>
          </cell>
          <cell r="O2338" t="str">
            <v>M</v>
          </cell>
          <cell r="P2338">
            <v>38652</v>
          </cell>
          <cell r="Q2338" t="str">
            <v>QUENTIN RIVAL-NEGREVERGNE</v>
          </cell>
        </row>
        <row r="2339">
          <cell r="A2339" t="str">
            <v>K1H310824</v>
          </cell>
          <cell r="B2339" t="str">
            <v>K1H</v>
          </cell>
          <cell r="C2339" t="str">
            <v>J</v>
          </cell>
          <cell r="D2339" t="str">
            <v>N3</v>
          </cell>
          <cell r="E2339" t="str">
            <v>Montpellier Eaux Vives</v>
          </cell>
          <cell r="F2339" t="str">
            <v>3421</v>
          </cell>
          <cell r="G2339" t="str">
            <v>Comite Departemental Ck De L'herault</v>
          </cell>
          <cell r="H2339" t="str">
            <v>3400</v>
          </cell>
          <cell r="I2339" t="str">
            <v>Comite Regional Occitanie Ck</v>
          </cell>
          <cell r="J2339" t="str">
            <v>CR10</v>
          </cell>
          <cell r="K2339" t="str">
            <v>465.38</v>
          </cell>
          <cell r="L2339">
            <v>310824</v>
          </cell>
          <cell r="M2339" t="str">
            <v>FOUQUET</v>
          </cell>
          <cell r="N2339" t="str">
            <v>MALO</v>
          </cell>
          <cell r="O2339" t="str">
            <v>M</v>
          </cell>
          <cell r="P2339">
            <v>39328</v>
          </cell>
          <cell r="Q2339" t="str">
            <v>MALO FOUQUET</v>
          </cell>
        </row>
        <row r="2340">
          <cell r="A2340" t="str">
            <v>K1H310844</v>
          </cell>
          <cell r="B2340" t="str">
            <v>K1H</v>
          </cell>
          <cell r="C2340" t="str">
            <v>S</v>
          </cell>
          <cell r="D2340" t="str">
            <v>N3</v>
          </cell>
          <cell r="E2340" t="str">
            <v>Les Alligators - Landerneau</v>
          </cell>
          <cell r="F2340" t="str">
            <v>2912</v>
          </cell>
          <cell r="G2340" t="str">
            <v>Comite Departemental Ck Du Finistere</v>
          </cell>
          <cell r="H2340" t="str">
            <v>2900</v>
          </cell>
          <cell r="I2340" t="str">
            <v>Comite Regional Bretagne Ck</v>
          </cell>
          <cell r="J2340" t="str">
            <v>CR03</v>
          </cell>
          <cell r="K2340" t="str">
            <v>489.19</v>
          </cell>
          <cell r="L2340">
            <v>310844</v>
          </cell>
          <cell r="M2340" t="str">
            <v>AUSSANT</v>
          </cell>
          <cell r="N2340" t="str">
            <v>MATHIEU</v>
          </cell>
          <cell r="O2340" t="str">
            <v>M</v>
          </cell>
          <cell r="P2340">
            <v>36841</v>
          </cell>
          <cell r="Q2340" t="str">
            <v>MATHIEU AUSSANT</v>
          </cell>
        </row>
        <row r="2341">
          <cell r="A2341" t="str">
            <v>K1H311063</v>
          </cell>
          <cell r="B2341" t="str">
            <v>K1H</v>
          </cell>
          <cell r="C2341" t="str">
            <v>J</v>
          </cell>
          <cell r="D2341" t="str">
            <v>N2</v>
          </cell>
          <cell r="E2341" t="str">
            <v>Canoe Kayak Du Pays De Broceliande</v>
          </cell>
          <cell r="F2341" t="str">
            <v>3507</v>
          </cell>
          <cell r="G2341" t="str">
            <v>Comite Departemental Ck D'ille Et Vilaine</v>
          </cell>
          <cell r="H2341" t="str">
            <v>3500</v>
          </cell>
          <cell r="I2341" t="str">
            <v>Comite Regional Bretagne Ck</v>
          </cell>
          <cell r="J2341" t="str">
            <v>CR03</v>
          </cell>
          <cell r="K2341" t="str">
            <v>265.31</v>
          </cell>
          <cell r="L2341">
            <v>311063</v>
          </cell>
          <cell r="M2341" t="str">
            <v>LAJOYE</v>
          </cell>
          <cell r="N2341" t="str">
            <v>MALO</v>
          </cell>
          <cell r="O2341" t="str">
            <v>M</v>
          </cell>
          <cell r="P2341">
            <v>39336</v>
          </cell>
          <cell r="Q2341" t="str">
            <v>MALO LAJOYE</v>
          </cell>
        </row>
        <row r="2342">
          <cell r="A2342" t="str">
            <v>K1H311149</v>
          </cell>
          <cell r="B2342" t="str">
            <v>K1H</v>
          </cell>
          <cell r="C2342" t="str">
            <v>C</v>
          </cell>
          <cell r="D2342" t="str">
            <v>N3</v>
          </cell>
          <cell r="E2342" t="str">
            <v>Kayak Club De Rennes</v>
          </cell>
          <cell r="F2342" t="str">
            <v>3503</v>
          </cell>
          <cell r="G2342" t="str">
            <v>Comite Departemental Ck D'ille Et Vilaine</v>
          </cell>
          <cell r="H2342" t="str">
            <v>3500</v>
          </cell>
          <cell r="I2342" t="str">
            <v>Comite Regional Bretagne Ck</v>
          </cell>
          <cell r="J2342" t="str">
            <v>CR03</v>
          </cell>
          <cell r="K2342" t="str">
            <v>691.4</v>
          </cell>
          <cell r="L2342">
            <v>311149</v>
          </cell>
          <cell r="M2342" t="str">
            <v>BEAUMOIS</v>
          </cell>
          <cell r="N2342" t="str">
            <v>TITOUAN</v>
          </cell>
          <cell r="O2342" t="str">
            <v>M</v>
          </cell>
          <cell r="P2342">
            <v>39549</v>
          </cell>
          <cell r="Q2342" t="str">
            <v>TITOUAN BEAUMOIS</v>
          </cell>
        </row>
        <row r="2343">
          <cell r="A2343" t="str">
            <v>K1H311196</v>
          </cell>
          <cell r="B2343" t="str">
            <v>K1H</v>
          </cell>
          <cell r="C2343" t="str">
            <v>M</v>
          </cell>
          <cell r="D2343" t="str">
            <v>N3</v>
          </cell>
          <cell r="E2343" t="str">
            <v>Eyrieux Canoe Kayak</v>
          </cell>
          <cell r="F2343" t="str">
            <v>0705</v>
          </cell>
          <cell r="G2343" t="str">
            <v>Comite Departemental Ck De L'ardeche</v>
          </cell>
          <cell r="H2343" t="str">
            <v>0700</v>
          </cell>
          <cell r="I2343" t="str">
            <v>Comite Regional Auvergne RhÔne Alpes Ck</v>
          </cell>
          <cell r="J2343" t="str">
            <v>CR01</v>
          </cell>
          <cell r="K2343" t="str">
            <v>1125.52</v>
          </cell>
          <cell r="L2343">
            <v>311196</v>
          </cell>
          <cell r="M2343" t="str">
            <v>ROURIN</v>
          </cell>
          <cell r="N2343" t="str">
            <v>PIERRE</v>
          </cell>
          <cell r="O2343" t="str">
            <v>M</v>
          </cell>
          <cell r="P2343">
            <v>40461</v>
          </cell>
          <cell r="Q2343" t="str">
            <v>PIERRE ROURIN</v>
          </cell>
        </row>
        <row r="2344">
          <cell r="A2344" t="str">
            <v>K1H311301</v>
          </cell>
          <cell r="B2344" t="str">
            <v>K1H</v>
          </cell>
          <cell r="C2344" t="str">
            <v>V3</v>
          </cell>
          <cell r="D2344" t="str">
            <v>N3</v>
          </cell>
          <cell r="E2344" t="str">
            <v>Pau Canoe-kayak Club Universitaire</v>
          </cell>
          <cell r="F2344" t="str">
            <v>6411</v>
          </cell>
          <cell r="G2344" t="str">
            <v>Comite Departemental Ck Des Pyrenees Atlantiques</v>
          </cell>
          <cell r="H2344" t="str">
            <v>6400</v>
          </cell>
          <cell r="I2344" t="str">
            <v>Comite Regional Nouvelle Aquitaine Ck</v>
          </cell>
          <cell r="J2344" t="str">
            <v>CR09</v>
          </cell>
          <cell r="K2344" t="str">
            <v>382.25</v>
          </cell>
          <cell r="L2344">
            <v>311301</v>
          </cell>
          <cell r="M2344" t="str">
            <v>GERBET</v>
          </cell>
          <cell r="N2344" t="str">
            <v>CEDRIC</v>
          </cell>
          <cell r="O2344" t="str">
            <v>M</v>
          </cell>
          <cell r="P2344">
            <v>27706</v>
          </cell>
          <cell r="Q2344" t="str">
            <v>CEDRIC GERBET</v>
          </cell>
        </row>
        <row r="2345">
          <cell r="A2345" t="str">
            <v>K1H311494</v>
          </cell>
          <cell r="B2345" t="str">
            <v>K1H</v>
          </cell>
          <cell r="C2345" t="str">
            <v>J</v>
          </cell>
          <cell r="D2345" t="str">
            <v>N2</v>
          </cell>
          <cell r="E2345" t="str">
            <v>Lannion Canoe Kayak</v>
          </cell>
          <cell r="F2345" t="str">
            <v>2210</v>
          </cell>
          <cell r="G2345" t="str">
            <v>Comite Departemental Ck Cotes D'armor</v>
          </cell>
          <cell r="H2345" t="str">
            <v>2200</v>
          </cell>
          <cell r="I2345" t="str">
            <v>Comite Regional Bretagne Ck</v>
          </cell>
          <cell r="J2345" t="str">
            <v>CR03</v>
          </cell>
          <cell r="K2345" t="str">
            <v>307.76</v>
          </cell>
          <cell r="L2345">
            <v>311494</v>
          </cell>
          <cell r="M2345" t="str">
            <v>PITON</v>
          </cell>
          <cell r="N2345" t="str">
            <v>GURVAN</v>
          </cell>
          <cell r="O2345" t="str">
            <v>M</v>
          </cell>
          <cell r="P2345">
            <v>39287</v>
          </cell>
          <cell r="Q2345" t="str">
            <v>GURVAN PITON</v>
          </cell>
        </row>
        <row r="2346">
          <cell r="A2346" t="str">
            <v>K1H311661</v>
          </cell>
          <cell r="B2346" t="str">
            <v>K1H</v>
          </cell>
          <cell r="C2346" t="str">
            <v>C</v>
          </cell>
          <cell r="D2346" t="str">
            <v>N2</v>
          </cell>
          <cell r="E2346" t="str">
            <v>Aixe Canoe Kayak</v>
          </cell>
          <cell r="F2346" t="str">
            <v>8705</v>
          </cell>
          <cell r="G2346" t="str">
            <v>Comite Departemental Ck De Haute Vienne</v>
          </cell>
          <cell r="H2346" t="str">
            <v>8700</v>
          </cell>
          <cell r="I2346" t="str">
            <v>Comite Regional Nouvelle Aquitaine Ck</v>
          </cell>
          <cell r="J2346" t="str">
            <v>CR09</v>
          </cell>
          <cell r="K2346" t="str">
            <v>290.42</v>
          </cell>
          <cell r="L2346">
            <v>311661</v>
          </cell>
          <cell r="M2346" t="str">
            <v>ALAIS</v>
          </cell>
          <cell r="N2346" t="str">
            <v>LEO</v>
          </cell>
          <cell r="O2346" t="str">
            <v>M</v>
          </cell>
          <cell r="P2346">
            <v>39463</v>
          </cell>
          <cell r="Q2346" t="str">
            <v>LEO ALAIS</v>
          </cell>
        </row>
        <row r="2347">
          <cell r="A2347" t="str">
            <v>K1H311678</v>
          </cell>
          <cell r="B2347" t="str">
            <v>K1H</v>
          </cell>
          <cell r="C2347" t="str">
            <v>C</v>
          </cell>
          <cell r="D2347" t="str">
            <v>N3</v>
          </cell>
          <cell r="E2347" t="str">
            <v>C.k.c. Guingampais</v>
          </cell>
          <cell r="F2347" t="str">
            <v>2211</v>
          </cell>
          <cell r="G2347" t="str">
            <v>Comite Departemental Ck Cotes D'armor</v>
          </cell>
          <cell r="H2347" t="str">
            <v>2200</v>
          </cell>
          <cell r="I2347" t="str">
            <v>Comite Regional Bretagne Ck</v>
          </cell>
          <cell r="J2347" t="str">
            <v>CR03</v>
          </cell>
          <cell r="K2347" t="str">
            <v>645.87</v>
          </cell>
          <cell r="L2347">
            <v>311678</v>
          </cell>
          <cell r="M2347" t="str">
            <v>MOELLO</v>
          </cell>
          <cell r="N2347" t="str">
            <v>ALEXIS</v>
          </cell>
          <cell r="O2347" t="str">
            <v>M</v>
          </cell>
          <cell r="P2347">
            <v>39455</v>
          </cell>
          <cell r="Q2347" t="str">
            <v>ALEXIS MOELLO</v>
          </cell>
        </row>
        <row r="2348">
          <cell r="A2348" t="str">
            <v>K1H311959</v>
          </cell>
          <cell r="B2348" t="str">
            <v>K1H</v>
          </cell>
          <cell r="C2348" t="str">
            <v>S</v>
          </cell>
          <cell r="D2348" t="str">
            <v>N2</v>
          </cell>
          <cell r="E2348" t="str">
            <v>Pau Canoe-kayak Club Universitaire</v>
          </cell>
          <cell r="F2348" t="str">
            <v>6411</v>
          </cell>
          <cell r="G2348" t="str">
            <v>Comite Departemental Ck Des Pyrenees Atlantiques</v>
          </cell>
          <cell r="H2348" t="str">
            <v>6400</v>
          </cell>
          <cell r="I2348" t="str">
            <v>Comite Regional Nouvelle Aquitaine Ck</v>
          </cell>
          <cell r="J2348" t="str">
            <v>CR09</v>
          </cell>
          <cell r="K2348" t="str">
            <v>146.81</v>
          </cell>
          <cell r="L2348">
            <v>311959</v>
          </cell>
          <cell r="M2348" t="str">
            <v>BALDONI</v>
          </cell>
          <cell r="N2348" t="str">
            <v>ALEX</v>
          </cell>
          <cell r="O2348" t="str">
            <v>M</v>
          </cell>
          <cell r="P2348">
            <v>37982</v>
          </cell>
          <cell r="Q2348" t="str">
            <v>ALEX BALDONI</v>
          </cell>
        </row>
        <row r="2349">
          <cell r="A2349" t="str">
            <v>K1H311966</v>
          </cell>
          <cell r="B2349" t="str">
            <v>K1H</v>
          </cell>
          <cell r="C2349" t="str">
            <v>J</v>
          </cell>
          <cell r="D2349" t="str">
            <v>Reg</v>
          </cell>
          <cell r="E2349" t="str">
            <v>Canoe Kayak De Vertou</v>
          </cell>
          <cell r="F2349" t="str">
            <v>4419</v>
          </cell>
          <cell r="G2349" t="str">
            <v>Comite Departemental Ck De Loire Atlantique</v>
          </cell>
          <cell r="H2349" t="str">
            <v>4400</v>
          </cell>
          <cell r="I2349" t="str">
            <v>Comite Regional Pays De La Loire Ck</v>
          </cell>
          <cell r="J2349" t="str">
            <v>CR11</v>
          </cell>
          <cell r="K2349" t="str">
            <v>1129.58</v>
          </cell>
          <cell r="L2349">
            <v>311966</v>
          </cell>
          <cell r="M2349" t="str">
            <v>JULIOT</v>
          </cell>
          <cell r="N2349" t="str">
            <v>QUENTIN</v>
          </cell>
          <cell r="O2349" t="str">
            <v>M</v>
          </cell>
          <cell r="P2349">
            <v>39241</v>
          </cell>
          <cell r="Q2349" t="str">
            <v>QUENTIN JULIOT</v>
          </cell>
        </row>
        <row r="2350">
          <cell r="A2350" t="str">
            <v>K1H312147</v>
          </cell>
          <cell r="B2350" t="str">
            <v>K1H</v>
          </cell>
          <cell r="C2350" t="str">
            <v>S</v>
          </cell>
          <cell r="D2350" t="str">
            <v>N3</v>
          </cell>
          <cell r="E2350" t="str">
            <v>U.s.c. Nay Canoe Kayak</v>
          </cell>
          <cell r="F2350" t="str">
            <v>6414</v>
          </cell>
          <cell r="G2350" t="str">
            <v>Comite Departemental Ck Des Pyrenees Atlantiques</v>
          </cell>
          <cell r="H2350" t="str">
            <v>6400</v>
          </cell>
          <cell r="I2350" t="str">
            <v>Comite Regional Nouvelle Aquitaine Ck</v>
          </cell>
          <cell r="J2350" t="str">
            <v>CR09</v>
          </cell>
          <cell r="K2350" t="str">
            <v>408.78</v>
          </cell>
          <cell r="L2350">
            <v>312147</v>
          </cell>
          <cell r="M2350" t="str">
            <v>GRZESKOWIAK</v>
          </cell>
          <cell r="N2350" t="str">
            <v>MARTIN</v>
          </cell>
          <cell r="O2350" t="str">
            <v>M</v>
          </cell>
          <cell r="P2350">
            <v>38673</v>
          </cell>
          <cell r="Q2350" t="str">
            <v>MARTIN GRZESKOWIAK</v>
          </cell>
        </row>
        <row r="2351">
          <cell r="A2351" t="str">
            <v>K1H312202</v>
          </cell>
          <cell r="B2351" t="str">
            <v>K1H</v>
          </cell>
          <cell r="C2351" t="str">
            <v>S</v>
          </cell>
          <cell r="D2351" t="str">
            <v>N3</v>
          </cell>
          <cell r="E2351" t="str">
            <v>Canoe Kayak Dolois</v>
          </cell>
          <cell r="F2351" t="str">
            <v>3901</v>
          </cell>
          <cell r="G2351" t="str">
            <v>Comite Departemental Ck Du Jura</v>
          </cell>
          <cell r="H2351" t="str">
            <v>3900</v>
          </cell>
          <cell r="I2351" t="str">
            <v>Comite Regional Bourgogne Franche Comte Ck</v>
          </cell>
          <cell r="J2351" t="str">
            <v>CR02</v>
          </cell>
          <cell r="K2351" t="str">
            <v>697.86</v>
          </cell>
          <cell r="L2351">
            <v>312202</v>
          </cell>
          <cell r="M2351" t="str">
            <v>JACQUELIN</v>
          </cell>
          <cell r="N2351" t="str">
            <v>MATHIEU</v>
          </cell>
          <cell r="O2351" t="str">
            <v>M</v>
          </cell>
          <cell r="P2351">
            <v>38173</v>
          </cell>
          <cell r="Q2351" t="str">
            <v>MATHIEU JACQUELIN</v>
          </cell>
        </row>
        <row r="2352">
          <cell r="A2352" t="str">
            <v>K1H312245</v>
          </cell>
          <cell r="B2352" t="str">
            <v>K1H</v>
          </cell>
          <cell r="C2352" t="str">
            <v>J</v>
          </cell>
          <cell r="D2352" t="str">
            <v>Reg</v>
          </cell>
          <cell r="E2352" t="str">
            <v>Foyer Loisirs Manslois</v>
          </cell>
          <cell r="F2352" t="str">
            <v>1607</v>
          </cell>
          <cell r="G2352" t="str">
            <v>Comite Departemental Ck De La Charente</v>
          </cell>
          <cell r="H2352" t="str">
            <v>1600</v>
          </cell>
          <cell r="I2352" t="str">
            <v>Comite Regional Nouvelle Aquitaine Ck</v>
          </cell>
          <cell r="J2352" t="str">
            <v>CR09</v>
          </cell>
          <cell r="K2352" t="str">
            <v>644.5</v>
          </cell>
          <cell r="L2352">
            <v>312245</v>
          </cell>
          <cell r="M2352" t="str">
            <v>FRANCOIS</v>
          </cell>
          <cell r="N2352" t="str">
            <v>SIMON</v>
          </cell>
          <cell r="O2352" t="str">
            <v>M</v>
          </cell>
          <cell r="P2352">
            <v>39030</v>
          </cell>
          <cell r="Q2352" t="str">
            <v>SIMON FRANCOIS</v>
          </cell>
        </row>
        <row r="2353">
          <cell r="A2353" t="str">
            <v>K1H312250</v>
          </cell>
          <cell r="B2353" t="str">
            <v>K1H</v>
          </cell>
          <cell r="C2353" t="str">
            <v>S</v>
          </cell>
          <cell r="D2353" t="str">
            <v>Reg</v>
          </cell>
          <cell r="E2353" t="str">
            <v>Angouleme Canoe Kayak</v>
          </cell>
          <cell r="F2353" t="str">
            <v>1612</v>
          </cell>
          <cell r="G2353" t="str">
            <v>Comite Departemental Ck De La Charente</v>
          </cell>
          <cell r="H2353" t="str">
            <v>1600</v>
          </cell>
          <cell r="I2353" t="str">
            <v>Comite Regional Nouvelle Aquitaine Ck</v>
          </cell>
          <cell r="J2353" t="str">
            <v>CR09</v>
          </cell>
          <cell r="K2353" t="str">
            <v>591.23</v>
          </cell>
          <cell r="L2353">
            <v>312250</v>
          </cell>
          <cell r="M2353" t="str">
            <v>CONSEIL</v>
          </cell>
          <cell r="N2353" t="str">
            <v>TITOUAN</v>
          </cell>
          <cell r="O2353" t="str">
            <v>M</v>
          </cell>
          <cell r="P2353">
            <v>37715</v>
          </cell>
          <cell r="Q2353" t="str">
            <v>TITOUAN CONSEIL</v>
          </cell>
        </row>
        <row r="2354">
          <cell r="A2354" t="str">
            <v>K1H312255</v>
          </cell>
          <cell r="B2354" t="str">
            <v>K1H</v>
          </cell>
          <cell r="C2354" t="str">
            <v>J</v>
          </cell>
          <cell r="D2354" t="str">
            <v>Reg</v>
          </cell>
          <cell r="E2354" t="str">
            <v>Chateauneuf Vibrac CanoË Kayak</v>
          </cell>
          <cell r="F2354" t="str">
            <v>1667</v>
          </cell>
          <cell r="G2354" t="str">
            <v>Comite Departemental Ck De La Charente</v>
          </cell>
          <cell r="H2354" t="str">
            <v>1600</v>
          </cell>
          <cell r="I2354" t="str">
            <v>Comite Regional Nouvelle Aquitaine Ck</v>
          </cell>
          <cell r="J2354" t="str">
            <v>CR09</v>
          </cell>
          <cell r="K2354" t="str">
            <v>692.29</v>
          </cell>
          <cell r="L2354">
            <v>312255</v>
          </cell>
          <cell r="M2354" t="str">
            <v>LARENAUDIE-DANTON</v>
          </cell>
          <cell r="N2354" t="str">
            <v>MARIUS</v>
          </cell>
          <cell r="O2354" t="str">
            <v>M</v>
          </cell>
          <cell r="P2354">
            <v>38722</v>
          </cell>
          <cell r="Q2354" t="str">
            <v>MARIUS LARENAUDIE-DANTON</v>
          </cell>
        </row>
        <row r="2355">
          <cell r="A2355" t="str">
            <v>K1H312307</v>
          </cell>
          <cell r="B2355" t="str">
            <v>K1H</v>
          </cell>
          <cell r="C2355" t="str">
            <v>M</v>
          </cell>
          <cell r="D2355" t="str">
            <v>N3</v>
          </cell>
          <cell r="E2355" t="str">
            <v>Eyrieux Canoe Kayak</v>
          </cell>
          <cell r="F2355" t="str">
            <v>0705</v>
          </cell>
          <cell r="G2355" t="str">
            <v>Comite Departemental Ck De L'ardeche</v>
          </cell>
          <cell r="H2355" t="str">
            <v>0700</v>
          </cell>
          <cell r="I2355" t="str">
            <v>Comite Regional Auvergne RhÔne Alpes Ck</v>
          </cell>
          <cell r="J2355" t="str">
            <v>CR01</v>
          </cell>
          <cell r="K2355" t="str">
            <v>669.23</v>
          </cell>
          <cell r="L2355">
            <v>312307</v>
          </cell>
          <cell r="M2355" t="str">
            <v>PONS</v>
          </cell>
          <cell r="N2355" t="str">
            <v>NINO</v>
          </cell>
          <cell r="O2355" t="str">
            <v>M</v>
          </cell>
          <cell r="P2355">
            <v>40318</v>
          </cell>
          <cell r="Q2355" t="str">
            <v>NINO PONS</v>
          </cell>
        </row>
        <row r="2356">
          <cell r="A2356" t="str">
            <v>K1H312469</v>
          </cell>
          <cell r="B2356" t="str">
            <v>K1H</v>
          </cell>
          <cell r="C2356" t="str">
            <v>J</v>
          </cell>
          <cell r="D2356" t="str">
            <v>N3</v>
          </cell>
          <cell r="E2356" t="str">
            <v>Canoe Kayak Club France</v>
          </cell>
          <cell r="F2356" t="str">
            <v>9402</v>
          </cell>
          <cell r="G2356" t="str">
            <v>Comite Departemental Ck Du Val De Marne</v>
          </cell>
          <cell r="H2356" t="str">
            <v>9400</v>
          </cell>
          <cell r="I2356" t="str">
            <v>Comite Regional Ile De France Ck</v>
          </cell>
          <cell r="J2356" t="str">
            <v>CR07</v>
          </cell>
          <cell r="K2356" t="str">
            <v>570.13</v>
          </cell>
          <cell r="L2356">
            <v>312469</v>
          </cell>
          <cell r="M2356" t="str">
            <v>MARCHAND</v>
          </cell>
          <cell r="N2356" t="str">
            <v>ENZO</v>
          </cell>
          <cell r="O2356" t="str">
            <v>M</v>
          </cell>
          <cell r="P2356">
            <v>38878</v>
          </cell>
          <cell r="Q2356" t="str">
            <v>ENZO MARCHAND</v>
          </cell>
        </row>
        <row r="2357">
          <cell r="A2357" t="str">
            <v>K1H312551</v>
          </cell>
          <cell r="B2357" t="str">
            <v>K1H</v>
          </cell>
          <cell r="C2357" t="str">
            <v>S</v>
          </cell>
          <cell r="D2357" t="str">
            <v>N3</v>
          </cell>
          <cell r="E2357" t="str">
            <v>Canoe Kayak Jarnac Sports</v>
          </cell>
          <cell r="F2357" t="str">
            <v>1608</v>
          </cell>
          <cell r="G2357" t="str">
            <v>Comite Departemental Ck De La Charente</v>
          </cell>
          <cell r="H2357" t="str">
            <v>1600</v>
          </cell>
          <cell r="I2357" t="str">
            <v>Comite Regional Nouvelle Aquitaine Ck</v>
          </cell>
          <cell r="J2357" t="str">
            <v>CR09</v>
          </cell>
          <cell r="K2357" t="str">
            <v>488.9</v>
          </cell>
          <cell r="L2357">
            <v>312551</v>
          </cell>
          <cell r="M2357" t="str">
            <v>RENNETEAU</v>
          </cell>
          <cell r="N2357" t="str">
            <v>DYLAN</v>
          </cell>
          <cell r="O2357" t="str">
            <v>M</v>
          </cell>
          <cell r="P2357">
            <v>37656</v>
          </cell>
          <cell r="Q2357" t="str">
            <v>DYLAN RENNETEAU</v>
          </cell>
        </row>
        <row r="2358">
          <cell r="A2358" t="str">
            <v>K1H312607</v>
          </cell>
          <cell r="B2358" t="str">
            <v>K1H</v>
          </cell>
          <cell r="C2358" t="str">
            <v>S</v>
          </cell>
          <cell r="D2358" t="str">
            <v>Reg</v>
          </cell>
          <cell r="E2358" t="str">
            <v>Club Nautique De Rivery</v>
          </cell>
          <cell r="F2358" t="str">
            <v>8002</v>
          </cell>
          <cell r="G2358" t="str">
            <v>Comite Departemental Ck De La Somme</v>
          </cell>
          <cell r="H2358" t="str">
            <v>8000</v>
          </cell>
          <cell r="I2358" t="str">
            <v>Comite Regional Hauts De France Ck</v>
          </cell>
          <cell r="J2358" t="str">
            <v>CR06</v>
          </cell>
          <cell r="K2358" t="str">
            <v>2215.25</v>
          </cell>
          <cell r="L2358">
            <v>312607</v>
          </cell>
          <cell r="M2358" t="str">
            <v>DI BEZ</v>
          </cell>
          <cell r="N2358" t="str">
            <v>ANTHONY</v>
          </cell>
          <cell r="O2358" t="str">
            <v>M</v>
          </cell>
          <cell r="P2358">
            <v>34764</v>
          </cell>
          <cell r="Q2358" t="str">
            <v>ANTHONY DI BEZ</v>
          </cell>
        </row>
        <row r="2359">
          <cell r="A2359" t="str">
            <v>K1H312677</v>
          </cell>
          <cell r="B2359" t="str">
            <v>K1H</v>
          </cell>
          <cell r="C2359" t="str">
            <v>C</v>
          </cell>
          <cell r="D2359" t="str">
            <v>Reg</v>
          </cell>
          <cell r="E2359" t="str">
            <v>Sillery Champagne C.k.</v>
          </cell>
          <cell r="F2359" t="str">
            <v>5109</v>
          </cell>
          <cell r="G2359" t="str">
            <v>Comite Departemental Ck De La Marne</v>
          </cell>
          <cell r="H2359" t="str">
            <v>5100</v>
          </cell>
          <cell r="I2359" t="str">
            <v>Comite Regional Grand Est Ck</v>
          </cell>
          <cell r="J2359" t="str">
            <v>CR05</v>
          </cell>
          <cell r="K2359" t="str">
            <v>1357.61</v>
          </cell>
          <cell r="L2359">
            <v>312677</v>
          </cell>
          <cell r="M2359" t="str">
            <v>ROSIER</v>
          </cell>
          <cell r="N2359" t="str">
            <v>SASHA</v>
          </cell>
          <cell r="O2359" t="str">
            <v>M</v>
          </cell>
          <cell r="P2359">
            <v>39921</v>
          </cell>
          <cell r="Q2359" t="str">
            <v>SASHA ROSIER</v>
          </cell>
        </row>
        <row r="2360">
          <cell r="A2360" t="str">
            <v>K1H312684</v>
          </cell>
          <cell r="B2360" t="str">
            <v>K1H</v>
          </cell>
          <cell r="C2360" t="str">
            <v>C</v>
          </cell>
          <cell r="D2360" t="str">
            <v>Reg</v>
          </cell>
          <cell r="E2360" t="str">
            <v>Sillery Champagne C.k.</v>
          </cell>
          <cell r="F2360" t="str">
            <v>5109</v>
          </cell>
          <cell r="G2360" t="str">
            <v>Comite Departemental Ck De La Marne</v>
          </cell>
          <cell r="H2360" t="str">
            <v>5100</v>
          </cell>
          <cell r="I2360" t="str">
            <v>Comite Regional Grand Est Ck</v>
          </cell>
          <cell r="J2360" t="str">
            <v>CR05</v>
          </cell>
          <cell r="K2360" t="str">
            <v>846.44</v>
          </cell>
          <cell r="L2360">
            <v>312684</v>
          </cell>
          <cell r="M2360" t="str">
            <v>DELCROIX-PASLIER</v>
          </cell>
          <cell r="N2360" t="str">
            <v>DORIAN</v>
          </cell>
          <cell r="O2360" t="str">
            <v>M</v>
          </cell>
          <cell r="P2360">
            <v>39520</v>
          </cell>
          <cell r="Q2360" t="str">
            <v>DORIAN DELCROIX-PASLIER</v>
          </cell>
        </row>
        <row r="2361">
          <cell r="A2361" t="str">
            <v>K1H312766</v>
          </cell>
          <cell r="B2361" t="str">
            <v>K1H</v>
          </cell>
          <cell r="C2361" t="str">
            <v>S</v>
          </cell>
          <cell r="D2361" t="str">
            <v>N2</v>
          </cell>
          <cell r="E2361" t="str">
            <v>Eaux Vives Oyonnax C.k.</v>
          </cell>
          <cell r="F2361" t="str">
            <v>0107</v>
          </cell>
          <cell r="G2361" t="str">
            <v>Comite Departemental Ck De L'ain</v>
          </cell>
          <cell r="H2361" t="str">
            <v>0100</v>
          </cell>
          <cell r="I2361" t="str">
            <v>Comite Regional Auvergne RhÔne Alpes Ck</v>
          </cell>
          <cell r="J2361" t="str">
            <v>CR01</v>
          </cell>
          <cell r="K2361" t="str">
            <v>301.34</v>
          </cell>
          <cell r="L2361">
            <v>312766</v>
          </cell>
          <cell r="M2361" t="str">
            <v>CARNEIRO GOMES</v>
          </cell>
          <cell r="N2361" t="str">
            <v>VICTOR EDUARDO</v>
          </cell>
          <cell r="O2361" t="str">
            <v>M</v>
          </cell>
          <cell r="P2361">
            <v>38456</v>
          </cell>
          <cell r="Q2361" t="str">
            <v>VICTOR EDUARDO CARNEIRO GOMES</v>
          </cell>
        </row>
        <row r="2362">
          <cell r="A2362" t="str">
            <v>K1H312783</v>
          </cell>
          <cell r="B2362" t="str">
            <v>K1H</v>
          </cell>
          <cell r="C2362" t="str">
            <v>S</v>
          </cell>
          <cell r="D2362" t="str">
            <v>Reg</v>
          </cell>
          <cell r="E2362" t="str">
            <v>Canoe Kayak Club De Chasseneuil Du Poitou</v>
          </cell>
          <cell r="F2362" t="str">
            <v>8613</v>
          </cell>
          <cell r="G2362" t="str">
            <v>Comite Departemental Ck De La Vienne</v>
          </cell>
          <cell r="H2362" t="str">
            <v>8600</v>
          </cell>
          <cell r="I2362" t="str">
            <v>Comite Regional Nouvelle Aquitaine Ck</v>
          </cell>
          <cell r="J2362" t="str">
            <v>CR09</v>
          </cell>
          <cell r="K2362" t="str">
            <v>786.42</v>
          </cell>
          <cell r="L2362">
            <v>312783</v>
          </cell>
          <cell r="M2362" t="str">
            <v>PLUMEREAU</v>
          </cell>
          <cell r="N2362" t="str">
            <v>AXEL</v>
          </cell>
          <cell r="O2362" t="str">
            <v>M</v>
          </cell>
          <cell r="P2362">
            <v>38397</v>
          </cell>
          <cell r="Q2362" t="str">
            <v>AXEL PLUMEREAU</v>
          </cell>
        </row>
        <row r="2363">
          <cell r="A2363" t="str">
            <v>K1H313063</v>
          </cell>
          <cell r="B2363" t="str">
            <v>K1H</v>
          </cell>
          <cell r="C2363" t="str">
            <v>S</v>
          </cell>
          <cell r="D2363" t="str">
            <v>N3</v>
          </cell>
          <cell r="E2363" t="str">
            <v>Grenoble Alpes Canoe Kayak</v>
          </cell>
          <cell r="F2363" t="str">
            <v>3812</v>
          </cell>
          <cell r="G2363" t="str">
            <v>Comite Departemental Ck De L'isere</v>
          </cell>
          <cell r="H2363" t="str">
            <v>3800</v>
          </cell>
          <cell r="I2363" t="str">
            <v>Comite Regional Auvergne RhÔne Alpes Ck</v>
          </cell>
          <cell r="J2363" t="str">
            <v>CR01</v>
          </cell>
          <cell r="K2363" t="str">
            <v>591.12</v>
          </cell>
          <cell r="L2363">
            <v>313063</v>
          </cell>
          <cell r="M2363" t="str">
            <v>BESSOT</v>
          </cell>
          <cell r="N2363" t="str">
            <v>VIRGILE</v>
          </cell>
          <cell r="O2363" t="str">
            <v>M</v>
          </cell>
          <cell r="P2363">
            <v>37155</v>
          </cell>
          <cell r="Q2363" t="str">
            <v>VIRGILE BESSOT</v>
          </cell>
        </row>
        <row r="2364">
          <cell r="A2364" t="str">
            <v>K1H313147</v>
          </cell>
          <cell r="B2364" t="str">
            <v>K1H</v>
          </cell>
          <cell r="C2364" t="str">
            <v>J</v>
          </cell>
          <cell r="D2364" t="str">
            <v>N3</v>
          </cell>
          <cell r="E2364" t="str">
            <v>Canoe Kayak Club Sabolien</v>
          </cell>
          <cell r="F2364" t="str">
            <v>7208</v>
          </cell>
          <cell r="G2364" t="str">
            <v>Comite Departemental Ck De La Sarthe</v>
          </cell>
          <cell r="H2364" t="str">
            <v>7200</v>
          </cell>
          <cell r="I2364" t="str">
            <v>Comite Regional Pays De La Loire Ck</v>
          </cell>
          <cell r="J2364" t="str">
            <v>CR11</v>
          </cell>
          <cell r="K2364" t="str">
            <v>957.5</v>
          </cell>
          <cell r="L2364">
            <v>313147</v>
          </cell>
          <cell r="M2364" t="str">
            <v>CHAIGNON</v>
          </cell>
          <cell r="N2364" t="str">
            <v>ROBIN</v>
          </cell>
          <cell r="O2364" t="str">
            <v>M</v>
          </cell>
          <cell r="P2364">
            <v>39266</v>
          </cell>
          <cell r="Q2364" t="str">
            <v>ROBIN CHAIGNON</v>
          </cell>
        </row>
        <row r="2365">
          <cell r="A2365" t="str">
            <v>K1H313286</v>
          </cell>
          <cell r="B2365" t="str">
            <v>K1H</v>
          </cell>
          <cell r="C2365" t="str">
            <v>S</v>
          </cell>
          <cell r="D2365" t="str">
            <v>N3</v>
          </cell>
          <cell r="E2365" t="str">
            <v>Chateauneuf Vibrac CanoË Kayak</v>
          </cell>
          <cell r="F2365" t="str">
            <v>1667</v>
          </cell>
          <cell r="G2365" t="str">
            <v>Comite Departemental Ck De La Charente</v>
          </cell>
          <cell r="H2365" t="str">
            <v>1600</v>
          </cell>
          <cell r="I2365" t="str">
            <v>Comite Regional Nouvelle Aquitaine Ck</v>
          </cell>
          <cell r="J2365" t="str">
            <v>CR09</v>
          </cell>
          <cell r="K2365" t="str">
            <v>793.76</v>
          </cell>
          <cell r="L2365">
            <v>313286</v>
          </cell>
          <cell r="M2365" t="str">
            <v>TURGIS</v>
          </cell>
          <cell r="N2365" t="str">
            <v>CLEMENT</v>
          </cell>
          <cell r="O2365" t="str">
            <v>M</v>
          </cell>
          <cell r="P2365">
            <v>38261</v>
          </cell>
          <cell r="Q2365" t="str">
            <v>CLEMENT TURGIS</v>
          </cell>
        </row>
        <row r="2366">
          <cell r="A2366" t="str">
            <v>K1H313294</v>
          </cell>
          <cell r="B2366" t="str">
            <v>K1H</v>
          </cell>
          <cell r="C2366" t="str">
            <v>J</v>
          </cell>
          <cell r="D2366" t="str">
            <v>N2</v>
          </cell>
          <cell r="E2366" t="str">
            <v>Cadpa Huningue</v>
          </cell>
          <cell r="F2366" t="str">
            <v>6801</v>
          </cell>
          <cell r="G2366" t="str">
            <v>Comite Departemental Ck Du Haut Rhin</v>
          </cell>
          <cell r="H2366" t="str">
            <v>6800</v>
          </cell>
          <cell r="I2366" t="str">
            <v>Comite Regional Grand Est Ck</v>
          </cell>
          <cell r="J2366" t="str">
            <v>CR05</v>
          </cell>
          <cell r="K2366" t="str">
            <v>352.46</v>
          </cell>
          <cell r="L2366">
            <v>313294</v>
          </cell>
          <cell r="M2366" t="str">
            <v>GOMPEL</v>
          </cell>
          <cell r="N2366" t="str">
            <v>ELIOT</v>
          </cell>
          <cell r="O2366" t="str">
            <v>M</v>
          </cell>
          <cell r="P2366">
            <v>39134</v>
          </cell>
          <cell r="Q2366" t="str">
            <v>ELIOT GOMPEL</v>
          </cell>
        </row>
        <row r="2367">
          <cell r="A2367" t="str">
            <v>K1H313337</v>
          </cell>
          <cell r="B2367" t="str">
            <v>K1H</v>
          </cell>
          <cell r="C2367" t="str">
            <v>J</v>
          </cell>
          <cell r="D2367" t="str">
            <v>N3</v>
          </cell>
          <cell r="E2367" t="str">
            <v>Club Nautique De Rivery</v>
          </cell>
          <cell r="F2367" t="str">
            <v>8002</v>
          </cell>
          <cell r="G2367" t="str">
            <v>Comite Departemental Ck De La Somme</v>
          </cell>
          <cell r="H2367" t="str">
            <v>8000</v>
          </cell>
          <cell r="I2367" t="str">
            <v>Comite Regional Hauts De France Ck</v>
          </cell>
          <cell r="J2367" t="str">
            <v>CR06</v>
          </cell>
          <cell r="K2367" t="str">
            <v>667</v>
          </cell>
          <cell r="L2367">
            <v>313337</v>
          </cell>
          <cell r="M2367" t="str">
            <v>DE ANDRES</v>
          </cell>
          <cell r="N2367" t="str">
            <v>MIGUEL</v>
          </cell>
          <cell r="O2367" t="str">
            <v>M</v>
          </cell>
          <cell r="P2367">
            <v>39311</v>
          </cell>
          <cell r="Q2367" t="str">
            <v>MIGUEL DE ANDRES</v>
          </cell>
        </row>
        <row r="2368">
          <cell r="A2368" t="str">
            <v>K1H313646</v>
          </cell>
          <cell r="B2368" t="str">
            <v>K1H</v>
          </cell>
          <cell r="C2368" t="str">
            <v>C</v>
          </cell>
          <cell r="D2368" t="str">
            <v>N2</v>
          </cell>
          <cell r="E2368" t="str">
            <v>V.p.a. Pont D'arc</v>
          </cell>
          <cell r="F2368" t="str">
            <v>0708</v>
          </cell>
          <cell r="G2368" t="str">
            <v>Comite Departemental Ck De L'ardeche</v>
          </cell>
          <cell r="H2368" t="str">
            <v>0700</v>
          </cell>
          <cell r="I2368" t="str">
            <v>Comite Regional Auvergne RhÔne Alpes Ck</v>
          </cell>
          <cell r="J2368" t="str">
            <v>CR01</v>
          </cell>
          <cell r="K2368" t="str">
            <v>349.14</v>
          </cell>
          <cell r="L2368">
            <v>313646</v>
          </cell>
          <cell r="M2368" t="str">
            <v>MAGNANI</v>
          </cell>
          <cell r="N2368" t="str">
            <v>PAKI</v>
          </cell>
          <cell r="O2368" t="str">
            <v>M</v>
          </cell>
          <cell r="P2368">
            <v>39573</v>
          </cell>
          <cell r="Q2368" t="str">
            <v>PAKI MAGNANI</v>
          </cell>
        </row>
        <row r="2369">
          <cell r="A2369" t="str">
            <v>K1H313739</v>
          </cell>
          <cell r="B2369" t="str">
            <v>K1H</v>
          </cell>
          <cell r="C2369" t="str">
            <v>J</v>
          </cell>
          <cell r="D2369" t="str">
            <v>N2</v>
          </cell>
          <cell r="E2369" t="str">
            <v>Alck Bagneres De Bigorre</v>
          </cell>
          <cell r="F2369" t="str">
            <v>6502</v>
          </cell>
          <cell r="G2369" t="str">
            <v>Comite Departemental Ck Des Hautes Pyrenees</v>
          </cell>
          <cell r="H2369" t="str">
            <v>6500</v>
          </cell>
          <cell r="I2369" t="str">
            <v>Comite Regional Occitanie Ck</v>
          </cell>
          <cell r="J2369" t="str">
            <v>CR10</v>
          </cell>
          <cell r="K2369" t="str">
            <v>273.08</v>
          </cell>
          <cell r="L2369">
            <v>313739</v>
          </cell>
          <cell r="M2369" t="str">
            <v>PERILHOU</v>
          </cell>
          <cell r="N2369" t="str">
            <v>NATANAEL</v>
          </cell>
          <cell r="O2369" t="str">
            <v>M</v>
          </cell>
          <cell r="P2369">
            <v>39221</v>
          </cell>
          <cell r="Q2369" t="str">
            <v>NATANAEL PERILHOU</v>
          </cell>
        </row>
        <row r="2370">
          <cell r="A2370" t="str">
            <v>K1H313778</v>
          </cell>
          <cell r="B2370" t="str">
            <v>K1H</v>
          </cell>
          <cell r="C2370" t="str">
            <v>S</v>
          </cell>
          <cell r="D2370" t="str">
            <v>N2</v>
          </cell>
          <cell r="E2370" t="str">
            <v>Foix Canoe Kayak Eau Vive</v>
          </cell>
          <cell r="F2370" t="str">
            <v>0912</v>
          </cell>
          <cell r="G2370" t="str">
            <v>Comite Departemental Ck De L'ariege</v>
          </cell>
          <cell r="H2370" t="str">
            <v>0900</v>
          </cell>
          <cell r="I2370" t="str">
            <v>Comite Regional Occitanie Ck</v>
          </cell>
          <cell r="J2370" t="str">
            <v>CR10</v>
          </cell>
          <cell r="K2370" t="str">
            <v>264.67</v>
          </cell>
          <cell r="L2370">
            <v>313778</v>
          </cell>
          <cell r="M2370" t="str">
            <v>CANONICO</v>
          </cell>
          <cell r="N2370" t="str">
            <v>TIMEO</v>
          </cell>
          <cell r="O2370" t="str">
            <v>M</v>
          </cell>
          <cell r="P2370">
            <v>38267</v>
          </cell>
          <cell r="Q2370" t="str">
            <v>TIMEO CANONICO</v>
          </cell>
        </row>
        <row r="2371">
          <cell r="A2371" t="str">
            <v>K1H313808</v>
          </cell>
          <cell r="B2371" t="str">
            <v>K1H</v>
          </cell>
          <cell r="C2371" t="str">
            <v>S</v>
          </cell>
          <cell r="D2371" t="str">
            <v>N3</v>
          </cell>
          <cell r="E2371" t="str">
            <v>Stade Montois</v>
          </cell>
          <cell r="F2371" t="str">
            <v>4007</v>
          </cell>
          <cell r="G2371" t="str">
            <v>Comite Departemental Ck Des Landes</v>
          </cell>
          <cell r="H2371" t="str">
            <v>4000</v>
          </cell>
          <cell r="I2371" t="str">
            <v>Comite Regional Nouvelle Aquitaine Ck</v>
          </cell>
          <cell r="J2371" t="str">
            <v>CR09</v>
          </cell>
          <cell r="K2371" t="str">
            <v>888.44</v>
          </cell>
          <cell r="L2371">
            <v>313808</v>
          </cell>
          <cell r="M2371" t="str">
            <v>AUTIN</v>
          </cell>
          <cell r="N2371" t="str">
            <v>LEO</v>
          </cell>
          <cell r="O2371" t="str">
            <v>M</v>
          </cell>
          <cell r="P2371">
            <v>38574</v>
          </cell>
          <cell r="Q2371" t="str">
            <v>LEO AUTIN</v>
          </cell>
        </row>
        <row r="2372">
          <cell r="A2372" t="str">
            <v>K1H314001</v>
          </cell>
          <cell r="B2372" t="str">
            <v>K1H</v>
          </cell>
          <cell r="C2372" t="str">
            <v>J</v>
          </cell>
          <cell r="D2372" t="str">
            <v>N3</v>
          </cell>
          <cell r="E2372" t="str">
            <v>Club Nautique De La Platiere</v>
          </cell>
          <cell r="F2372" t="str">
            <v>3803</v>
          </cell>
          <cell r="G2372" t="str">
            <v>Comite Departemental Ck De L'isere</v>
          </cell>
          <cell r="H2372" t="str">
            <v>3800</v>
          </cell>
          <cell r="I2372" t="str">
            <v>Comite Regional Auvergne RhÔne Alpes Ck</v>
          </cell>
          <cell r="J2372" t="str">
            <v>CR01</v>
          </cell>
          <cell r="K2372" t="str">
            <v>605.41</v>
          </cell>
          <cell r="L2372">
            <v>314001</v>
          </cell>
          <cell r="M2372" t="str">
            <v>ORIOL</v>
          </cell>
          <cell r="N2372" t="str">
            <v>DORIAN</v>
          </cell>
          <cell r="O2372" t="str">
            <v>M</v>
          </cell>
          <cell r="P2372">
            <v>38843</v>
          </cell>
          <cell r="Q2372" t="str">
            <v>DORIAN ORIOL</v>
          </cell>
        </row>
        <row r="2373">
          <cell r="A2373" t="str">
            <v>K1H314193</v>
          </cell>
          <cell r="B2373" t="str">
            <v>K1H</v>
          </cell>
          <cell r="C2373" t="str">
            <v>S</v>
          </cell>
          <cell r="D2373" t="str">
            <v>N2</v>
          </cell>
          <cell r="E2373" t="str">
            <v>C.k.c. Beaurainvillois</v>
          </cell>
          <cell r="F2373" t="str">
            <v>6211</v>
          </cell>
          <cell r="G2373" t="str">
            <v>Comite Departemental Ck  Du Pas De Calais</v>
          </cell>
          <cell r="H2373" t="str">
            <v>6200</v>
          </cell>
          <cell r="I2373" t="str">
            <v>Comite Regional Hauts De France Ck</v>
          </cell>
          <cell r="J2373" t="str">
            <v>CR06</v>
          </cell>
          <cell r="K2373" t="str">
            <v>253.3</v>
          </cell>
          <cell r="L2373">
            <v>314193</v>
          </cell>
          <cell r="M2373" t="str">
            <v>JUMETZ</v>
          </cell>
          <cell r="N2373" t="str">
            <v>FLORIAN</v>
          </cell>
          <cell r="O2373" t="str">
            <v>M</v>
          </cell>
          <cell r="P2373">
            <v>38044</v>
          </cell>
          <cell r="Q2373" t="str">
            <v>FLORIAN JUMETZ</v>
          </cell>
        </row>
        <row r="2374">
          <cell r="A2374" t="str">
            <v>K1H314426</v>
          </cell>
          <cell r="B2374" t="str">
            <v>K1H</v>
          </cell>
          <cell r="C2374" t="str">
            <v>J</v>
          </cell>
          <cell r="D2374" t="str">
            <v>N2</v>
          </cell>
          <cell r="E2374" t="str">
            <v>C.k. Dormans Eaux Libres</v>
          </cell>
          <cell r="F2374" t="str">
            <v>5102</v>
          </cell>
          <cell r="G2374" t="str">
            <v>Comite Departemental Ck De La Marne</v>
          </cell>
          <cell r="H2374" t="str">
            <v>5100</v>
          </cell>
          <cell r="I2374" t="str">
            <v>Comite Regional Grand Est Ck</v>
          </cell>
          <cell r="J2374" t="str">
            <v>CR05</v>
          </cell>
          <cell r="K2374" t="str">
            <v>332.44</v>
          </cell>
          <cell r="L2374">
            <v>314426</v>
          </cell>
          <cell r="M2374" t="str">
            <v>CRAPART</v>
          </cell>
          <cell r="N2374" t="str">
            <v>NOE</v>
          </cell>
          <cell r="O2374" t="str">
            <v>M</v>
          </cell>
          <cell r="P2374">
            <v>38812</v>
          </cell>
          <cell r="Q2374" t="str">
            <v>NOE CRAPART</v>
          </cell>
        </row>
        <row r="2375">
          <cell r="A2375" t="str">
            <v>K1H314461</v>
          </cell>
          <cell r="B2375" t="str">
            <v>K1H</v>
          </cell>
          <cell r="C2375" t="str">
            <v>S</v>
          </cell>
          <cell r="D2375" t="str">
            <v>N3</v>
          </cell>
          <cell r="E2375" t="str">
            <v>Plein Air Ancenien</v>
          </cell>
          <cell r="F2375" t="str">
            <v>4413</v>
          </cell>
          <cell r="G2375" t="str">
            <v>Comite Departemental Ck De Loire Atlantique</v>
          </cell>
          <cell r="H2375" t="str">
            <v>4400</v>
          </cell>
          <cell r="I2375" t="str">
            <v>Comite Regional Pays De La Loire Ck</v>
          </cell>
          <cell r="J2375" t="str">
            <v>CR11</v>
          </cell>
          <cell r="K2375" t="str">
            <v>667.04</v>
          </cell>
          <cell r="L2375">
            <v>314461</v>
          </cell>
          <cell r="M2375" t="str">
            <v>LE ROY</v>
          </cell>
          <cell r="N2375" t="str">
            <v>GAÊTAN</v>
          </cell>
          <cell r="O2375" t="str">
            <v>M</v>
          </cell>
          <cell r="P2375">
            <v>37886</v>
          </cell>
          <cell r="Q2375" t="str">
            <v>GAÊTAN LE ROY</v>
          </cell>
        </row>
        <row r="2376">
          <cell r="A2376" t="str">
            <v>K1H314529</v>
          </cell>
          <cell r="B2376" t="str">
            <v>K1H</v>
          </cell>
          <cell r="C2376" t="str">
            <v>S</v>
          </cell>
          <cell r="D2376" t="str">
            <v>N3</v>
          </cell>
          <cell r="E2376" t="str">
            <v>Golbey Epinal St Nabord</v>
          </cell>
          <cell r="F2376" t="str">
            <v>8803</v>
          </cell>
          <cell r="G2376" t="str">
            <v>Comite Departemental Ck Des Vosges</v>
          </cell>
          <cell r="H2376" t="str">
            <v>8800</v>
          </cell>
          <cell r="I2376" t="str">
            <v>Comite Regional Grand Est Ck</v>
          </cell>
          <cell r="J2376" t="str">
            <v>CR05</v>
          </cell>
          <cell r="K2376" t="str">
            <v>548.83</v>
          </cell>
          <cell r="L2376">
            <v>314529</v>
          </cell>
          <cell r="M2376" t="str">
            <v>DIERSTEIN</v>
          </cell>
          <cell r="N2376" t="str">
            <v>QUENTIN</v>
          </cell>
          <cell r="O2376" t="str">
            <v>M</v>
          </cell>
          <cell r="P2376">
            <v>38585</v>
          </cell>
          <cell r="Q2376" t="str">
            <v>QUENTIN DIERSTEIN</v>
          </cell>
        </row>
        <row r="2377">
          <cell r="A2377" t="str">
            <v>K1H314614</v>
          </cell>
          <cell r="B2377" t="str">
            <v>K1H</v>
          </cell>
          <cell r="C2377" t="str">
            <v>J</v>
          </cell>
          <cell r="D2377" t="str">
            <v>N2</v>
          </cell>
          <cell r="E2377" t="str">
            <v>Angouleme Canoe Kayak</v>
          </cell>
          <cell r="F2377" t="str">
            <v>1612</v>
          </cell>
          <cell r="G2377" t="str">
            <v>Comite Departemental Ck De La Charente</v>
          </cell>
          <cell r="H2377" t="str">
            <v>1600</v>
          </cell>
          <cell r="I2377" t="str">
            <v>Comite Regional Nouvelle Aquitaine Ck</v>
          </cell>
          <cell r="J2377" t="str">
            <v>CR09</v>
          </cell>
          <cell r="K2377" t="str">
            <v>381.43</v>
          </cell>
          <cell r="L2377">
            <v>314614</v>
          </cell>
          <cell r="M2377" t="str">
            <v>RATHIER</v>
          </cell>
          <cell r="N2377" t="str">
            <v>JULES</v>
          </cell>
          <cell r="O2377" t="str">
            <v>M</v>
          </cell>
          <cell r="P2377">
            <v>38904</v>
          </cell>
          <cell r="Q2377" t="str">
            <v>JULES RATHIER</v>
          </cell>
        </row>
        <row r="2378">
          <cell r="A2378" t="str">
            <v>K1H314909</v>
          </cell>
          <cell r="B2378" t="str">
            <v>K1H</v>
          </cell>
          <cell r="C2378" t="str">
            <v>C</v>
          </cell>
          <cell r="D2378" t="str">
            <v>N3</v>
          </cell>
          <cell r="E2378" t="str">
            <v>Canoe Kayak Aubeterre</v>
          </cell>
          <cell r="F2378" t="str">
            <v>1611</v>
          </cell>
          <cell r="G2378" t="str">
            <v>Comite Departemental Ck De La Charente</v>
          </cell>
          <cell r="H2378" t="str">
            <v>1600</v>
          </cell>
          <cell r="I2378" t="str">
            <v>Comite Regional Nouvelle Aquitaine Ck</v>
          </cell>
          <cell r="J2378" t="str">
            <v>CR09</v>
          </cell>
          <cell r="K2378" t="str">
            <v>809.57</v>
          </cell>
          <cell r="L2378">
            <v>314909</v>
          </cell>
          <cell r="M2378" t="str">
            <v>ROBELIN</v>
          </cell>
          <cell r="N2378" t="str">
            <v>EWEN</v>
          </cell>
          <cell r="O2378" t="str">
            <v>M</v>
          </cell>
          <cell r="P2378">
            <v>39987</v>
          </cell>
          <cell r="Q2378" t="str">
            <v>EWEN ROBELIN</v>
          </cell>
        </row>
        <row r="2379">
          <cell r="A2379" t="str">
            <v>K1H315226</v>
          </cell>
          <cell r="B2379" t="str">
            <v>K1H</v>
          </cell>
          <cell r="C2379" t="str">
            <v>J</v>
          </cell>
          <cell r="D2379" t="str">
            <v>N3</v>
          </cell>
          <cell r="E2379" t="str">
            <v>Red Star Club Champigny</v>
          </cell>
          <cell r="F2379" t="str">
            <v>9407</v>
          </cell>
          <cell r="G2379" t="str">
            <v>Comite Departemental Ck Du Val De Marne</v>
          </cell>
          <cell r="H2379" t="str">
            <v>9400</v>
          </cell>
          <cell r="I2379" t="str">
            <v>Comite Regional Ile De France Ck</v>
          </cell>
          <cell r="J2379" t="str">
            <v>CR07</v>
          </cell>
          <cell r="K2379" t="str">
            <v>324.39</v>
          </cell>
          <cell r="L2379">
            <v>315226</v>
          </cell>
          <cell r="M2379" t="str">
            <v>KULATUNGA</v>
          </cell>
          <cell r="N2379" t="str">
            <v>KAVISHAN</v>
          </cell>
          <cell r="O2379" t="str">
            <v>M</v>
          </cell>
          <cell r="P2379">
            <v>38736</v>
          </cell>
          <cell r="Q2379" t="str">
            <v>KAVISHAN KULATUNGA</v>
          </cell>
        </row>
        <row r="2380">
          <cell r="A2380" t="str">
            <v>K1H315309</v>
          </cell>
          <cell r="B2380" t="str">
            <v>K1H</v>
          </cell>
          <cell r="C2380" t="str">
            <v>S</v>
          </cell>
          <cell r="D2380" t="str">
            <v>Reg</v>
          </cell>
          <cell r="E2380" t="str">
            <v>Angouleme Canoe Kayak</v>
          </cell>
          <cell r="F2380" t="str">
            <v>1612</v>
          </cell>
          <cell r="G2380" t="str">
            <v>Comite Departemental Ck De La Charente</v>
          </cell>
          <cell r="H2380" t="str">
            <v>1600</v>
          </cell>
          <cell r="I2380" t="str">
            <v>Comite Regional Nouvelle Aquitaine Ck</v>
          </cell>
          <cell r="J2380" t="str">
            <v>CR09</v>
          </cell>
          <cell r="K2380" t="str">
            <v>908.28</v>
          </cell>
          <cell r="L2380">
            <v>315309</v>
          </cell>
          <cell r="M2380" t="str">
            <v>LE GAL-DUTHEIL</v>
          </cell>
          <cell r="N2380" t="str">
            <v>BAPTISTE</v>
          </cell>
          <cell r="O2380" t="str">
            <v>M</v>
          </cell>
          <cell r="P2380">
            <v>38001</v>
          </cell>
          <cell r="Q2380" t="str">
            <v>BAPTISTE LE GAL-DUTHEIL</v>
          </cell>
        </row>
        <row r="2381">
          <cell r="A2381" t="str">
            <v>K1H315325</v>
          </cell>
          <cell r="B2381" t="str">
            <v>K1H</v>
          </cell>
          <cell r="C2381" t="str">
            <v>J</v>
          </cell>
          <cell r="D2381" t="str">
            <v>Reg</v>
          </cell>
          <cell r="E2381" t="str">
            <v>Hermes Canoe Kayak</v>
          </cell>
          <cell r="F2381" t="str">
            <v>6009</v>
          </cell>
          <cell r="G2381" t="str">
            <v>Comite Departemental Ck De L'oise</v>
          </cell>
          <cell r="H2381" t="str">
            <v>6000</v>
          </cell>
          <cell r="I2381" t="str">
            <v>Comite Regional Hauts De France Ck</v>
          </cell>
          <cell r="J2381" t="str">
            <v>CR06</v>
          </cell>
          <cell r="K2381" t="str">
            <v>1282.23</v>
          </cell>
          <cell r="L2381">
            <v>315325</v>
          </cell>
          <cell r="M2381" t="str">
            <v>DARGENT</v>
          </cell>
          <cell r="N2381" t="str">
            <v>HELOIS</v>
          </cell>
          <cell r="O2381" t="str">
            <v>M</v>
          </cell>
          <cell r="P2381">
            <v>38896</v>
          </cell>
          <cell r="Q2381" t="str">
            <v>HELOIS DARGENT</v>
          </cell>
        </row>
        <row r="2382">
          <cell r="A2382" t="str">
            <v>K1H315902</v>
          </cell>
          <cell r="B2382" t="str">
            <v>K1H</v>
          </cell>
          <cell r="C2382" t="str">
            <v>J</v>
          </cell>
          <cell r="D2382" t="str">
            <v>N3</v>
          </cell>
          <cell r="E2382" t="str">
            <v>Canoë Kayak Club Benedictin</v>
          </cell>
          <cell r="F2382" t="str">
            <v>9D05</v>
          </cell>
          <cell r="G2382" t="str">
            <v>Comite Departemental Ck De La Reunion</v>
          </cell>
          <cell r="H2382" t="str">
            <v>9D00</v>
          </cell>
          <cell r="I2382" t="str">
            <v>Comite Regional Reunion Ck</v>
          </cell>
          <cell r="J2382" t="str">
            <v>CR24</v>
          </cell>
          <cell r="K2382" t="str">
            <v>354.1</v>
          </cell>
          <cell r="L2382">
            <v>315902</v>
          </cell>
          <cell r="M2382" t="str">
            <v>MUSSATE</v>
          </cell>
          <cell r="N2382" t="str">
            <v>ESTEBAN</v>
          </cell>
          <cell r="O2382" t="str">
            <v>M</v>
          </cell>
          <cell r="P2382">
            <v>38968</v>
          </cell>
          <cell r="Q2382" t="str">
            <v>ESTEBAN MUSSATE</v>
          </cell>
        </row>
        <row r="2383">
          <cell r="A2383" t="str">
            <v>K1H316004</v>
          </cell>
          <cell r="B2383" t="str">
            <v>K1H</v>
          </cell>
          <cell r="C2383" t="str">
            <v>J</v>
          </cell>
          <cell r="D2383" t="str">
            <v>N3</v>
          </cell>
          <cell r="E2383" t="str">
            <v>Foyer Pour Tous Mezos</v>
          </cell>
          <cell r="F2383" t="str">
            <v>4008</v>
          </cell>
          <cell r="G2383" t="str">
            <v>Comite Departemental Ck Des Landes</v>
          </cell>
          <cell r="H2383" t="str">
            <v>4000</v>
          </cell>
          <cell r="I2383" t="str">
            <v>Comite Regional Nouvelle Aquitaine Ck</v>
          </cell>
          <cell r="J2383" t="str">
            <v>CR09</v>
          </cell>
          <cell r="K2383" t="str">
            <v>583.75</v>
          </cell>
          <cell r="L2383">
            <v>316004</v>
          </cell>
          <cell r="M2383" t="str">
            <v>PICAT</v>
          </cell>
          <cell r="N2383" t="str">
            <v>JEAN BAPTISTE</v>
          </cell>
          <cell r="O2383" t="str">
            <v>M</v>
          </cell>
          <cell r="P2383">
            <v>39305</v>
          </cell>
          <cell r="Q2383" t="str">
            <v>JEAN BAPTISTE PICAT</v>
          </cell>
        </row>
        <row r="2384">
          <cell r="A2384" t="str">
            <v>K1H316181</v>
          </cell>
          <cell r="B2384" t="str">
            <v>K1H</v>
          </cell>
          <cell r="C2384" t="str">
            <v>S</v>
          </cell>
          <cell r="D2384" t="str">
            <v>Reg</v>
          </cell>
          <cell r="E2384" t="str">
            <v>Torcy Canoe Kayak</v>
          </cell>
          <cell r="F2384" t="str">
            <v>7705</v>
          </cell>
          <cell r="G2384" t="str">
            <v>Comite Departemental Ck De Seine Et Marne</v>
          </cell>
          <cell r="H2384" t="str">
            <v>7700</v>
          </cell>
          <cell r="I2384" t="str">
            <v>Comite Regional Ile De France Ck</v>
          </cell>
          <cell r="J2384" t="str">
            <v>CR07</v>
          </cell>
          <cell r="K2384" t="str">
            <v>507.9</v>
          </cell>
          <cell r="L2384">
            <v>316181</v>
          </cell>
          <cell r="M2384" t="str">
            <v>TOSTAIN</v>
          </cell>
          <cell r="N2384" t="str">
            <v>DIMITRI</v>
          </cell>
          <cell r="O2384" t="str">
            <v>M</v>
          </cell>
          <cell r="P2384">
            <v>38331</v>
          </cell>
          <cell r="Q2384" t="str">
            <v>DIMITRI TOSTAIN</v>
          </cell>
        </row>
        <row r="2385">
          <cell r="A2385" t="str">
            <v>K1H316644</v>
          </cell>
          <cell r="B2385" t="str">
            <v>K1H</v>
          </cell>
          <cell r="C2385" t="str">
            <v>S</v>
          </cell>
          <cell r="D2385" t="str">
            <v>N2</v>
          </cell>
          <cell r="E2385" t="str">
            <v>Etoile Amou Canoe Kayak</v>
          </cell>
          <cell r="F2385" t="str">
            <v>4006</v>
          </cell>
          <cell r="G2385" t="str">
            <v>Comite Departemental Ck Des Landes</v>
          </cell>
          <cell r="H2385" t="str">
            <v>4000</v>
          </cell>
          <cell r="I2385" t="str">
            <v>Comite Regional Nouvelle Aquitaine Ck</v>
          </cell>
          <cell r="J2385" t="str">
            <v>CR09</v>
          </cell>
          <cell r="K2385" t="str">
            <v>285.32</v>
          </cell>
          <cell r="L2385">
            <v>316644</v>
          </cell>
          <cell r="M2385" t="str">
            <v>NIESER</v>
          </cell>
          <cell r="N2385" t="str">
            <v>EMERIC</v>
          </cell>
          <cell r="O2385" t="str">
            <v>M</v>
          </cell>
          <cell r="P2385">
            <v>38085</v>
          </cell>
          <cell r="Q2385" t="str">
            <v>EMERIC NIESER</v>
          </cell>
        </row>
        <row r="2386">
          <cell r="A2386" t="str">
            <v>K1H316656</v>
          </cell>
          <cell r="B2386" t="str">
            <v>K1H</v>
          </cell>
          <cell r="C2386" t="str">
            <v>J</v>
          </cell>
          <cell r="D2386" t="str">
            <v>N3</v>
          </cell>
          <cell r="E2386" t="str">
            <v>Rethel Chateau Canoe Kayak</v>
          </cell>
          <cell r="F2386" t="str">
            <v>0809</v>
          </cell>
          <cell r="G2386" t="str">
            <v>Comite Departemental Ck Des Ardennes</v>
          </cell>
          <cell r="H2386" t="str">
            <v>0800</v>
          </cell>
          <cell r="I2386" t="str">
            <v>Comite Regional Grand Est Ck</v>
          </cell>
          <cell r="J2386" t="str">
            <v>CR05</v>
          </cell>
          <cell r="K2386" t="str">
            <v>569.61</v>
          </cell>
          <cell r="L2386">
            <v>316656</v>
          </cell>
          <cell r="M2386" t="str">
            <v>PROMPT</v>
          </cell>
          <cell r="N2386" t="str">
            <v>NOAH</v>
          </cell>
          <cell r="O2386" t="str">
            <v>M</v>
          </cell>
          <cell r="P2386">
            <v>39239</v>
          </cell>
          <cell r="Q2386" t="str">
            <v>NOAH PROMPT</v>
          </cell>
        </row>
        <row r="2387">
          <cell r="A2387" t="str">
            <v>K1H316657</v>
          </cell>
          <cell r="B2387" t="str">
            <v>K1H</v>
          </cell>
          <cell r="C2387" t="str">
            <v>C</v>
          </cell>
          <cell r="D2387" t="str">
            <v>N3</v>
          </cell>
          <cell r="E2387" t="str">
            <v>Rethel Chateau Canoe Kayak</v>
          </cell>
          <cell r="F2387" t="str">
            <v>0809</v>
          </cell>
          <cell r="G2387" t="str">
            <v>Comite Departemental Ck Des Ardennes</v>
          </cell>
          <cell r="H2387" t="str">
            <v>0800</v>
          </cell>
          <cell r="I2387" t="str">
            <v>Comite Regional Grand Est Ck</v>
          </cell>
          <cell r="J2387" t="str">
            <v>CR05</v>
          </cell>
          <cell r="K2387" t="str">
            <v>779.51</v>
          </cell>
          <cell r="L2387">
            <v>316657</v>
          </cell>
          <cell r="M2387" t="str">
            <v>PROMPT</v>
          </cell>
          <cell r="N2387" t="str">
            <v>NATHAN</v>
          </cell>
          <cell r="O2387" t="str">
            <v>M</v>
          </cell>
          <cell r="P2387">
            <v>39884</v>
          </cell>
          <cell r="Q2387" t="str">
            <v>NATHAN PROMPT</v>
          </cell>
        </row>
        <row r="2388">
          <cell r="A2388" t="str">
            <v>K1H316690</v>
          </cell>
          <cell r="B2388" t="str">
            <v>K1H</v>
          </cell>
          <cell r="C2388" t="str">
            <v>J</v>
          </cell>
          <cell r="D2388" t="str">
            <v>Reg</v>
          </cell>
          <cell r="E2388" t="str">
            <v>Marne Et Gondoire CanoË Kayak</v>
          </cell>
          <cell r="F2388" t="str">
            <v>7723</v>
          </cell>
          <cell r="G2388" t="str">
            <v>Comite Departemental Ck De Seine Et Marne</v>
          </cell>
          <cell r="H2388" t="str">
            <v>7700</v>
          </cell>
          <cell r="I2388" t="str">
            <v>Comite Regional Ile De France Ck</v>
          </cell>
          <cell r="J2388" t="str">
            <v>CR07</v>
          </cell>
          <cell r="K2388" t="str">
            <v>1295.85</v>
          </cell>
          <cell r="L2388">
            <v>316690</v>
          </cell>
          <cell r="M2388" t="str">
            <v>ACCOT</v>
          </cell>
          <cell r="N2388" t="str">
            <v>NOA</v>
          </cell>
          <cell r="O2388" t="str">
            <v>M</v>
          </cell>
          <cell r="P2388">
            <v>39173</v>
          </cell>
          <cell r="Q2388" t="str">
            <v>NOA ACCOT</v>
          </cell>
        </row>
        <row r="2389">
          <cell r="A2389" t="str">
            <v>K1H317299</v>
          </cell>
          <cell r="B2389" t="str">
            <v>K1H</v>
          </cell>
          <cell r="C2389" t="str">
            <v>J</v>
          </cell>
          <cell r="D2389" t="str">
            <v>N3</v>
          </cell>
          <cell r="E2389" t="str">
            <v>Foix Canoe Kayak Eau Vive</v>
          </cell>
          <cell r="F2389" t="str">
            <v>0912</v>
          </cell>
          <cell r="G2389" t="str">
            <v>Comite Departemental Ck De L'ariege</v>
          </cell>
          <cell r="H2389" t="str">
            <v>0900</v>
          </cell>
          <cell r="I2389" t="str">
            <v>Comite Regional Occitanie Ck</v>
          </cell>
          <cell r="J2389" t="str">
            <v>CR10</v>
          </cell>
          <cell r="K2389" t="str">
            <v>400.77</v>
          </cell>
          <cell r="L2389">
            <v>317299</v>
          </cell>
          <cell r="M2389" t="str">
            <v>LEMAN</v>
          </cell>
          <cell r="N2389" t="str">
            <v>MATTEO</v>
          </cell>
          <cell r="O2389" t="str">
            <v>M</v>
          </cell>
          <cell r="P2389">
            <v>39183</v>
          </cell>
          <cell r="Q2389" t="str">
            <v>MATTEO LEMAN</v>
          </cell>
        </row>
        <row r="2390">
          <cell r="A2390" t="str">
            <v>K1H318109</v>
          </cell>
          <cell r="B2390" t="str">
            <v>K1H</v>
          </cell>
          <cell r="C2390" t="str">
            <v>V3</v>
          </cell>
          <cell r="D2390" t="str">
            <v>Reg</v>
          </cell>
          <cell r="E2390" t="str">
            <v>Golbey Epinal St Nabord</v>
          </cell>
          <cell r="F2390" t="str">
            <v>8803</v>
          </cell>
          <cell r="G2390" t="str">
            <v>Comite Departemental Ck Des Vosges</v>
          </cell>
          <cell r="H2390" t="str">
            <v>8800</v>
          </cell>
          <cell r="I2390" t="str">
            <v>Comite Regional Grand Est Ck</v>
          </cell>
          <cell r="J2390" t="str">
            <v>CR05</v>
          </cell>
          <cell r="K2390" t="str">
            <v>1435.94</v>
          </cell>
          <cell r="L2390">
            <v>318109</v>
          </cell>
          <cell r="M2390" t="str">
            <v>ULMER</v>
          </cell>
          <cell r="N2390" t="str">
            <v>CHRISTOPHE</v>
          </cell>
          <cell r="O2390" t="str">
            <v>M</v>
          </cell>
          <cell r="P2390">
            <v>28552</v>
          </cell>
          <cell r="Q2390" t="str">
            <v>CHRISTOPHE ULMER</v>
          </cell>
        </row>
        <row r="2391">
          <cell r="A2391" t="str">
            <v>K1H318378</v>
          </cell>
          <cell r="B2391" t="str">
            <v>K1H</v>
          </cell>
          <cell r="C2391" t="str">
            <v>J</v>
          </cell>
          <cell r="D2391" t="str">
            <v>N3</v>
          </cell>
          <cell r="E2391" t="str">
            <v>C.k.c. Beaurainvillois</v>
          </cell>
          <cell r="F2391" t="str">
            <v>6211</v>
          </cell>
          <cell r="G2391" t="str">
            <v>Comite Departemental Ck  Du Pas De Calais</v>
          </cell>
          <cell r="H2391" t="str">
            <v>6200</v>
          </cell>
          <cell r="I2391" t="str">
            <v>Comite Regional Hauts De France Ck</v>
          </cell>
          <cell r="J2391" t="str">
            <v>CR06</v>
          </cell>
          <cell r="K2391" t="str">
            <v>493.63</v>
          </cell>
          <cell r="L2391">
            <v>318378</v>
          </cell>
          <cell r="M2391" t="str">
            <v>DUBELLOY</v>
          </cell>
          <cell r="N2391" t="str">
            <v>QUENTIN</v>
          </cell>
          <cell r="O2391" t="str">
            <v>M</v>
          </cell>
          <cell r="P2391">
            <v>38789</v>
          </cell>
          <cell r="Q2391" t="str">
            <v>QUENTIN DUBELLOY</v>
          </cell>
        </row>
        <row r="2392">
          <cell r="A2392" t="str">
            <v>K1H318902</v>
          </cell>
          <cell r="B2392" t="str">
            <v>K1H</v>
          </cell>
          <cell r="C2392" t="str">
            <v>S</v>
          </cell>
          <cell r="D2392" t="str">
            <v>Reg</v>
          </cell>
          <cell r="E2392" t="str">
            <v>Office Municipal Des Sports De Baccarat</v>
          </cell>
          <cell r="F2392" t="str">
            <v>5403</v>
          </cell>
          <cell r="G2392" t="str">
            <v>Comite Departemental Ck De Meurthe Et Moselle</v>
          </cell>
          <cell r="H2392" t="str">
            <v>5400</v>
          </cell>
          <cell r="I2392" t="str">
            <v>Comite Regional Grand Est Ck</v>
          </cell>
          <cell r="J2392" t="str">
            <v>CR05</v>
          </cell>
          <cell r="K2392" t="str">
            <v>1547.96</v>
          </cell>
          <cell r="L2392">
            <v>318902</v>
          </cell>
          <cell r="M2392" t="str">
            <v>LALLEMENT</v>
          </cell>
          <cell r="N2392" t="str">
            <v>ROMAIN</v>
          </cell>
          <cell r="O2392" t="str">
            <v>M</v>
          </cell>
          <cell r="P2392">
            <v>37707</v>
          </cell>
          <cell r="Q2392" t="str">
            <v>ROMAIN LALLEMENT</v>
          </cell>
        </row>
        <row r="2393">
          <cell r="A2393" t="str">
            <v>K1H319063</v>
          </cell>
          <cell r="B2393" t="str">
            <v>K1H</v>
          </cell>
          <cell r="C2393" t="str">
            <v>J</v>
          </cell>
          <cell r="D2393" t="str">
            <v>N3</v>
          </cell>
          <cell r="E2393" t="str">
            <v>C.k.c. Beaurainvillois</v>
          </cell>
          <cell r="F2393" t="str">
            <v>6211</v>
          </cell>
          <cell r="G2393" t="str">
            <v>Comite Departemental Ck  Du Pas De Calais</v>
          </cell>
          <cell r="H2393" t="str">
            <v>6200</v>
          </cell>
          <cell r="I2393" t="str">
            <v>Comite Regional Hauts De France Ck</v>
          </cell>
          <cell r="J2393" t="str">
            <v>CR06</v>
          </cell>
          <cell r="K2393" t="str">
            <v>470.44</v>
          </cell>
          <cell r="L2393">
            <v>319063</v>
          </cell>
          <cell r="M2393" t="str">
            <v>DUBELLOY</v>
          </cell>
          <cell r="N2393" t="str">
            <v>LUCAS</v>
          </cell>
          <cell r="O2393" t="str">
            <v>M</v>
          </cell>
          <cell r="P2393">
            <v>39429</v>
          </cell>
          <cell r="Q2393" t="str">
            <v>LUCAS DUBELLOY</v>
          </cell>
        </row>
        <row r="2394">
          <cell r="A2394" t="str">
            <v>K1H319342</v>
          </cell>
          <cell r="B2394" t="str">
            <v>K1H</v>
          </cell>
          <cell r="C2394" t="str">
            <v>C</v>
          </cell>
          <cell r="D2394" t="str">
            <v>N3</v>
          </cell>
          <cell r="E2394" t="str">
            <v>Val De L'indre Canoe Kayak</v>
          </cell>
          <cell r="F2394" t="str">
            <v>3703</v>
          </cell>
          <cell r="G2394" t="str">
            <v>Comite Departemental Ck D'indre Et Loire</v>
          </cell>
          <cell r="H2394" t="str">
            <v>3700</v>
          </cell>
          <cell r="I2394" t="str">
            <v>Comite Regional Centre Val De Loire Ck</v>
          </cell>
          <cell r="J2394" t="str">
            <v>CR04</v>
          </cell>
          <cell r="K2394" t="str">
            <v>538.69</v>
          </cell>
          <cell r="L2394">
            <v>319342</v>
          </cell>
          <cell r="M2394" t="str">
            <v>BOURGOGNON</v>
          </cell>
          <cell r="N2394" t="str">
            <v>MATHIS</v>
          </cell>
          <cell r="O2394" t="str">
            <v>M</v>
          </cell>
          <cell r="P2394">
            <v>39702</v>
          </cell>
          <cell r="Q2394" t="str">
            <v>MATHIS BOURGOGNON</v>
          </cell>
        </row>
        <row r="2395">
          <cell r="A2395" t="str">
            <v>K1H319947</v>
          </cell>
          <cell r="B2395" t="str">
            <v>K1H</v>
          </cell>
          <cell r="C2395" t="str">
            <v>J</v>
          </cell>
          <cell r="D2395" t="str">
            <v>N3</v>
          </cell>
          <cell r="E2395" t="str">
            <v>La Plagne Eaux Vives</v>
          </cell>
          <cell r="F2395" t="str">
            <v>7308</v>
          </cell>
          <cell r="G2395" t="str">
            <v>Comite Departemental Ck De La Savoie</v>
          </cell>
          <cell r="H2395" t="str">
            <v>7300</v>
          </cell>
          <cell r="I2395" t="str">
            <v>Comite Regional Auvergne RhÔne Alpes Ck</v>
          </cell>
          <cell r="J2395" t="str">
            <v>CR01</v>
          </cell>
          <cell r="K2395" t="str">
            <v>793.04</v>
          </cell>
          <cell r="L2395">
            <v>319947</v>
          </cell>
          <cell r="M2395" t="str">
            <v>REMONDET</v>
          </cell>
          <cell r="N2395" t="str">
            <v>GUILHEM</v>
          </cell>
          <cell r="O2395" t="str">
            <v>M</v>
          </cell>
          <cell r="P2395">
            <v>39125</v>
          </cell>
          <cell r="Q2395" t="str">
            <v>GUILHEM REMONDET</v>
          </cell>
        </row>
        <row r="2396">
          <cell r="A2396" t="str">
            <v>K1H320024</v>
          </cell>
          <cell r="B2396" t="str">
            <v>K1H</v>
          </cell>
          <cell r="C2396" t="str">
            <v>S</v>
          </cell>
          <cell r="D2396" t="str">
            <v>N3</v>
          </cell>
          <cell r="E2396" t="str">
            <v>Lannion Canoe Kayak</v>
          </cell>
          <cell r="F2396" t="str">
            <v>2210</v>
          </cell>
          <cell r="G2396" t="str">
            <v>Comite Departemental Ck Cotes D'armor</v>
          </cell>
          <cell r="H2396" t="str">
            <v>2200</v>
          </cell>
          <cell r="I2396" t="str">
            <v>Comite Regional Bretagne Ck</v>
          </cell>
          <cell r="J2396" t="str">
            <v>CR03</v>
          </cell>
          <cell r="K2396" t="str">
            <v>326.39</v>
          </cell>
          <cell r="L2396">
            <v>320024</v>
          </cell>
          <cell r="M2396" t="str">
            <v>LE TOUZE</v>
          </cell>
          <cell r="N2396" t="str">
            <v>MILIO</v>
          </cell>
          <cell r="O2396" t="str">
            <v>M</v>
          </cell>
          <cell r="P2396">
            <v>38605</v>
          </cell>
          <cell r="Q2396" t="str">
            <v>MILIO LE TOUZE</v>
          </cell>
        </row>
        <row r="2397">
          <cell r="A2397" t="str">
            <v>K1H320150</v>
          </cell>
          <cell r="B2397" t="str">
            <v>K1H</v>
          </cell>
          <cell r="C2397" t="str">
            <v>S</v>
          </cell>
          <cell r="D2397" t="str">
            <v>N2</v>
          </cell>
          <cell r="E2397" t="str">
            <v>Canoe Kayak Montreuil</v>
          </cell>
          <cell r="F2397" t="str">
            <v>6205</v>
          </cell>
          <cell r="G2397" t="str">
            <v>Comite Departemental Ck  Du Pas De Calais</v>
          </cell>
          <cell r="H2397" t="str">
            <v>6200</v>
          </cell>
          <cell r="I2397" t="str">
            <v>Comite Regional Hauts De France Ck</v>
          </cell>
          <cell r="J2397" t="str">
            <v>CR06</v>
          </cell>
          <cell r="K2397" t="str">
            <v>9999</v>
          </cell>
          <cell r="L2397">
            <v>320150</v>
          </cell>
          <cell r="M2397" t="str">
            <v>DUPONT</v>
          </cell>
          <cell r="N2397" t="str">
            <v>MATHEO</v>
          </cell>
          <cell r="O2397" t="str">
            <v>M</v>
          </cell>
          <cell r="P2397">
            <v>37659</v>
          </cell>
          <cell r="Q2397" t="str">
            <v>MATHEO DUPONT</v>
          </cell>
        </row>
        <row r="2398">
          <cell r="A2398" t="str">
            <v>K1H320712</v>
          </cell>
          <cell r="B2398" t="str">
            <v>K1H</v>
          </cell>
          <cell r="C2398" t="str">
            <v>C</v>
          </cell>
          <cell r="D2398" t="str">
            <v>N2</v>
          </cell>
          <cell r="E2398" t="str">
            <v>Canoe Kayak Club Sabolien</v>
          </cell>
          <cell r="F2398" t="str">
            <v>7208</v>
          </cell>
          <cell r="G2398" t="str">
            <v>Comite Departemental Ck De La Sarthe</v>
          </cell>
          <cell r="H2398" t="str">
            <v>7200</v>
          </cell>
          <cell r="I2398" t="str">
            <v>Comite Regional Pays De La Loire Ck</v>
          </cell>
          <cell r="J2398" t="str">
            <v>CR11</v>
          </cell>
          <cell r="K2398" t="str">
            <v>457.1</v>
          </cell>
          <cell r="L2398">
            <v>320712</v>
          </cell>
          <cell r="M2398" t="str">
            <v>DANIEL</v>
          </cell>
          <cell r="N2398" t="str">
            <v>LEO</v>
          </cell>
          <cell r="O2398" t="str">
            <v>M</v>
          </cell>
          <cell r="P2398">
            <v>39863</v>
          </cell>
          <cell r="Q2398" t="str">
            <v>LEO DANIEL</v>
          </cell>
        </row>
        <row r="2399">
          <cell r="A2399" t="str">
            <v>K1H320867</v>
          </cell>
          <cell r="B2399" t="str">
            <v>K1H</v>
          </cell>
          <cell r="C2399" t="str">
            <v>J</v>
          </cell>
          <cell r="D2399" t="str">
            <v>Reg</v>
          </cell>
          <cell r="E2399" t="str">
            <v>Base De Loisirs Loire Forez</v>
          </cell>
          <cell r="F2399" t="str">
            <v>4213</v>
          </cell>
          <cell r="G2399" t="str">
            <v>Comite Departemental Ck De La Loire</v>
          </cell>
          <cell r="H2399" t="str">
            <v>4200</v>
          </cell>
          <cell r="I2399" t="str">
            <v>Comite Regional Auvergne RhÔne Alpes Ck</v>
          </cell>
          <cell r="J2399" t="str">
            <v>CR01</v>
          </cell>
          <cell r="K2399" t="str">
            <v>1798.16</v>
          </cell>
          <cell r="L2399">
            <v>320867</v>
          </cell>
          <cell r="M2399" t="str">
            <v>MARGOT</v>
          </cell>
          <cell r="N2399" t="str">
            <v>GABIN</v>
          </cell>
          <cell r="O2399" t="str">
            <v>M</v>
          </cell>
          <cell r="P2399">
            <v>39446</v>
          </cell>
          <cell r="Q2399" t="str">
            <v>GABIN MARGOT</v>
          </cell>
        </row>
        <row r="2400">
          <cell r="A2400" t="str">
            <v>K1H320998</v>
          </cell>
          <cell r="B2400" t="str">
            <v>K1H</v>
          </cell>
          <cell r="C2400" t="str">
            <v>J</v>
          </cell>
          <cell r="D2400" t="str">
            <v>N3</v>
          </cell>
          <cell r="E2400" t="str">
            <v>Canoe Kayak Dolois</v>
          </cell>
          <cell r="F2400" t="str">
            <v>3901</v>
          </cell>
          <cell r="G2400" t="str">
            <v>Comite Departemental Ck Du Jura</v>
          </cell>
          <cell r="H2400" t="str">
            <v>3900</v>
          </cell>
          <cell r="I2400" t="str">
            <v>Comite Regional Bourgogne Franche Comte Ck</v>
          </cell>
          <cell r="J2400" t="str">
            <v>CR02</v>
          </cell>
          <cell r="K2400" t="str">
            <v>671.52</v>
          </cell>
          <cell r="L2400">
            <v>320998</v>
          </cell>
          <cell r="M2400" t="str">
            <v>DE BIASI</v>
          </cell>
          <cell r="N2400" t="str">
            <v>BAPTISTE</v>
          </cell>
          <cell r="O2400" t="str">
            <v>M</v>
          </cell>
          <cell r="P2400">
            <v>39154</v>
          </cell>
          <cell r="Q2400" t="str">
            <v>BAPTISTE DE BIASI</v>
          </cell>
        </row>
        <row r="2401">
          <cell r="A2401" t="str">
            <v>K1H321000</v>
          </cell>
          <cell r="B2401" t="str">
            <v>K1H</v>
          </cell>
          <cell r="C2401" t="str">
            <v>J</v>
          </cell>
          <cell r="D2401" t="str">
            <v>N3</v>
          </cell>
          <cell r="E2401" t="str">
            <v>Canoe Kayak Dolois</v>
          </cell>
          <cell r="F2401" t="str">
            <v>3901</v>
          </cell>
          <cell r="G2401" t="str">
            <v>Comite Departemental Ck Du Jura</v>
          </cell>
          <cell r="H2401" t="str">
            <v>3900</v>
          </cell>
          <cell r="I2401" t="str">
            <v>Comite Regional Bourgogne Franche Comte Ck</v>
          </cell>
          <cell r="J2401" t="str">
            <v>CR02</v>
          </cell>
          <cell r="K2401" t="str">
            <v>699.23</v>
          </cell>
          <cell r="L2401">
            <v>321000</v>
          </cell>
          <cell r="M2401" t="str">
            <v>CANTENOT</v>
          </cell>
          <cell r="N2401" t="str">
            <v>RAPHAËL</v>
          </cell>
          <cell r="O2401" t="str">
            <v>M</v>
          </cell>
          <cell r="P2401">
            <v>38820</v>
          </cell>
          <cell r="Q2401" t="str">
            <v>RAPHAËL CANTENOT</v>
          </cell>
        </row>
        <row r="2402">
          <cell r="A2402" t="str">
            <v>K1H321100</v>
          </cell>
          <cell r="B2402" t="str">
            <v>K1H</v>
          </cell>
          <cell r="C2402" t="str">
            <v>J</v>
          </cell>
          <cell r="D2402" t="str">
            <v>Reg</v>
          </cell>
          <cell r="E2402" t="str">
            <v>Club Nautique De La Platiere</v>
          </cell>
          <cell r="F2402" t="str">
            <v>3803</v>
          </cell>
          <cell r="G2402" t="str">
            <v>Comite Departemental Ck De L'isere</v>
          </cell>
          <cell r="H2402" t="str">
            <v>3800</v>
          </cell>
          <cell r="I2402" t="str">
            <v>Comite Regional Auvergne RhÔne Alpes Ck</v>
          </cell>
          <cell r="J2402" t="str">
            <v>CR01</v>
          </cell>
          <cell r="K2402" t="str">
            <v>1026.53</v>
          </cell>
          <cell r="L2402">
            <v>321100</v>
          </cell>
          <cell r="M2402" t="str">
            <v>GERMAIN</v>
          </cell>
          <cell r="N2402" t="str">
            <v>ADAM</v>
          </cell>
          <cell r="O2402" t="str">
            <v>M</v>
          </cell>
          <cell r="P2402">
            <v>39286</v>
          </cell>
          <cell r="Q2402" t="str">
            <v>ADAM GERMAIN</v>
          </cell>
        </row>
        <row r="2403">
          <cell r="A2403" t="str">
            <v>K1H321400</v>
          </cell>
          <cell r="B2403" t="str">
            <v>K1H</v>
          </cell>
          <cell r="C2403" t="str">
            <v>S</v>
          </cell>
          <cell r="D2403" t="str">
            <v>N3</v>
          </cell>
          <cell r="E2403" t="str">
            <v>Val De L'indre Canoe Kayak</v>
          </cell>
          <cell r="F2403" t="str">
            <v>3703</v>
          </cell>
          <cell r="G2403" t="str">
            <v>Comite Departemental Ck D'indre Et Loire</v>
          </cell>
          <cell r="H2403" t="str">
            <v>3700</v>
          </cell>
          <cell r="I2403" t="str">
            <v>Comite Regional Centre Val De Loire Ck</v>
          </cell>
          <cell r="J2403" t="str">
            <v>CR04</v>
          </cell>
          <cell r="K2403" t="str">
            <v>516.91</v>
          </cell>
          <cell r="L2403">
            <v>321400</v>
          </cell>
          <cell r="M2403" t="str">
            <v>SUDRON</v>
          </cell>
          <cell r="N2403" t="str">
            <v>THOMAS</v>
          </cell>
          <cell r="O2403" t="str">
            <v>M</v>
          </cell>
          <cell r="P2403">
            <v>38551</v>
          </cell>
          <cell r="Q2403" t="str">
            <v>THOMAS SUDRON</v>
          </cell>
        </row>
        <row r="2404">
          <cell r="A2404" t="str">
            <v>K1H321583</v>
          </cell>
          <cell r="B2404" t="str">
            <v>K1H</v>
          </cell>
          <cell r="C2404" t="str">
            <v>S</v>
          </cell>
          <cell r="D2404" t="str">
            <v>N3</v>
          </cell>
          <cell r="E2404" t="str">
            <v>Canoe Kayak Club Senonais</v>
          </cell>
          <cell r="F2404" t="str">
            <v>8904</v>
          </cell>
          <cell r="G2404" t="str">
            <v>Comite Departemental Ck De L'yonne</v>
          </cell>
          <cell r="H2404" t="str">
            <v>8900</v>
          </cell>
          <cell r="I2404" t="str">
            <v>Comite Regional Bourgogne Franche Comte Ck</v>
          </cell>
          <cell r="J2404" t="str">
            <v>CR02</v>
          </cell>
          <cell r="K2404" t="str">
            <v>1340.77</v>
          </cell>
          <cell r="L2404">
            <v>321583</v>
          </cell>
          <cell r="M2404" t="str">
            <v>DABIN</v>
          </cell>
          <cell r="N2404" t="str">
            <v>OTHIS</v>
          </cell>
          <cell r="O2404" t="str">
            <v>M</v>
          </cell>
          <cell r="P2404">
            <v>38181</v>
          </cell>
          <cell r="Q2404" t="str">
            <v>OTHIS DABIN</v>
          </cell>
        </row>
        <row r="2405">
          <cell r="A2405" t="str">
            <v>K1H322225</v>
          </cell>
          <cell r="B2405" t="str">
            <v>K1H</v>
          </cell>
          <cell r="C2405" t="str">
            <v>C</v>
          </cell>
          <cell r="D2405" t="str">
            <v>N3</v>
          </cell>
          <cell r="E2405" t="str">
            <v>S.n.o.s. C.k. St Nazaire</v>
          </cell>
          <cell r="F2405" t="str">
            <v>4415</v>
          </cell>
          <cell r="G2405" t="str">
            <v>Comite Departemental Ck De Loire Atlantique</v>
          </cell>
          <cell r="H2405" t="str">
            <v>4400</v>
          </cell>
          <cell r="I2405" t="str">
            <v>Comite Regional Pays De La Loire Ck</v>
          </cell>
          <cell r="J2405" t="str">
            <v>CR11</v>
          </cell>
          <cell r="K2405" t="str">
            <v>460.8</v>
          </cell>
          <cell r="L2405">
            <v>322225</v>
          </cell>
          <cell r="M2405" t="str">
            <v>BARRE</v>
          </cell>
          <cell r="N2405" t="str">
            <v>MATHIS</v>
          </cell>
          <cell r="O2405" t="str">
            <v>M</v>
          </cell>
          <cell r="P2405">
            <v>39488</v>
          </cell>
          <cell r="Q2405" t="str">
            <v>MATHIS BARRE</v>
          </cell>
        </row>
        <row r="2406">
          <cell r="A2406" t="str">
            <v>K1H322302</v>
          </cell>
          <cell r="B2406" t="str">
            <v>K1H</v>
          </cell>
          <cell r="C2406" t="str">
            <v>S</v>
          </cell>
          <cell r="D2406" t="str">
            <v>N3</v>
          </cell>
          <cell r="E2406" t="str">
            <v>Chateauneuf Pagaie Aventure</v>
          </cell>
          <cell r="F2406" t="str">
            <v>1816</v>
          </cell>
          <cell r="G2406" t="str">
            <v>Comite Departemental Ck Du Cher</v>
          </cell>
          <cell r="H2406" t="str">
            <v>1800</v>
          </cell>
          <cell r="I2406" t="str">
            <v>Comite Regional Centre Val De Loire Ck</v>
          </cell>
          <cell r="J2406" t="str">
            <v>CR04</v>
          </cell>
          <cell r="K2406" t="str">
            <v>351.25</v>
          </cell>
          <cell r="L2406">
            <v>322302</v>
          </cell>
          <cell r="M2406" t="str">
            <v>LE FELLIC</v>
          </cell>
          <cell r="N2406" t="str">
            <v>ROBIN</v>
          </cell>
          <cell r="O2406" t="str">
            <v>M</v>
          </cell>
          <cell r="P2406">
            <v>38645</v>
          </cell>
          <cell r="Q2406" t="str">
            <v>ROBIN LE FELLIC</v>
          </cell>
        </row>
        <row r="2407">
          <cell r="A2407" t="str">
            <v>K1H322763</v>
          </cell>
          <cell r="B2407" t="str">
            <v>K1H</v>
          </cell>
          <cell r="C2407" t="str">
            <v>C</v>
          </cell>
          <cell r="D2407" t="str">
            <v>N3</v>
          </cell>
          <cell r="E2407" t="str">
            <v>Canoe Kayak Toulousain</v>
          </cell>
          <cell r="F2407" t="str">
            <v>3102</v>
          </cell>
          <cell r="G2407" t="str">
            <v>Comite Departemental Ck De Haute Garonne</v>
          </cell>
          <cell r="H2407" t="str">
            <v>3100</v>
          </cell>
          <cell r="I2407" t="str">
            <v>Comite Regional Occitanie Ck</v>
          </cell>
          <cell r="J2407" t="str">
            <v>CR10</v>
          </cell>
          <cell r="K2407" t="str">
            <v>578.34</v>
          </cell>
          <cell r="L2407">
            <v>322763</v>
          </cell>
          <cell r="M2407" t="str">
            <v>GIROU</v>
          </cell>
          <cell r="N2407" t="str">
            <v>TRISTAN</v>
          </cell>
          <cell r="O2407" t="str">
            <v>M</v>
          </cell>
          <cell r="P2407">
            <v>39723</v>
          </cell>
          <cell r="Q2407" t="str">
            <v>TRISTAN GIROU</v>
          </cell>
        </row>
        <row r="2408">
          <cell r="A2408" t="str">
            <v>K1H322790</v>
          </cell>
          <cell r="B2408" t="str">
            <v>K1H</v>
          </cell>
          <cell r="C2408" t="str">
            <v>C</v>
          </cell>
          <cell r="D2408" t="str">
            <v>N2</v>
          </cell>
          <cell r="E2408" t="str">
            <v>Cesson Sevigne Canoe Kayak Les Poissons Volants</v>
          </cell>
          <cell r="F2408" t="str">
            <v>3522</v>
          </cell>
          <cell r="G2408" t="str">
            <v>Comite Departemental Ck D'ille Et Vilaine</v>
          </cell>
          <cell r="H2408" t="str">
            <v>3500</v>
          </cell>
          <cell r="I2408" t="str">
            <v>Comite Regional Bretagne Ck</v>
          </cell>
          <cell r="J2408" t="str">
            <v>CR03</v>
          </cell>
          <cell r="K2408" t="str">
            <v>306.74</v>
          </cell>
          <cell r="L2408">
            <v>322790</v>
          </cell>
          <cell r="M2408" t="str">
            <v>MIZZI</v>
          </cell>
          <cell r="N2408" t="str">
            <v>OSCAR</v>
          </cell>
          <cell r="O2408" t="str">
            <v>M</v>
          </cell>
          <cell r="P2408">
            <v>39693</v>
          </cell>
          <cell r="Q2408" t="str">
            <v>OSCAR MIZZI</v>
          </cell>
        </row>
        <row r="2409">
          <cell r="A2409" t="str">
            <v>K1H322819</v>
          </cell>
          <cell r="B2409" t="str">
            <v>K1H</v>
          </cell>
          <cell r="C2409" t="str">
            <v>J</v>
          </cell>
          <cell r="D2409" t="str">
            <v>N1</v>
          </cell>
          <cell r="E2409" t="str">
            <v>Pau Canoe-kayak Club Universitaire</v>
          </cell>
          <cell r="F2409" t="str">
            <v>6411</v>
          </cell>
          <cell r="G2409" t="str">
            <v>Comite Departemental Ck Des Pyrenees Atlantiques</v>
          </cell>
          <cell r="H2409" t="str">
            <v>6400</v>
          </cell>
          <cell r="I2409" t="str">
            <v>Comite Regional Nouvelle Aquitaine Ck</v>
          </cell>
          <cell r="J2409" t="str">
            <v>CR09</v>
          </cell>
          <cell r="K2409" t="str">
            <v>144.94</v>
          </cell>
          <cell r="L2409">
            <v>322819</v>
          </cell>
          <cell r="M2409" t="str">
            <v>HANRAHAN</v>
          </cell>
          <cell r="N2409" t="str">
            <v>JONAH</v>
          </cell>
          <cell r="O2409" t="str">
            <v>M</v>
          </cell>
          <cell r="P2409">
            <v>38896</v>
          </cell>
          <cell r="Q2409" t="str">
            <v>JONAH HANRAHAN</v>
          </cell>
        </row>
        <row r="2410">
          <cell r="A2410" t="str">
            <v>K1H322830</v>
          </cell>
          <cell r="B2410" t="str">
            <v>K1H</v>
          </cell>
          <cell r="C2410" t="str">
            <v>C</v>
          </cell>
          <cell r="D2410" t="str">
            <v>N3</v>
          </cell>
          <cell r="E2410" t="str">
            <v>Pau Canoe-kayak Club Universitaire</v>
          </cell>
          <cell r="F2410" t="str">
            <v>6411</v>
          </cell>
          <cell r="G2410" t="str">
            <v>Comite Departemental Ck Des Pyrenees Atlantiques</v>
          </cell>
          <cell r="H2410" t="str">
            <v>6400</v>
          </cell>
          <cell r="I2410" t="str">
            <v>Comite Regional Nouvelle Aquitaine Ck</v>
          </cell>
          <cell r="J2410" t="str">
            <v>CR09</v>
          </cell>
          <cell r="K2410" t="str">
            <v>382.76</v>
          </cell>
          <cell r="L2410">
            <v>322830</v>
          </cell>
          <cell r="M2410" t="str">
            <v>RIVIERE</v>
          </cell>
          <cell r="N2410" t="str">
            <v>MAXIME</v>
          </cell>
          <cell r="O2410" t="str">
            <v>M</v>
          </cell>
          <cell r="P2410">
            <v>39490</v>
          </cell>
          <cell r="Q2410" t="str">
            <v>MAXIME RIVIERE</v>
          </cell>
        </row>
        <row r="2411">
          <cell r="A2411" t="str">
            <v>K1H322844</v>
          </cell>
          <cell r="B2411" t="str">
            <v>K1H</v>
          </cell>
          <cell r="C2411" t="str">
            <v>S</v>
          </cell>
          <cell r="D2411" t="str">
            <v>N2</v>
          </cell>
          <cell r="E2411" t="str">
            <v>Pau Canoe-kayak Club Universitaire</v>
          </cell>
          <cell r="F2411" t="str">
            <v>6411</v>
          </cell>
          <cell r="G2411" t="str">
            <v>Comite Departemental Ck Des Pyrenees Atlantiques</v>
          </cell>
          <cell r="H2411" t="str">
            <v>6400</v>
          </cell>
          <cell r="I2411" t="str">
            <v>Comite Regional Nouvelle Aquitaine Ck</v>
          </cell>
          <cell r="J2411" t="str">
            <v>CR09</v>
          </cell>
          <cell r="K2411" t="str">
            <v>211.81</v>
          </cell>
          <cell r="L2411">
            <v>322844</v>
          </cell>
          <cell r="M2411" t="str">
            <v>LANGLUME</v>
          </cell>
          <cell r="N2411" t="str">
            <v>NINO</v>
          </cell>
          <cell r="O2411" t="str">
            <v>M</v>
          </cell>
          <cell r="P2411">
            <v>38441</v>
          </cell>
          <cell r="Q2411" t="str">
            <v>NINO LANGLUME</v>
          </cell>
        </row>
        <row r="2412">
          <cell r="A2412" t="str">
            <v>K1H322982</v>
          </cell>
          <cell r="B2412" t="str">
            <v>K1H</v>
          </cell>
          <cell r="C2412" t="str">
            <v>J</v>
          </cell>
          <cell r="D2412" t="str">
            <v>N1</v>
          </cell>
          <cell r="E2412" t="str">
            <v>Eaux Vives Oyonnax C.k.</v>
          </cell>
          <cell r="F2412" t="str">
            <v>0107</v>
          </cell>
          <cell r="G2412" t="str">
            <v>Comite Departemental Ck De L'ain</v>
          </cell>
          <cell r="H2412" t="str">
            <v>0100</v>
          </cell>
          <cell r="I2412" t="str">
            <v>Comite Regional Auvergne RhÔne Alpes Ck</v>
          </cell>
          <cell r="J2412" t="str">
            <v>CR01</v>
          </cell>
          <cell r="K2412" t="str">
            <v>154.8</v>
          </cell>
          <cell r="L2412">
            <v>322982</v>
          </cell>
          <cell r="M2412" t="str">
            <v>CHAPATTE</v>
          </cell>
          <cell r="N2412" t="str">
            <v>LUCA</v>
          </cell>
          <cell r="O2412" t="str">
            <v>M</v>
          </cell>
          <cell r="P2412">
            <v>38975</v>
          </cell>
          <cell r="Q2412" t="str">
            <v>LUCA CHAPATTE</v>
          </cell>
        </row>
        <row r="2413">
          <cell r="A2413" t="str">
            <v>K1H323004</v>
          </cell>
          <cell r="B2413" t="str">
            <v>K1H</v>
          </cell>
          <cell r="C2413" t="str">
            <v>C</v>
          </cell>
          <cell r="D2413" t="str">
            <v>N2</v>
          </cell>
          <cell r="E2413" t="str">
            <v>Cesson Sevigne Canoe Kayak Les Poissons Volants</v>
          </cell>
          <cell r="F2413" t="str">
            <v>3522</v>
          </cell>
          <cell r="G2413" t="str">
            <v>Comite Departemental Ck D'ille Et Vilaine</v>
          </cell>
          <cell r="H2413" t="str">
            <v>3500</v>
          </cell>
          <cell r="I2413" t="str">
            <v>Comite Regional Bretagne Ck</v>
          </cell>
          <cell r="J2413" t="str">
            <v>CR03</v>
          </cell>
          <cell r="K2413" t="str">
            <v>311.3</v>
          </cell>
          <cell r="L2413">
            <v>323004</v>
          </cell>
          <cell r="M2413" t="str">
            <v>BERTRAND</v>
          </cell>
          <cell r="N2413" t="str">
            <v>TITOUAN</v>
          </cell>
          <cell r="O2413" t="str">
            <v>M</v>
          </cell>
          <cell r="P2413">
            <v>39482</v>
          </cell>
          <cell r="Q2413" t="str">
            <v>TITOUAN BERTRAND</v>
          </cell>
        </row>
        <row r="2414">
          <cell r="A2414" t="str">
            <v>K1H323026</v>
          </cell>
          <cell r="B2414" t="str">
            <v>K1H</v>
          </cell>
          <cell r="C2414" t="str">
            <v>J</v>
          </cell>
          <cell r="D2414" t="str">
            <v>N3</v>
          </cell>
          <cell r="E2414" t="str">
            <v>C.k.c. De L'ill Selestat</v>
          </cell>
          <cell r="F2414" t="str">
            <v>6715</v>
          </cell>
          <cell r="G2414" t="str">
            <v>Comite Departemental Ck Du Bas Rhin</v>
          </cell>
          <cell r="H2414" t="str">
            <v>6700</v>
          </cell>
          <cell r="I2414" t="str">
            <v>Comite Regional Grand Est Ck</v>
          </cell>
          <cell r="J2414" t="str">
            <v>CR05</v>
          </cell>
          <cell r="K2414" t="str">
            <v>427.52</v>
          </cell>
          <cell r="L2414">
            <v>323026</v>
          </cell>
          <cell r="M2414" t="str">
            <v>KORN</v>
          </cell>
          <cell r="N2414" t="str">
            <v>THIBAUD</v>
          </cell>
          <cell r="O2414" t="str">
            <v>M</v>
          </cell>
          <cell r="P2414">
            <v>39115</v>
          </cell>
          <cell r="Q2414" t="str">
            <v>THIBAUD KORN</v>
          </cell>
        </row>
        <row r="2415">
          <cell r="A2415" t="str">
            <v>K1H323198</v>
          </cell>
          <cell r="B2415" t="str">
            <v>K1H</v>
          </cell>
          <cell r="C2415" t="str">
            <v>J</v>
          </cell>
          <cell r="D2415" t="str">
            <v>N3</v>
          </cell>
          <cell r="E2415" t="str">
            <v>C.k.c. Guingampais</v>
          </cell>
          <cell r="F2415" t="str">
            <v>2211</v>
          </cell>
          <cell r="G2415" t="str">
            <v>Comite Departemental Ck Cotes D'armor</v>
          </cell>
          <cell r="H2415" t="str">
            <v>2200</v>
          </cell>
          <cell r="I2415" t="str">
            <v>Comite Regional Bretagne Ck</v>
          </cell>
          <cell r="J2415" t="str">
            <v>CR03</v>
          </cell>
          <cell r="K2415" t="str">
            <v>406.11</v>
          </cell>
          <cell r="L2415">
            <v>323198</v>
          </cell>
          <cell r="M2415" t="str">
            <v>JULOU FEGER</v>
          </cell>
          <cell r="N2415" t="str">
            <v>VICTOR</v>
          </cell>
          <cell r="O2415" t="str">
            <v>M</v>
          </cell>
          <cell r="P2415">
            <v>38735</v>
          </cell>
          <cell r="Q2415" t="str">
            <v>VICTOR JULOU FEGER</v>
          </cell>
        </row>
        <row r="2416">
          <cell r="A2416" t="str">
            <v>K1H323309</v>
          </cell>
          <cell r="B2416" t="str">
            <v>K1H</v>
          </cell>
          <cell r="C2416" t="str">
            <v>C</v>
          </cell>
          <cell r="D2416" t="str">
            <v>N2</v>
          </cell>
          <cell r="E2416" t="str">
            <v>Les Alligators - Landerneau</v>
          </cell>
          <cell r="F2416" t="str">
            <v>2912</v>
          </cell>
          <cell r="G2416" t="str">
            <v>Comite Departemental Ck Du Finistere</v>
          </cell>
          <cell r="H2416" t="str">
            <v>2900</v>
          </cell>
          <cell r="I2416" t="str">
            <v>Comite Regional Bretagne Ck</v>
          </cell>
          <cell r="J2416" t="str">
            <v>CR03</v>
          </cell>
          <cell r="K2416" t="str">
            <v>329.4</v>
          </cell>
          <cell r="L2416">
            <v>323309</v>
          </cell>
          <cell r="M2416" t="str">
            <v>MOLINA-COMBOT</v>
          </cell>
          <cell r="N2416" t="str">
            <v>LOUKA</v>
          </cell>
          <cell r="O2416" t="str">
            <v>M</v>
          </cell>
          <cell r="P2416">
            <v>39657</v>
          </cell>
          <cell r="Q2416" t="str">
            <v>LOUKA MOLINA-COMBOT</v>
          </cell>
        </row>
        <row r="2417">
          <cell r="A2417" t="str">
            <v>K1H323453</v>
          </cell>
          <cell r="B2417" t="str">
            <v>K1H</v>
          </cell>
          <cell r="C2417" t="str">
            <v>S</v>
          </cell>
          <cell r="D2417" t="str">
            <v>N3</v>
          </cell>
          <cell r="E2417" t="str">
            <v>Canoe Kayak Club Brionne</v>
          </cell>
          <cell r="F2417" t="str">
            <v>2702</v>
          </cell>
          <cell r="G2417" t="str">
            <v>Comite Departemental Ck De L'eure</v>
          </cell>
          <cell r="H2417" t="str">
            <v>2700</v>
          </cell>
          <cell r="I2417" t="str">
            <v>Comite Regional Normandie Ck</v>
          </cell>
          <cell r="J2417" t="str">
            <v>CR08</v>
          </cell>
          <cell r="K2417" t="str">
            <v>732.25</v>
          </cell>
          <cell r="L2417">
            <v>323453</v>
          </cell>
          <cell r="M2417" t="str">
            <v>SAMSON</v>
          </cell>
          <cell r="N2417" t="str">
            <v>QUENTIN</v>
          </cell>
          <cell r="O2417" t="str">
            <v>M</v>
          </cell>
          <cell r="P2417">
            <v>38611</v>
          </cell>
          <cell r="Q2417" t="str">
            <v>QUENTIN SAMSON</v>
          </cell>
        </row>
        <row r="2418">
          <cell r="A2418" t="str">
            <v>K1H323592</v>
          </cell>
          <cell r="B2418" t="str">
            <v>K1H</v>
          </cell>
          <cell r="C2418" t="str">
            <v>S</v>
          </cell>
          <cell r="D2418" t="str">
            <v>N3</v>
          </cell>
          <cell r="E2418" t="str">
            <v>Club Mjc St Brieuc C.k.</v>
          </cell>
          <cell r="F2418" t="str">
            <v>2202</v>
          </cell>
          <cell r="G2418" t="str">
            <v>Comite Departemental Ck Cotes D'armor</v>
          </cell>
          <cell r="H2418" t="str">
            <v>2200</v>
          </cell>
          <cell r="I2418" t="str">
            <v>Comite Regional Bretagne Ck</v>
          </cell>
          <cell r="J2418" t="str">
            <v>CR03</v>
          </cell>
          <cell r="K2418" t="str">
            <v>463.67</v>
          </cell>
          <cell r="L2418">
            <v>323592</v>
          </cell>
          <cell r="M2418" t="str">
            <v>RIU</v>
          </cell>
          <cell r="N2418" t="str">
            <v>JUAN</v>
          </cell>
          <cell r="O2418" t="str">
            <v>M</v>
          </cell>
          <cell r="P2418">
            <v>37926</v>
          </cell>
          <cell r="Q2418" t="str">
            <v>JUAN RIU</v>
          </cell>
        </row>
        <row r="2419">
          <cell r="A2419" t="str">
            <v>K1H323941</v>
          </cell>
          <cell r="B2419" t="str">
            <v>K1H</v>
          </cell>
          <cell r="C2419" t="str">
            <v>J</v>
          </cell>
          <cell r="D2419" t="str">
            <v>N3</v>
          </cell>
          <cell r="E2419" t="str">
            <v>Marseille Mazargues Canoe Kayak</v>
          </cell>
          <cell r="F2419" t="str">
            <v>1306</v>
          </cell>
          <cell r="G2419" t="str">
            <v>Comite Departemental Ck Des Bouches Du Rhone</v>
          </cell>
          <cell r="H2419" t="str">
            <v>1300</v>
          </cell>
          <cell r="I2419" t="str">
            <v>Comite Provence Alpes Cote D'azur De Canoe Kayak</v>
          </cell>
          <cell r="J2419" t="str">
            <v>CR12</v>
          </cell>
          <cell r="K2419" t="str">
            <v>719</v>
          </cell>
          <cell r="L2419">
            <v>323941</v>
          </cell>
          <cell r="M2419" t="str">
            <v>SOLECKI</v>
          </cell>
          <cell r="N2419" t="str">
            <v>MILO</v>
          </cell>
          <cell r="O2419" t="str">
            <v>M</v>
          </cell>
          <cell r="P2419">
            <v>39182</v>
          </cell>
          <cell r="Q2419" t="str">
            <v>MILO SOLECKI</v>
          </cell>
        </row>
        <row r="2420">
          <cell r="A2420" t="str">
            <v>K1H324026</v>
          </cell>
          <cell r="B2420" t="str">
            <v>K1H</v>
          </cell>
          <cell r="C2420" t="str">
            <v>C</v>
          </cell>
          <cell r="D2420" t="str">
            <v>N3</v>
          </cell>
          <cell r="E2420" t="str">
            <v>Canoe Kayak Haute Isere</v>
          </cell>
          <cell r="F2420" t="str">
            <v>7304</v>
          </cell>
          <cell r="G2420" t="str">
            <v>Comite Departemental Ck De La Savoie</v>
          </cell>
          <cell r="H2420" t="str">
            <v>7300</v>
          </cell>
          <cell r="I2420" t="str">
            <v>Comite Regional Auvergne RhÔne Alpes Ck</v>
          </cell>
          <cell r="J2420" t="str">
            <v>CR01</v>
          </cell>
          <cell r="K2420" t="str">
            <v>692.87</v>
          </cell>
          <cell r="L2420">
            <v>324026</v>
          </cell>
          <cell r="M2420" t="str">
            <v>BASTARD</v>
          </cell>
          <cell r="N2420" t="str">
            <v>ELLIOT</v>
          </cell>
          <cell r="O2420" t="str">
            <v>M</v>
          </cell>
          <cell r="P2420">
            <v>39771</v>
          </cell>
          <cell r="Q2420" t="str">
            <v>ELLIOT BASTARD</v>
          </cell>
        </row>
        <row r="2421">
          <cell r="A2421" t="str">
            <v>K1H324118</v>
          </cell>
          <cell r="B2421" t="str">
            <v>K1H</v>
          </cell>
          <cell r="C2421" t="str">
            <v>C</v>
          </cell>
          <cell r="D2421" t="str">
            <v>N3</v>
          </cell>
          <cell r="E2421" t="str">
            <v>Club Canoe Kayak De La Boulogne-rocheserviere</v>
          </cell>
          <cell r="F2421" t="str">
            <v>8515</v>
          </cell>
          <cell r="G2421" t="str">
            <v>Comite Departemental Ck De Vendee</v>
          </cell>
          <cell r="H2421" t="str">
            <v>8500</v>
          </cell>
          <cell r="I2421" t="str">
            <v>Comite Regional Pays De La Loire Ck</v>
          </cell>
          <cell r="J2421" t="str">
            <v>CR11</v>
          </cell>
          <cell r="K2421" t="str">
            <v>888.46</v>
          </cell>
          <cell r="L2421">
            <v>324118</v>
          </cell>
          <cell r="M2421" t="str">
            <v>GOBIN</v>
          </cell>
          <cell r="N2421" t="str">
            <v>BAPTISTE</v>
          </cell>
          <cell r="O2421" t="str">
            <v>M</v>
          </cell>
          <cell r="P2421">
            <v>39595</v>
          </cell>
          <cell r="Q2421" t="str">
            <v>BAPTISTE GOBIN</v>
          </cell>
        </row>
        <row r="2422">
          <cell r="A2422" t="str">
            <v>K1H324185</v>
          </cell>
          <cell r="B2422" t="str">
            <v>K1H</v>
          </cell>
          <cell r="C2422" t="str">
            <v>J</v>
          </cell>
          <cell r="D2422" t="str">
            <v>N2</v>
          </cell>
          <cell r="E2422" t="str">
            <v>Canoe Kayak Clisson</v>
          </cell>
          <cell r="F2422" t="str">
            <v>4405</v>
          </cell>
          <cell r="G2422" t="str">
            <v>Comite Departemental Ck De Loire Atlantique</v>
          </cell>
          <cell r="H2422" t="str">
            <v>4400</v>
          </cell>
          <cell r="I2422" t="str">
            <v>Comite Regional Pays De La Loire Ck</v>
          </cell>
          <cell r="J2422" t="str">
            <v>CR11</v>
          </cell>
          <cell r="K2422" t="str">
            <v>320.99</v>
          </cell>
          <cell r="L2422">
            <v>324185</v>
          </cell>
          <cell r="M2422" t="str">
            <v>CHOUTEAU</v>
          </cell>
          <cell r="N2422" t="str">
            <v>ELIOT</v>
          </cell>
          <cell r="O2422" t="str">
            <v>M</v>
          </cell>
          <cell r="P2422">
            <v>39287</v>
          </cell>
          <cell r="Q2422" t="str">
            <v>ELIOT CHOUTEAU</v>
          </cell>
        </row>
        <row r="2423">
          <cell r="A2423" t="str">
            <v>K1H324251</v>
          </cell>
          <cell r="B2423" t="str">
            <v>K1H</v>
          </cell>
          <cell r="C2423" t="str">
            <v>J</v>
          </cell>
          <cell r="D2423" t="str">
            <v>N3</v>
          </cell>
          <cell r="E2423" t="str">
            <v>Club Sportif Beaumontais Canoe Kayak</v>
          </cell>
          <cell r="F2423" t="str">
            <v>2708</v>
          </cell>
          <cell r="G2423" t="str">
            <v>Comite Departemental Ck De L'eure</v>
          </cell>
          <cell r="H2423" t="str">
            <v>2700</v>
          </cell>
          <cell r="I2423" t="str">
            <v>Comite Regional Normandie Ck</v>
          </cell>
          <cell r="J2423" t="str">
            <v>CR08</v>
          </cell>
          <cell r="K2423" t="str">
            <v>531.42</v>
          </cell>
          <cell r="L2423">
            <v>324251</v>
          </cell>
          <cell r="M2423" t="str">
            <v>MAYAUD INGHAM</v>
          </cell>
          <cell r="N2423" t="str">
            <v>HUGO</v>
          </cell>
          <cell r="O2423" t="str">
            <v>M</v>
          </cell>
          <cell r="P2423">
            <v>39247</v>
          </cell>
          <cell r="Q2423" t="str">
            <v>HUGO MAYAUD INGHAM</v>
          </cell>
        </row>
        <row r="2424">
          <cell r="A2424" t="str">
            <v>K1H324356</v>
          </cell>
          <cell r="B2424" t="str">
            <v>K1H</v>
          </cell>
          <cell r="C2424" t="str">
            <v>J</v>
          </cell>
          <cell r="D2424" t="str">
            <v>N2</v>
          </cell>
          <cell r="E2424" t="str">
            <v>Club Nautique De Rivery</v>
          </cell>
          <cell r="F2424" t="str">
            <v>8002</v>
          </cell>
          <cell r="G2424" t="str">
            <v>Comite Departemental Ck De La Somme</v>
          </cell>
          <cell r="H2424" t="str">
            <v>8000</v>
          </cell>
          <cell r="I2424" t="str">
            <v>Comite Regional Hauts De France Ck</v>
          </cell>
          <cell r="J2424" t="str">
            <v>CR06</v>
          </cell>
          <cell r="K2424" t="str">
            <v>293.46</v>
          </cell>
          <cell r="L2424">
            <v>324356</v>
          </cell>
          <cell r="M2424" t="str">
            <v>LE SORT</v>
          </cell>
          <cell r="N2424" t="str">
            <v>LEO</v>
          </cell>
          <cell r="O2424" t="str">
            <v>M</v>
          </cell>
          <cell r="P2424">
            <v>38733</v>
          </cell>
          <cell r="Q2424" t="str">
            <v>LEO LE SORT</v>
          </cell>
        </row>
        <row r="2425">
          <cell r="A2425" t="str">
            <v>K1H324464</v>
          </cell>
          <cell r="B2425" t="str">
            <v>K1H</v>
          </cell>
          <cell r="C2425" t="str">
            <v>S</v>
          </cell>
          <cell r="D2425" t="str">
            <v>N3</v>
          </cell>
          <cell r="E2425" t="str">
            <v>Canoe Kayak Clisson</v>
          </cell>
          <cell r="F2425" t="str">
            <v>4405</v>
          </cell>
          <cell r="G2425" t="str">
            <v>Comite Departemental Ck De Loire Atlantique</v>
          </cell>
          <cell r="H2425" t="str">
            <v>4400</v>
          </cell>
          <cell r="I2425" t="str">
            <v>Comite Regional Pays De La Loire Ck</v>
          </cell>
          <cell r="J2425" t="str">
            <v>CR11</v>
          </cell>
          <cell r="K2425" t="str">
            <v>549.28</v>
          </cell>
          <cell r="L2425">
            <v>324464</v>
          </cell>
          <cell r="M2425" t="str">
            <v>BRIN</v>
          </cell>
          <cell r="N2425" t="str">
            <v>AXEL</v>
          </cell>
          <cell r="O2425" t="str">
            <v>M</v>
          </cell>
          <cell r="P2425">
            <v>37943</v>
          </cell>
          <cell r="Q2425" t="str">
            <v>AXEL BRIN</v>
          </cell>
        </row>
        <row r="2426">
          <cell r="A2426" t="str">
            <v>K1H324492</v>
          </cell>
          <cell r="B2426" t="str">
            <v>K1H</v>
          </cell>
          <cell r="C2426" t="str">
            <v>C</v>
          </cell>
          <cell r="D2426" t="str">
            <v>N2</v>
          </cell>
          <cell r="E2426" t="str">
            <v>Club Canoe Kayak L'islois</v>
          </cell>
          <cell r="F2426" t="str">
            <v>8404</v>
          </cell>
          <cell r="G2426" t="str">
            <v>Comite Departemental Ck Du Vaucluse De La Ffck</v>
          </cell>
          <cell r="H2426" t="str">
            <v>8400</v>
          </cell>
          <cell r="I2426" t="str">
            <v>Comite Provence Alpes Cote D'azur De Canoe Kayak</v>
          </cell>
          <cell r="J2426" t="str">
            <v>CR12</v>
          </cell>
          <cell r="K2426" t="str">
            <v>398.03</v>
          </cell>
          <cell r="L2426">
            <v>324492</v>
          </cell>
          <cell r="M2426" t="str">
            <v>GOLIARD</v>
          </cell>
          <cell r="N2426" t="str">
            <v>YOURI</v>
          </cell>
          <cell r="O2426" t="str">
            <v>M</v>
          </cell>
          <cell r="P2426">
            <v>39931</v>
          </cell>
          <cell r="Q2426" t="str">
            <v>YOURI GOLIARD</v>
          </cell>
        </row>
        <row r="2427">
          <cell r="A2427" t="str">
            <v>K1H324516</v>
          </cell>
          <cell r="B2427" t="str">
            <v>K1H</v>
          </cell>
          <cell r="C2427" t="str">
            <v>J</v>
          </cell>
          <cell r="D2427" t="str">
            <v>N3</v>
          </cell>
          <cell r="E2427" t="str">
            <v>Club Canoe Kayak L'islois</v>
          </cell>
          <cell r="F2427" t="str">
            <v>8404</v>
          </cell>
          <cell r="G2427" t="str">
            <v>Comite Departemental Ck Du Vaucluse De La Ffck</v>
          </cell>
          <cell r="H2427" t="str">
            <v>8400</v>
          </cell>
          <cell r="I2427" t="str">
            <v>Comite Provence Alpes Cote D'azur De Canoe Kayak</v>
          </cell>
          <cell r="J2427" t="str">
            <v>CR12</v>
          </cell>
          <cell r="K2427" t="str">
            <v>592.21</v>
          </cell>
          <cell r="L2427">
            <v>324516</v>
          </cell>
          <cell r="M2427" t="str">
            <v>SILANUS</v>
          </cell>
          <cell r="N2427" t="str">
            <v>VICTOR</v>
          </cell>
          <cell r="O2427" t="str">
            <v>M</v>
          </cell>
          <cell r="P2427">
            <v>39187</v>
          </cell>
          <cell r="Q2427" t="str">
            <v>VICTOR SILANUS</v>
          </cell>
        </row>
        <row r="2428">
          <cell r="A2428" t="str">
            <v>K1H324575</v>
          </cell>
          <cell r="B2428" t="str">
            <v>K1H</v>
          </cell>
          <cell r="C2428" t="str">
            <v>J</v>
          </cell>
          <cell r="D2428" t="str">
            <v>N3</v>
          </cell>
          <cell r="E2428" t="str">
            <v>Golbey Epinal St Nabord</v>
          </cell>
          <cell r="F2428" t="str">
            <v>8803</v>
          </cell>
          <cell r="G2428" t="str">
            <v>Comite Departemental Ck Des Vosges</v>
          </cell>
          <cell r="H2428" t="str">
            <v>8800</v>
          </cell>
          <cell r="I2428" t="str">
            <v>Comite Regional Grand Est Ck</v>
          </cell>
          <cell r="J2428" t="str">
            <v>CR05</v>
          </cell>
          <cell r="K2428" t="str">
            <v>484.14</v>
          </cell>
          <cell r="L2428">
            <v>324575</v>
          </cell>
          <cell r="M2428" t="str">
            <v>ROBINET</v>
          </cell>
          <cell r="N2428" t="str">
            <v>HUGO</v>
          </cell>
          <cell r="O2428" t="str">
            <v>M</v>
          </cell>
          <cell r="P2428">
            <v>39023</v>
          </cell>
          <cell r="Q2428" t="str">
            <v>HUGO ROBINET</v>
          </cell>
        </row>
        <row r="2429">
          <cell r="A2429" t="str">
            <v>K1H324689</v>
          </cell>
          <cell r="B2429" t="str">
            <v>K1H</v>
          </cell>
          <cell r="C2429" t="str">
            <v>C</v>
          </cell>
          <cell r="D2429" t="str">
            <v>N2</v>
          </cell>
          <cell r="E2429" t="str">
            <v>Cesson Sevigne Canoe Kayak Les Poissons Volants</v>
          </cell>
          <cell r="F2429" t="str">
            <v>3522</v>
          </cell>
          <cell r="G2429" t="str">
            <v>Comite Departemental Ck D'ille Et Vilaine</v>
          </cell>
          <cell r="H2429" t="str">
            <v>3500</v>
          </cell>
          <cell r="I2429" t="str">
            <v>Comite Regional Bretagne Ck</v>
          </cell>
          <cell r="J2429" t="str">
            <v>CR03</v>
          </cell>
          <cell r="K2429" t="str">
            <v>385.24</v>
          </cell>
          <cell r="L2429">
            <v>324689</v>
          </cell>
          <cell r="M2429" t="str">
            <v>METAY</v>
          </cell>
          <cell r="N2429" t="str">
            <v>MAXIME</v>
          </cell>
          <cell r="O2429" t="str">
            <v>M</v>
          </cell>
          <cell r="P2429">
            <v>39769</v>
          </cell>
          <cell r="Q2429" t="str">
            <v>MAXIME METAY</v>
          </cell>
        </row>
        <row r="2430">
          <cell r="A2430" t="str">
            <v>K1H324908</v>
          </cell>
          <cell r="B2430" t="str">
            <v>K1H</v>
          </cell>
          <cell r="C2430" t="str">
            <v>J</v>
          </cell>
          <cell r="D2430" t="str">
            <v>N3</v>
          </cell>
          <cell r="E2430" t="str">
            <v>Canoe Kayak De Quimperle</v>
          </cell>
          <cell r="F2430" t="str">
            <v>2904</v>
          </cell>
          <cell r="G2430" t="str">
            <v>Comite Departemental Ck Du Finistere</v>
          </cell>
          <cell r="H2430" t="str">
            <v>2900</v>
          </cell>
          <cell r="I2430" t="str">
            <v>Comite Regional Bretagne Ck</v>
          </cell>
          <cell r="J2430" t="str">
            <v>CR03</v>
          </cell>
          <cell r="K2430" t="str">
            <v>512.28</v>
          </cell>
          <cell r="L2430">
            <v>324908</v>
          </cell>
          <cell r="M2430" t="str">
            <v>VIGOUROUX</v>
          </cell>
          <cell r="N2430" t="str">
            <v>TITOUAN</v>
          </cell>
          <cell r="O2430" t="str">
            <v>M</v>
          </cell>
          <cell r="P2430">
            <v>39212</v>
          </cell>
          <cell r="Q2430" t="str">
            <v>TITOUAN VIGOUROUX</v>
          </cell>
        </row>
        <row r="2431">
          <cell r="A2431" t="str">
            <v>K1H324944</v>
          </cell>
          <cell r="B2431" t="str">
            <v>K1H</v>
          </cell>
          <cell r="C2431" t="str">
            <v>J</v>
          </cell>
          <cell r="D2431" t="str">
            <v>Reg</v>
          </cell>
          <cell r="E2431" t="str">
            <v>Canoe Kayak Club Fertois</v>
          </cell>
          <cell r="F2431" t="str">
            <v>7209</v>
          </cell>
          <cell r="G2431" t="str">
            <v>Comite Departemental Ck De La Sarthe</v>
          </cell>
          <cell r="H2431" t="str">
            <v>7200</v>
          </cell>
          <cell r="I2431" t="str">
            <v>Comite Regional Pays De La Loire Ck</v>
          </cell>
          <cell r="J2431" t="str">
            <v>CR11</v>
          </cell>
          <cell r="K2431" t="str">
            <v>722.83</v>
          </cell>
          <cell r="L2431">
            <v>324944</v>
          </cell>
          <cell r="M2431" t="str">
            <v>BEZAULT</v>
          </cell>
          <cell r="N2431" t="str">
            <v>ACHILLE</v>
          </cell>
          <cell r="O2431" t="str">
            <v>M</v>
          </cell>
          <cell r="P2431">
            <v>39290</v>
          </cell>
          <cell r="Q2431" t="str">
            <v>ACHILLE BEZAULT</v>
          </cell>
        </row>
        <row r="2432">
          <cell r="A2432" t="str">
            <v>K1H324996</v>
          </cell>
          <cell r="B2432" t="str">
            <v>K1H</v>
          </cell>
          <cell r="C2432" t="str">
            <v>J</v>
          </cell>
          <cell r="D2432" t="str">
            <v>N3</v>
          </cell>
          <cell r="E2432" t="str">
            <v>Fjep Bazancourt</v>
          </cell>
          <cell r="F2432" t="str">
            <v>5103</v>
          </cell>
          <cell r="G2432" t="str">
            <v>Comite Departemental Ck De La Marne</v>
          </cell>
          <cell r="H2432" t="str">
            <v>5100</v>
          </cell>
          <cell r="I2432" t="str">
            <v>Comite Regional Grand Est Ck</v>
          </cell>
          <cell r="J2432" t="str">
            <v>CR05</v>
          </cell>
          <cell r="K2432" t="str">
            <v>644.62</v>
          </cell>
          <cell r="L2432">
            <v>324996</v>
          </cell>
          <cell r="M2432" t="str">
            <v>ROUSSEL</v>
          </cell>
          <cell r="N2432" t="str">
            <v>VICTOR-ANTOINE</v>
          </cell>
          <cell r="O2432" t="str">
            <v>M</v>
          </cell>
          <cell r="P2432">
            <v>39340</v>
          </cell>
          <cell r="Q2432" t="str">
            <v>VICTOR-ANTOINE ROUSSEL</v>
          </cell>
        </row>
        <row r="2433">
          <cell r="A2433" t="str">
            <v>K1H325156</v>
          </cell>
          <cell r="B2433" t="str">
            <v>K1H</v>
          </cell>
          <cell r="C2433" t="str">
            <v>J</v>
          </cell>
          <cell r="D2433" t="str">
            <v>N2</v>
          </cell>
          <cell r="E2433" t="str">
            <v>Association Vezere Canoe Kayak</v>
          </cell>
          <cell r="F2433" t="str">
            <v>1964</v>
          </cell>
          <cell r="G2433" t="str">
            <v>Comite Departemental Ck De La Correze</v>
          </cell>
          <cell r="H2433" t="str">
            <v>1900</v>
          </cell>
          <cell r="I2433" t="str">
            <v>Comite Regional Nouvelle Aquitaine Ck</v>
          </cell>
          <cell r="J2433" t="str">
            <v>CR09</v>
          </cell>
          <cell r="K2433" t="str">
            <v>211.62</v>
          </cell>
          <cell r="L2433">
            <v>325156</v>
          </cell>
          <cell r="M2433" t="str">
            <v>CHEVALLIER</v>
          </cell>
          <cell r="N2433" t="str">
            <v>FELIX</v>
          </cell>
          <cell r="O2433" t="str">
            <v>M</v>
          </cell>
          <cell r="P2433">
            <v>39134</v>
          </cell>
          <cell r="Q2433" t="str">
            <v>FELIX CHEVALLIER</v>
          </cell>
        </row>
        <row r="2434">
          <cell r="A2434" t="str">
            <v>K1H325369</v>
          </cell>
          <cell r="B2434" t="str">
            <v>K1H</v>
          </cell>
          <cell r="C2434" t="str">
            <v>S</v>
          </cell>
          <cell r="D2434" t="str">
            <v>N3</v>
          </cell>
          <cell r="E2434" t="str">
            <v>Canoe Kayak Club Brionne</v>
          </cell>
          <cell r="F2434" t="str">
            <v>2702</v>
          </cell>
          <cell r="G2434" t="str">
            <v>Comite Departemental Ck De L'eure</v>
          </cell>
          <cell r="H2434" t="str">
            <v>2700</v>
          </cell>
          <cell r="I2434" t="str">
            <v>Comite Regional Normandie Ck</v>
          </cell>
          <cell r="J2434" t="str">
            <v>CR08</v>
          </cell>
          <cell r="K2434" t="str">
            <v>1102.38</v>
          </cell>
          <cell r="L2434">
            <v>325369</v>
          </cell>
          <cell r="M2434" t="str">
            <v>HAREL</v>
          </cell>
          <cell r="N2434" t="str">
            <v>NOA</v>
          </cell>
          <cell r="O2434" t="str">
            <v>M</v>
          </cell>
          <cell r="P2434">
            <v>38714</v>
          </cell>
          <cell r="Q2434" t="str">
            <v>NOA HAREL</v>
          </cell>
        </row>
        <row r="2435">
          <cell r="A2435" t="str">
            <v>K1H325588</v>
          </cell>
          <cell r="B2435" t="str">
            <v>K1H</v>
          </cell>
          <cell r="C2435" t="str">
            <v>C</v>
          </cell>
          <cell r="D2435" t="str">
            <v>N3</v>
          </cell>
          <cell r="E2435" t="str">
            <v>Canoe Kayak Florentais</v>
          </cell>
          <cell r="F2435" t="str">
            <v>1803</v>
          </cell>
          <cell r="G2435" t="str">
            <v>Comite Departemental Ck Du Cher</v>
          </cell>
          <cell r="H2435" t="str">
            <v>1800</v>
          </cell>
          <cell r="I2435" t="str">
            <v>Comite Regional Centre Val De Loire Ck</v>
          </cell>
          <cell r="J2435" t="str">
            <v>CR04</v>
          </cell>
          <cell r="K2435" t="str">
            <v>499.06</v>
          </cell>
          <cell r="L2435">
            <v>325588</v>
          </cell>
          <cell r="M2435" t="str">
            <v>TALBOT</v>
          </cell>
          <cell r="N2435" t="str">
            <v>NATTAEL</v>
          </cell>
          <cell r="O2435" t="str">
            <v>M</v>
          </cell>
          <cell r="P2435">
            <v>40087</v>
          </cell>
          <cell r="Q2435" t="str">
            <v>NATTAEL TALBOT</v>
          </cell>
        </row>
        <row r="2436">
          <cell r="A2436" t="str">
            <v>K1H325822</v>
          </cell>
          <cell r="B2436" t="str">
            <v>K1H</v>
          </cell>
          <cell r="C2436" t="str">
            <v>M</v>
          </cell>
          <cell r="D2436" t="str">
            <v>N3</v>
          </cell>
          <cell r="E2436" t="str">
            <v>V.p.a. Pont D'arc</v>
          </cell>
          <cell r="F2436" t="str">
            <v>0708</v>
          </cell>
          <cell r="G2436" t="str">
            <v>Comite Departemental Ck De L'ardeche</v>
          </cell>
          <cell r="H2436" t="str">
            <v>0700</v>
          </cell>
          <cell r="I2436" t="str">
            <v>Comite Regional Auvergne RhÔne Alpes Ck</v>
          </cell>
          <cell r="J2436" t="str">
            <v>CR01</v>
          </cell>
          <cell r="K2436" t="str">
            <v>789.41</v>
          </cell>
          <cell r="L2436">
            <v>325822</v>
          </cell>
          <cell r="M2436" t="str">
            <v>FERRIER</v>
          </cell>
          <cell r="N2436" t="str">
            <v>TAHO</v>
          </cell>
          <cell r="O2436" t="str">
            <v>M</v>
          </cell>
          <cell r="P2436">
            <v>40424</v>
          </cell>
          <cell r="Q2436" t="str">
            <v>TAHO FERRIER</v>
          </cell>
        </row>
        <row r="2437">
          <cell r="A2437" t="str">
            <v>K1H325850</v>
          </cell>
          <cell r="B2437" t="str">
            <v>K1H</v>
          </cell>
          <cell r="C2437" t="str">
            <v>J</v>
          </cell>
          <cell r="D2437" t="str">
            <v>N3</v>
          </cell>
          <cell r="E2437" t="str">
            <v>Lannion Canoe Kayak</v>
          </cell>
          <cell r="F2437" t="str">
            <v>2210</v>
          </cell>
          <cell r="G2437" t="str">
            <v>Comite Departemental Ck Cotes D'armor</v>
          </cell>
          <cell r="H2437" t="str">
            <v>2200</v>
          </cell>
          <cell r="I2437" t="str">
            <v>Comite Regional Bretagne Ck</v>
          </cell>
          <cell r="J2437" t="str">
            <v>CR03</v>
          </cell>
          <cell r="K2437" t="str">
            <v>578.1</v>
          </cell>
          <cell r="L2437">
            <v>325850</v>
          </cell>
          <cell r="M2437" t="str">
            <v>MANCEAU</v>
          </cell>
          <cell r="N2437" t="str">
            <v>FLORIAN</v>
          </cell>
          <cell r="O2437" t="str">
            <v>M</v>
          </cell>
          <cell r="P2437">
            <v>39068</v>
          </cell>
          <cell r="Q2437" t="str">
            <v>FLORIAN MANCEAU</v>
          </cell>
        </row>
        <row r="2438">
          <cell r="A2438" t="str">
            <v>K1H325865</v>
          </cell>
          <cell r="B2438" t="str">
            <v>K1H</v>
          </cell>
          <cell r="C2438" t="str">
            <v>S</v>
          </cell>
          <cell r="D2438" t="str">
            <v>N3</v>
          </cell>
          <cell r="E2438" t="str">
            <v>Lannion Canoe Kayak</v>
          </cell>
          <cell r="F2438" t="str">
            <v>2210</v>
          </cell>
          <cell r="G2438" t="str">
            <v>Comite Departemental Ck Cotes D'armor</v>
          </cell>
          <cell r="H2438" t="str">
            <v>2200</v>
          </cell>
          <cell r="I2438" t="str">
            <v>Comite Regional Bretagne Ck</v>
          </cell>
          <cell r="J2438" t="str">
            <v>CR03</v>
          </cell>
          <cell r="K2438" t="str">
            <v>478.11</v>
          </cell>
          <cell r="L2438">
            <v>325865</v>
          </cell>
          <cell r="M2438" t="str">
            <v>GODÉ</v>
          </cell>
          <cell r="N2438" t="str">
            <v>DORIAN</v>
          </cell>
          <cell r="O2438" t="str">
            <v>M</v>
          </cell>
          <cell r="P2438">
            <v>38278</v>
          </cell>
          <cell r="Q2438" t="str">
            <v>DORIAN GODÉ</v>
          </cell>
        </row>
        <row r="2439">
          <cell r="A2439" t="str">
            <v>K1H325955</v>
          </cell>
          <cell r="B2439" t="str">
            <v>K1H</v>
          </cell>
          <cell r="C2439" t="str">
            <v>J</v>
          </cell>
          <cell r="D2439" t="str">
            <v>Reg</v>
          </cell>
          <cell r="E2439" t="str">
            <v>Canoe Kayak Club Sabolien</v>
          </cell>
          <cell r="F2439" t="str">
            <v>7208</v>
          </cell>
          <cell r="G2439" t="str">
            <v>Comite Departemental Ck De La Sarthe</v>
          </cell>
          <cell r="H2439" t="str">
            <v>7200</v>
          </cell>
          <cell r="I2439" t="str">
            <v>Comite Regional Pays De La Loire Ck</v>
          </cell>
          <cell r="J2439" t="str">
            <v>CR11</v>
          </cell>
          <cell r="K2439" t="str">
            <v>1640.19</v>
          </cell>
          <cell r="L2439">
            <v>325955</v>
          </cell>
          <cell r="M2439" t="str">
            <v>CHAILLEUX</v>
          </cell>
          <cell r="N2439" t="str">
            <v>BAPTISTE</v>
          </cell>
          <cell r="O2439" t="str">
            <v>M</v>
          </cell>
          <cell r="P2439">
            <v>39314</v>
          </cell>
          <cell r="Q2439" t="str">
            <v>BAPTISTE CHAILLEUX</v>
          </cell>
        </row>
        <row r="2440">
          <cell r="A2440" t="str">
            <v>K1H326016</v>
          </cell>
          <cell r="B2440" t="str">
            <v>K1H</v>
          </cell>
          <cell r="C2440" t="str">
            <v>C</v>
          </cell>
          <cell r="D2440" t="str">
            <v>N3</v>
          </cell>
          <cell r="E2440" t="str">
            <v>Golbey Epinal St Nabord</v>
          </cell>
          <cell r="F2440" t="str">
            <v>8803</v>
          </cell>
          <cell r="G2440" t="str">
            <v>Comite Departemental Ck Des Vosges</v>
          </cell>
          <cell r="H2440" t="str">
            <v>8800</v>
          </cell>
          <cell r="I2440" t="str">
            <v>Comite Regional Grand Est Ck</v>
          </cell>
          <cell r="J2440" t="str">
            <v>CR05</v>
          </cell>
          <cell r="K2440" t="str">
            <v>617.71</v>
          </cell>
          <cell r="L2440">
            <v>326016</v>
          </cell>
          <cell r="M2440" t="str">
            <v>FRANCOIS</v>
          </cell>
          <cell r="N2440" t="str">
            <v>PAUL</v>
          </cell>
          <cell r="O2440" t="str">
            <v>M</v>
          </cell>
          <cell r="P2440">
            <v>39623</v>
          </cell>
          <cell r="Q2440" t="str">
            <v>PAUL FRANCOIS</v>
          </cell>
        </row>
        <row r="2441">
          <cell r="A2441" t="str">
            <v>K1H326187</v>
          </cell>
          <cell r="B2441" t="str">
            <v>K1H</v>
          </cell>
          <cell r="C2441" t="str">
            <v>S</v>
          </cell>
          <cell r="D2441" t="str">
            <v>N2</v>
          </cell>
          <cell r="E2441" t="str">
            <v>Ancerville-bar Le Duc</v>
          </cell>
          <cell r="F2441" t="str">
            <v>5505</v>
          </cell>
          <cell r="G2441" t="str">
            <v>Comite Departemental Ck De La Meuse</v>
          </cell>
          <cell r="H2441" t="str">
            <v>5500</v>
          </cell>
          <cell r="I2441" t="str">
            <v>Comite Regional Grand Est Ck</v>
          </cell>
          <cell r="J2441" t="str">
            <v>CR05</v>
          </cell>
          <cell r="K2441" t="str">
            <v>211.24</v>
          </cell>
          <cell r="L2441">
            <v>326187</v>
          </cell>
          <cell r="M2441" t="str">
            <v>BOUDIER</v>
          </cell>
          <cell r="N2441" t="str">
            <v>THIBAUT</v>
          </cell>
          <cell r="O2441" t="str">
            <v>M</v>
          </cell>
          <cell r="P2441">
            <v>38641</v>
          </cell>
          <cell r="Q2441" t="str">
            <v>THIBAUT BOUDIER</v>
          </cell>
        </row>
        <row r="2442">
          <cell r="A2442" t="str">
            <v>K1H326619</v>
          </cell>
          <cell r="B2442" t="str">
            <v>K1H</v>
          </cell>
          <cell r="C2442" t="str">
            <v>C</v>
          </cell>
          <cell r="D2442" t="str">
            <v>N3</v>
          </cell>
          <cell r="E2442" t="str">
            <v>C.k. Chateau Thebaud</v>
          </cell>
          <cell r="F2442" t="str">
            <v>4404</v>
          </cell>
          <cell r="G2442" t="str">
            <v>Comite Departemental Ck De Loire Atlantique</v>
          </cell>
          <cell r="H2442" t="str">
            <v>4400</v>
          </cell>
          <cell r="I2442" t="str">
            <v>Comite Regional Pays De La Loire Ck</v>
          </cell>
          <cell r="J2442" t="str">
            <v>CR11</v>
          </cell>
          <cell r="K2442" t="str">
            <v>684.28</v>
          </cell>
          <cell r="L2442">
            <v>326619</v>
          </cell>
          <cell r="M2442" t="str">
            <v>LAUNAY</v>
          </cell>
          <cell r="N2442" t="str">
            <v>REMI</v>
          </cell>
          <cell r="O2442" t="str">
            <v>M</v>
          </cell>
          <cell r="P2442">
            <v>39808</v>
          </cell>
          <cell r="Q2442" t="str">
            <v>REMI LAUNAY</v>
          </cell>
        </row>
        <row r="2443">
          <cell r="A2443" t="str">
            <v>K1H326734</v>
          </cell>
          <cell r="B2443" t="str">
            <v>K1H</v>
          </cell>
          <cell r="C2443" t="str">
            <v>S</v>
          </cell>
          <cell r="D2443" t="str">
            <v>N3</v>
          </cell>
          <cell r="E2443" t="str">
            <v>Eaux Vives Oyonnax C.k.</v>
          </cell>
          <cell r="F2443" t="str">
            <v>0107</v>
          </cell>
          <cell r="G2443" t="str">
            <v>Comite Departemental Ck De L'ain</v>
          </cell>
          <cell r="H2443" t="str">
            <v>0100</v>
          </cell>
          <cell r="I2443" t="str">
            <v>Comite Regional Auvergne RhÔne Alpes Ck</v>
          </cell>
          <cell r="J2443" t="str">
            <v>CR01</v>
          </cell>
          <cell r="K2443" t="str">
            <v>395.64</v>
          </cell>
          <cell r="L2443">
            <v>326734</v>
          </cell>
          <cell r="M2443" t="str">
            <v>ALLAMACHERE</v>
          </cell>
          <cell r="N2443" t="str">
            <v>LORIS</v>
          </cell>
          <cell r="O2443" t="str">
            <v>M</v>
          </cell>
          <cell r="P2443">
            <v>38450</v>
          </cell>
          <cell r="Q2443" t="str">
            <v>LORIS ALLAMACHERE</v>
          </cell>
        </row>
        <row r="2444">
          <cell r="A2444" t="str">
            <v>K1H326737</v>
          </cell>
          <cell r="B2444" t="str">
            <v>K1H</v>
          </cell>
          <cell r="C2444" t="str">
            <v>S</v>
          </cell>
          <cell r="D2444" t="str">
            <v>N3</v>
          </cell>
          <cell r="E2444" t="str">
            <v>Eaux Vives Oyonnax C.k.</v>
          </cell>
          <cell r="F2444" t="str">
            <v>0107</v>
          </cell>
          <cell r="G2444" t="str">
            <v>Comite Departemental Ck De L'ain</v>
          </cell>
          <cell r="H2444" t="str">
            <v>0100</v>
          </cell>
          <cell r="I2444" t="str">
            <v>Comite Regional Auvergne RhÔne Alpes Ck</v>
          </cell>
          <cell r="J2444" t="str">
            <v>CR01</v>
          </cell>
          <cell r="K2444" t="str">
            <v>572.22</v>
          </cell>
          <cell r="L2444">
            <v>326737</v>
          </cell>
          <cell r="M2444" t="str">
            <v>VIOLY</v>
          </cell>
          <cell r="N2444" t="str">
            <v>MAXENCE</v>
          </cell>
          <cell r="O2444" t="str">
            <v>M</v>
          </cell>
          <cell r="P2444">
            <v>37812</v>
          </cell>
          <cell r="Q2444" t="str">
            <v>MAXENCE VIOLY</v>
          </cell>
        </row>
        <row r="2445">
          <cell r="A2445" t="str">
            <v>K1H326741</v>
          </cell>
          <cell r="B2445" t="str">
            <v>K1H</v>
          </cell>
          <cell r="C2445" t="str">
            <v>S</v>
          </cell>
          <cell r="D2445" t="str">
            <v>N3</v>
          </cell>
          <cell r="E2445" t="str">
            <v>Eaux Vives Oyonnax C.k.</v>
          </cell>
          <cell r="F2445" t="str">
            <v>0107</v>
          </cell>
          <cell r="G2445" t="str">
            <v>Comite Departemental Ck De L'ain</v>
          </cell>
          <cell r="H2445" t="str">
            <v>0100</v>
          </cell>
          <cell r="I2445" t="str">
            <v>Comite Regional Auvergne RhÔne Alpes Ck</v>
          </cell>
          <cell r="J2445" t="str">
            <v>CR01</v>
          </cell>
          <cell r="K2445" t="str">
            <v>1006.63</v>
          </cell>
          <cell r="L2445">
            <v>326741</v>
          </cell>
          <cell r="M2445" t="str">
            <v>ELODIE</v>
          </cell>
          <cell r="N2445" t="str">
            <v>KILIAN</v>
          </cell>
          <cell r="O2445" t="str">
            <v>M</v>
          </cell>
          <cell r="P2445">
            <v>37602</v>
          </cell>
          <cell r="Q2445" t="str">
            <v>KILIAN ELODIE</v>
          </cell>
        </row>
        <row r="2446">
          <cell r="A2446" t="str">
            <v>K1H326749</v>
          </cell>
          <cell r="B2446" t="str">
            <v>K1H</v>
          </cell>
          <cell r="C2446" t="str">
            <v>V3</v>
          </cell>
          <cell r="D2446" t="str">
            <v>N3</v>
          </cell>
          <cell r="E2446" t="str">
            <v>Joinville Eau Vive</v>
          </cell>
          <cell r="F2446" t="str">
            <v>9404</v>
          </cell>
          <cell r="G2446" t="str">
            <v>Comite Departemental Ck Du Val De Marne</v>
          </cell>
          <cell r="H2446" t="str">
            <v>9400</v>
          </cell>
          <cell r="I2446" t="str">
            <v>Comite Regional Ile De France Ck</v>
          </cell>
          <cell r="J2446" t="str">
            <v>CR07</v>
          </cell>
          <cell r="K2446" t="str">
            <v>782.62</v>
          </cell>
          <cell r="L2446">
            <v>326749</v>
          </cell>
          <cell r="M2446" t="str">
            <v>GOVEA MARTINEZ</v>
          </cell>
          <cell r="N2446" t="str">
            <v>JORGE</v>
          </cell>
          <cell r="O2446" t="str">
            <v>M</v>
          </cell>
          <cell r="P2446">
            <v>28032</v>
          </cell>
          <cell r="Q2446" t="str">
            <v>JORGE GOVEA MARTINEZ</v>
          </cell>
        </row>
        <row r="2447">
          <cell r="A2447" t="str">
            <v>K1H326761</v>
          </cell>
          <cell r="B2447" t="str">
            <v>K1H</v>
          </cell>
          <cell r="C2447" t="str">
            <v>S</v>
          </cell>
          <cell r="D2447" t="str">
            <v>N3</v>
          </cell>
          <cell r="E2447" t="str">
            <v>Club Canoe Kayak L'islois</v>
          </cell>
          <cell r="F2447" t="str">
            <v>8404</v>
          </cell>
          <cell r="G2447" t="str">
            <v>Comite Departemental Ck Du Vaucluse De La Ffck</v>
          </cell>
          <cell r="H2447" t="str">
            <v>8400</v>
          </cell>
          <cell r="I2447" t="str">
            <v>Comite Provence Alpes Cote D'azur De Canoe Kayak</v>
          </cell>
          <cell r="J2447" t="str">
            <v>CR12</v>
          </cell>
          <cell r="K2447" t="str">
            <v>436.98</v>
          </cell>
          <cell r="L2447">
            <v>326761</v>
          </cell>
          <cell r="M2447" t="str">
            <v>ANDRZEJEWSKI</v>
          </cell>
          <cell r="N2447" t="str">
            <v>BASTIEN</v>
          </cell>
          <cell r="O2447" t="str">
            <v>M</v>
          </cell>
          <cell r="P2447">
            <v>38638</v>
          </cell>
          <cell r="Q2447" t="str">
            <v>BASTIEN ANDRZEJEWSKI</v>
          </cell>
        </row>
        <row r="2448">
          <cell r="A2448" t="str">
            <v>K1H326917</v>
          </cell>
          <cell r="B2448" t="str">
            <v>K1H</v>
          </cell>
          <cell r="C2448" t="str">
            <v>J</v>
          </cell>
          <cell r="D2448" t="str">
            <v>N2</v>
          </cell>
          <cell r="E2448" t="str">
            <v>Red Star Club Champigny</v>
          </cell>
          <cell r="F2448" t="str">
            <v>9407</v>
          </cell>
          <cell r="G2448" t="str">
            <v>Comite Departemental Ck Du Val De Marne</v>
          </cell>
          <cell r="H2448" t="str">
            <v>9400</v>
          </cell>
          <cell r="I2448" t="str">
            <v>Comite Regional Ile De France Ck</v>
          </cell>
          <cell r="J2448" t="str">
            <v>CR07</v>
          </cell>
          <cell r="K2448" t="str">
            <v>312.06</v>
          </cell>
          <cell r="L2448">
            <v>326917</v>
          </cell>
          <cell r="M2448" t="str">
            <v>RENOUX</v>
          </cell>
          <cell r="N2448" t="str">
            <v>ANAS</v>
          </cell>
          <cell r="O2448" t="str">
            <v>M</v>
          </cell>
          <cell r="P2448">
            <v>39274</v>
          </cell>
          <cell r="Q2448" t="str">
            <v>ANAS RENOUX</v>
          </cell>
        </row>
        <row r="2449">
          <cell r="A2449" t="str">
            <v>K1H326973</v>
          </cell>
          <cell r="B2449" t="str">
            <v>K1H</v>
          </cell>
          <cell r="C2449" t="str">
            <v>C</v>
          </cell>
          <cell r="D2449" t="str">
            <v>N3</v>
          </cell>
          <cell r="E2449" t="str">
            <v>Canoe Kayak Club Fertois</v>
          </cell>
          <cell r="F2449" t="str">
            <v>7209</v>
          </cell>
          <cell r="G2449" t="str">
            <v>Comite Departemental Ck De La Sarthe</v>
          </cell>
          <cell r="H2449" t="str">
            <v>7200</v>
          </cell>
          <cell r="I2449" t="str">
            <v>Comite Regional Pays De La Loire Ck</v>
          </cell>
          <cell r="J2449" t="str">
            <v>CR11</v>
          </cell>
          <cell r="K2449" t="str">
            <v>760.3</v>
          </cell>
          <cell r="L2449">
            <v>326973</v>
          </cell>
          <cell r="M2449" t="str">
            <v>PICHARD</v>
          </cell>
          <cell r="N2449" t="str">
            <v>EMILE</v>
          </cell>
          <cell r="O2449" t="str">
            <v>M</v>
          </cell>
          <cell r="P2449">
            <v>39521</v>
          </cell>
          <cell r="Q2449" t="str">
            <v>EMILE PICHARD</v>
          </cell>
        </row>
        <row r="2450">
          <cell r="A2450" t="str">
            <v>K1H327063</v>
          </cell>
          <cell r="B2450" t="str">
            <v>K1H</v>
          </cell>
          <cell r="C2450" t="str">
            <v>S</v>
          </cell>
          <cell r="D2450" t="str">
            <v>N3</v>
          </cell>
          <cell r="E2450" t="str">
            <v>Eaux Vives Oyonnax C.k.</v>
          </cell>
          <cell r="F2450" t="str">
            <v>0107</v>
          </cell>
          <cell r="G2450" t="str">
            <v>Comite Departemental Ck De L'ain</v>
          </cell>
          <cell r="H2450" t="str">
            <v>0100</v>
          </cell>
          <cell r="I2450" t="str">
            <v>Comite Regional Auvergne RhÔne Alpes Ck</v>
          </cell>
          <cell r="J2450" t="str">
            <v>CR01</v>
          </cell>
          <cell r="K2450" t="str">
            <v>485.96</v>
          </cell>
          <cell r="L2450">
            <v>327063</v>
          </cell>
          <cell r="M2450" t="str">
            <v>INNOCENTI</v>
          </cell>
          <cell r="N2450" t="str">
            <v>CLEMENT</v>
          </cell>
          <cell r="O2450" t="str">
            <v>M</v>
          </cell>
          <cell r="P2450">
            <v>38116</v>
          </cell>
          <cell r="Q2450" t="str">
            <v>CLEMENT INNOCENTI</v>
          </cell>
        </row>
        <row r="2451">
          <cell r="A2451" t="str">
            <v>K1H327143</v>
          </cell>
          <cell r="B2451" t="str">
            <v>K1H</v>
          </cell>
          <cell r="C2451" t="str">
            <v>J</v>
          </cell>
          <cell r="D2451" t="str">
            <v>N3</v>
          </cell>
          <cell r="E2451" t="str">
            <v>Canoe Kayak Jarnac Sports</v>
          </cell>
          <cell r="F2451" t="str">
            <v>1608</v>
          </cell>
          <cell r="G2451" t="str">
            <v>Comite Departemental Ck De La Charente</v>
          </cell>
          <cell r="H2451" t="str">
            <v>1600</v>
          </cell>
          <cell r="I2451" t="str">
            <v>Comite Regional Nouvelle Aquitaine Ck</v>
          </cell>
          <cell r="J2451" t="str">
            <v>CR09</v>
          </cell>
          <cell r="K2451" t="str">
            <v>554.18</v>
          </cell>
          <cell r="L2451">
            <v>327143</v>
          </cell>
          <cell r="M2451" t="str">
            <v>SOURBE</v>
          </cell>
          <cell r="N2451" t="str">
            <v>LORENZO</v>
          </cell>
          <cell r="O2451" t="str">
            <v>M</v>
          </cell>
          <cell r="P2451">
            <v>39346</v>
          </cell>
          <cell r="Q2451" t="str">
            <v>LORENZO SOURBE</v>
          </cell>
        </row>
        <row r="2452">
          <cell r="A2452" t="str">
            <v>K1H327179</v>
          </cell>
          <cell r="B2452" t="str">
            <v>K1H</v>
          </cell>
          <cell r="C2452" t="str">
            <v>C</v>
          </cell>
          <cell r="D2452" t="str">
            <v>N2</v>
          </cell>
          <cell r="E2452" t="str">
            <v>Val De L'indre Canoe Kayak</v>
          </cell>
          <cell r="F2452" t="str">
            <v>3703</v>
          </cell>
          <cell r="G2452" t="str">
            <v>Comite Departemental Ck D'indre Et Loire</v>
          </cell>
          <cell r="H2452" t="str">
            <v>3700</v>
          </cell>
          <cell r="I2452" t="str">
            <v>Comite Regional Centre Val De Loire Ck</v>
          </cell>
          <cell r="J2452" t="str">
            <v>CR04</v>
          </cell>
          <cell r="K2452" t="str">
            <v>317.09</v>
          </cell>
          <cell r="L2452">
            <v>327179</v>
          </cell>
          <cell r="M2452" t="str">
            <v>CHETOUI</v>
          </cell>
          <cell r="N2452" t="str">
            <v>THEO</v>
          </cell>
          <cell r="O2452" t="str">
            <v>M</v>
          </cell>
          <cell r="P2452">
            <v>39758</v>
          </cell>
          <cell r="Q2452" t="str">
            <v>THEO CHETOUI</v>
          </cell>
        </row>
        <row r="2453">
          <cell r="A2453" t="str">
            <v>K1H327319</v>
          </cell>
          <cell r="B2453" t="str">
            <v>K1H</v>
          </cell>
          <cell r="C2453" t="str">
            <v>C</v>
          </cell>
          <cell r="D2453" t="str">
            <v>N3</v>
          </cell>
          <cell r="E2453" t="str">
            <v>Cadpa Huningue</v>
          </cell>
          <cell r="F2453" t="str">
            <v>6801</v>
          </cell>
          <cell r="G2453" t="str">
            <v>Comite Departemental Ck Du Haut Rhin</v>
          </cell>
          <cell r="H2453" t="str">
            <v>6800</v>
          </cell>
          <cell r="I2453" t="str">
            <v>Comite Regional Grand Est Ck</v>
          </cell>
          <cell r="J2453" t="str">
            <v>CR05</v>
          </cell>
          <cell r="K2453" t="str">
            <v>575.17</v>
          </cell>
          <cell r="L2453">
            <v>327319</v>
          </cell>
          <cell r="M2453" t="str">
            <v>VIORNERY</v>
          </cell>
          <cell r="N2453" t="str">
            <v>AXEL</v>
          </cell>
          <cell r="O2453" t="str">
            <v>M</v>
          </cell>
          <cell r="P2453">
            <v>39514</v>
          </cell>
          <cell r="Q2453" t="str">
            <v>AXEL VIORNERY</v>
          </cell>
        </row>
        <row r="2454">
          <cell r="A2454" t="str">
            <v>K1H327475</v>
          </cell>
          <cell r="B2454" t="str">
            <v>K1H</v>
          </cell>
          <cell r="C2454" t="str">
            <v>J</v>
          </cell>
          <cell r="D2454" t="str">
            <v>N3</v>
          </cell>
          <cell r="E2454" t="str">
            <v>Canoe Kayak Montreuil</v>
          </cell>
          <cell r="F2454" t="str">
            <v>6205</v>
          </cell>
          <cell r="G2454" t="str">
            <v>Comite Departemental Ck  Du Pas De Calais</v>
          </cell>
          <cell r="H2454" t="str">
            <v>6200</v>
          </cell>
          <cell r="I2454" t="str">
            <v>Comite Regional Hauts De France Ck</v>
          </cell>
          <cell r="J2454" t="str">
            <v>CR06</v>
          </cell>
          <cell r="K2454" t="str">
            <v>1392.11</v>
          </cell>
          <cell r="L2454">
            <v>327475</v>
          </cell>
          <cell r="M2454" t="str">
            <v>MARTEL</v>
          </cell>
          <cell r="N2454" t="str">
            <v>LÉANDRE</v>
          </cell>
          <cell r="O2454" t="str">
            <v>M</v>
          </cell>
          <cell r="P2454">
            <v>39211</v>
          </cell>
          <cell r="Q2454" t="str">
            <v>LÉANDRE MARTEL</v>
          </cell>
        </row>
        <row r="2455">
          <cell r="A2455" t="str">
            <v>K1H327504</v>
          </cell>
          <cell r="B2455" t="str">
            <v>K1H</v>
          </cell>
          <cell r="C2455" t="str">
            <v>C</v>
          </cell>
          <cell r="D2455" t="str">
            <v>N3</v>
          </cell>
          <cell r="E2455" t="str">
            <v>Canoe Kayak Club Therain</v>
          </cell>
          <cell r="F2455" t="str">
            <v>6002</v>
          </cell>
          <cell r="G2455" t="str">
            <v>Comite Departemental Ck De L'oise</v>
          </cell>
          <cell r="H2455" t="str">
            <v>6000</v>
          </cell>
          <cell r="I2455" t="str">
            <v>Comite Regional Hauts De France Ck</v>
          </cell>
          <cell r="J2455" t="str">
            <v>CR06</v>
          </cell>
          <cell r="K2455" t="str">
            <v>902.91</v>
          </cell>
          <cell r="L2455">
            <v>327504</v>
          </cell>
          <cell r="M2455" t="str">
            <v>SACHER</v>
          </cell>
          <cell r="N2455" t="str">
            <v>BENJAMIN</v>
          </cell>
          <cell r="O2455" t="str">
            <v>M</v>
          </cell>
          <cell r="P2455">
            <v>40176</v>
          </cell>
          <cell r="Q2455" t="str">
            <v>BENJAMIN SACHER</v>
          </cell>
        </row>
        <row r="2456">
          <cell r="A2456" t="str">
            <v>K1H327531</v>
          </cell>
          <cell r="B2456" t="str">
            <v>K1H</v>
          </cell>
          <cell r="C2456" t="str">
            <v>J</v>
          </cell>
          <cell r="D2456" t="str">
            <v>N2</v>
          </cell>
          <cell r="E2456" t="str">
            <v>Red Star Club Champigny</v>
          </cell>
          <cell r="F2456" t="str">
            <v>9407</v>
          </cell>
          <cell r="G2456" t="str">
            <v>Comite Departemental Ck Du Val De Marne</v>
          </cell>
          <cell r="H2456" t="str">
            <v>9400</v>
          </cell>
          <cell r="I2456" t="str">
            <v>Comite Regional Ile De France Ck</v>
          </cell>
          <cell r="J2456" t="str">
            <v>CR07</v>
          </cell>
          <cell r="K2456" t="str">
            <v>297.09</v>
          </cell>
          <cell r="L2456">
            <v>327531</v>
          </cell>
          <cell r="M2456" t="str">
            <v>COLIN</v>
          </cell>
          <cell r="N2456" t="str">
            <v>MATHIS</v>
          </cell>
          <cell r="O2456" t="str">
            <v>M</v>
          </cell>
          <cell r="P2456">
            <v>39181</v>
          </cell>
          <cell r="Q2456" t="str">
            <v>MATHIS COLIN</v>
          </cell>
        </row>
        <row r="2457">
          <cell r="A2457" t="str">
            <v>K1H327556</v>
          </cell>
          <cell r="B2457" t="str">
            <v>K1H</v>
          </cell>
          <cell r="C2457" t="str">
            <v>J</v>
          </cell>
          <cell r="D2457" t="str">
            <v>N3</v>
          </cell>
          <cell r="E2457" t="str">
            <v>Muret Olympique C.k.</v>
          </cell>
          <cell r="F2457" t="str">
            <v>3112</v>
          </cell>
          <cell r="G2457" t="str">
            <v>Comite Departemental Ck De Haute Garonne</v>
          </cell>
          <cell r="H2457" t="str">
            <v>3100</v>
          </cell>
          <cell r="I2457" t="str">
            <v>Comite Regional Occitanie Ck</v>
          </cell>
          <cell r="J2457" t="str">
            <v>CR10</v>
          </cell>
          <cell r="K2457" t="str">
            <v>1068.26</v>
          </cell>
          <cell r="L2457">
            <v>327556</v>
          </cell>
          <cell r="M2457" t="str">
            <v>VARAIN</v>
          </cell>
          <cell r="N2457" t="str">
            <v>LILIAN</v>
          </cell>
          <cell r="O2457" t="str">
            <v>M</v>
          </cell>
          <cell r="P2457">
            <v>38995</v>
          </cell>
          <cell r="Q2457" t="str">
            <v>LILIAN VARAIN</v>
          </cell>
        </row>
        <row r="2458">
          <cell r="A2458" t="str">
            <v>K1H327679</v>
          </cell>
          <cell r="B2458" t="str">
            <v>K1H</v>
          </cell>
          <cell r="C2458" t="str">
            <v>J</v>
          </cell>
          <cell r="D2458" t="str">
            <v>N3</v>
          </cell>
          <cell r="E2458" t="str">
            <v>Bac Ck Sevres Issy</v>
          </cell>
          <cell r="F2458" t="str">
            <v>9202</v>
          </cell>
          <cell r="G2458" t="str">
            <v>Comite Departemental Ck Des Hauts De Seine</v>
          </cell>
          <cell r="H2458" t="str">
            <v>9200</v>
          </cell>
          <cell r="I2458" t="str">
            <v>Comite Regional Ile De France Ck</v>
          </cell>
          <cell r="J2458" t="str">
            <v>CR07</v>
          </cell>
          <cell r="K2458" t="str">
            <v>794.57</v>
          </cell>
          <cell r="L2458">
            <v>327679</v>
          </cell>
          <cell r="M2458" t="str">
            <v>CIEKALA</v>
          </cell>
          <cell r="N2458" t="str">
            <v>THOMAS</v>
          </cell>
          <cell r="O2458" t="str">
            <v>M</v>
          </cell>
          <cell r="P2458">
            <v>39348</v>
          </cell>
          <cell r="Q2458" t="str">
            <v>THOMAS CIEKALA</v>
          </cell>
        </row>
        <row r="2459">
          <cell r="A2459" t="str">
            <v>K1H327708</v>
          </cell>
          <cell r="B2459" t="str">
            <v>K1H</v>
          </cell>
          <cell r="C2459" t="str">
            <v>J</v>
          </cell>
          <cell r="D2459" t="str">
            <v>N3</v>
          </cell>
          <cell r="E2459" t="str">
            <v>Canoe Kayak Des Gaves</v>
          </cell>
          <cell r="F2459" t="str">
            <v>6504</v>
          </cell>
          <cell r="G2459" t="str">
            <v>Comite Departemental Ck Des Hautes Pyrenees</v>
          </cell>
          <cell r="H2459" t="str">
            <v>6500</v>
          </cell>
          <cell r="I2459" t="str">
            <v>Comite Regional Occitanie Ck</v>
          </cell>
          <cell r="J2459" t="str">
            <v>CR10</v>
          </cell>
          <cell r="K2459" t="str">
            <v>524.54</v>
          </cell>
          <cell r="L2459">
            <v>327708</v>
          </cell>
          <cell r="M2459" t="str">
            <v>THEIL</v>
          </cell>
          <cell r="N2459" t="str">
            <v>LEO</v>
          </cell>
          <cell r="O2459" t="str">
            <v>M</v>
          </cell>
          <cell r="P2459">
            <v>38956</v>
          </cell>
          <cell r="Q2459" t="str">
            <v>LEO THEIL</v>
          </cell>
        </row>
        <row r="2460">
          <cell r="A2460" t="str">
            <v>K1H327711</v>
          </cell>
          <cell r="B2460" t="str">
            <v>K1H</v>
          </cell>
          <cell r="C2460" t="str">
            <v>S</v>
          </cell>
          <cell r="D2460" t="str">
            <v>N3</v>
          </cell>
          <cell r="E2460" t="str">
            <v>Ancerville-bar Le Duc</v>
          </cell>
          <cell r="F2460" t="str">
            <v>5505</v>
          </cell>
          <cell r="G2460" t="str">
            <v>Comite Departemental Ck De La Meuse</v>
          </cell>
          <cell r="H2460" t="str">
            <v>5500</v>
          </cell>
          <cell r="I2460" t="str">
            <v>Comite Regional Grand Est Ck</v>
          </cell>
          <cell r="J2460" t="str">
            <v>CR05</v>
          </cell>
          <cell r="K2460" t="str">
            <v>697.75</v>
          </cell>
          <cell r="L2460">
            <v>327711</v>
          </cell>
          <cell r="M2460" t="str">
            <v>PAUMIER</v>
          </cell>
          <cell r="N2460" t="str">
            <v>MAXIME</v>
          </cell>
          <cell r="O2460" t="str">
            <v>M</v>
          </cell>
          <cell r="P2460">
            <v>38433</v>
          </cell>
          <cell r="Q2460" t="str">
            <v>MAXIME PAUMIER</v>
          </cell>
        </row>
        <row r="2461">
          <cell r="A2461" t="str">
            <v>K1H327769</v>
          </cell>
          <cell r="B2461" t="str">
            <v>K1H</v>
          </cell>
          <cell r="C2461" t="str">
            <v>J</v>
          </cell>
          <cell r="D2461" t="str">
            <v>N3</v>
          </cell>
          <cell r="E2461" t="str">
            <v>C.k.c. Guingampais</v>
          </cell>
          <cell r="F2461" t="str">
            <v>2211</v>
          </cell>
          <cell r="G2461" t="str">
            <v>Comite Departemental Ck Cotes D'armor</v>
          </cell>
          <cell r="H2461" t="str">
            <v>2200</v>
          </cell>
          <cell r="I2461" t="str">
            <v>Comite Regional Bretagne Ck</v>
          </cell>
          <cell r="J2461" t="str">
            <v>CR03</v>
          </cell>
          <cell r="K2461" t="str">
            <v>417.96</v>
          </cell>
          <cell r="L2461">
            <v>327769</v>
          </cell>
          <cell r="M2461" t="str">
            <v>LE CORVAISIER</v>
          </cell>
          <cell r="N2461" t="str">
            <v>PIERRE</v>
          </cell>
          <cell r="O2461" t="str">
            <v>M</v>
          </cell>
          <cell r="P2461">
            <v>39092</v>
          </cell>
          <cell r="Q2461" t="str">
            <v>PIERRE LE CORVAISIER</v>
          </cell>
        </row>
        <row r="2462">
          <cell r="A2462" t="str">
            <v>K1H328126</v>
          </cell>
          <cell r="B2462" t="str">
            <v>K1H</v>
          </cell>
          <cell r="C2462" t="str">
            <v>C</v>
          </cell>
          <cell r="D2462" t="str">
            <v>N3</v>
          </cell>
          <cell r="E2462" t="str">
            <v>Torcy Canoe Kayak</v>
          </cell>
          <cell r="F2462" t="str">
            <v>7705</v>
          </cell>
          <cell r="G2462" t="str">
            <v>Comite Departemental Ck De Seine Et Marne</v>
          </cell>
          <cell r="H2462" t="str">
            <v>7700</v>
          </cell>
          <cell r="I2462" t="str">
            <v>Comite Regional Ile De France Ck</v>
          </cell>
          <cell r="J2462" t="str">
            <v>CR07</v>
          </cell>
          <cell r="K2462" t="str">
            <v>805.76</v>
          </cell>
          <cell r="L2462">
            <v>328126</v>
          </cell>
          <cell r="M2462" t="str">
            <v>DINALLY</v>
          </cell>
          <cell r="N2462" t="str">
            <v>ILYAN</v>
          </cell>
          <cell r="O2462" t="str">
            <v>M</v>
          </cell>
          <cell r="P2462">
            <v>39686</v>
          </cell>
          <cell r="Q2462" t="str">
            <v>ILYAN DINALLY</v>
          </cell>
        </row>
        <row r="2463">
          <cell r="A2463" t="str">
            <v>K1H328386</v>
          </cell>
          <cell r="B2463" t="str">
            <v>K1H</v>
          </cell>
          <cell r="C2463" t="str">
            <v>C</v>
          </cell>
          <cell r="D2463" t="str">
            <v>N3</v>
          </cell>
          <cell r="E2463" t="str">
            <v>Torcy Canoe Kayak</v>
          </cell>
          <cell r="F2463" t="str">
            <v>7705</v>
          </cell>
          <cell r="G2463" t="str">
            <v>Comite Departemental Ck De Seine Et Marne</v>
          </cell>
          <cell r="H2463" t="str">
            <v>7700</v>
          </cell>
          <cell r="I2463" t="str">
            <v>Comite Regional Ile De France Ck</v>
          </cell>
          <cell r="J2463" t="str">
            <v>CR07</v>
          </cell>
          <cell r="K2463" t="str">
            <v>745.79</v>
          </cell>
          <cell r="L2463">
            <v>328386</v>
          </cell>
          <cell r="M2463" t="str">
            <v>LE GUENNEC</v>
          </cell>
          <cell r="N2463" t="str">
            <v>LOIG</v>
          </cell>
          <cell r="O2463" t="str">
            <v>M</v>
          </cell>
          <cell r="P2463">
            <v>40170</v>
          </cell>
          <cell r="Q2463" t="str">
            <v>LOIG LE GUENNEC</v>
          </cell>
        </row>
        <row r="2464">
          <cell r="A2464" t="str">
            <v>K1H328607</v>
          </cell>
          <cell r="B2464" t="str">
            <v>K1H</v>
          </cell>
          <cell r="C2464" t="str">
            <v>C</v>
          </cell>
          <cell r="D2464" t="str">
            <v>Reg</v>
          </cell>
          <cell r="E2464" t="str">
            <v>Les Pelles Chalonnaises</v>
          </cell>
          <cell r="F2464" t="str">
            <v>5112</v>
          </cell>
          <cell r="G2464" t="str">
            <v>Comite Departemental Ck De La Marne</v>
          </cell>
          <cell r="H2464" t="str">
            <v>5100</v>
          </cell>
          <cell r="I2464" t="str">
            <v>Comite Regional Grand Est Ck</v>
          </cell>
          <cell r="J2464" t="str">
            <v>CR05</v>
          </cell>
          <cell r="K2464" t="str">
            <v>1633.85</v>
          </cell>
          <cell r="L2464">
            <v>328607</v>
          </cell>
          <cell r="M2464" t="str">
            <v>HALADUDA</v>
          </cell>
          <cell r="N2464" t="str">
            <v>TOM</v>
          </cell>
          <cell r="O2464" t="str">
            <v>M</v>
          </cell>
          <cell r="P2464">
            <v>39608</v>
          </cell>
          <cell r="Q2464" t="str">
            <v>TOM HALADUDA</v>
          </cell>
        </row>
        <row r="2465">
          <cell r="A2465" t="str">
            <v>K1H328688</v>
          </cell>
          <cell r="B2465" t="str">
            <v>K1H</v>
          </cell>
          <cell r="C2465" t="str">
            <v>J</v>
          </cell>
          <cell r="D2465" t="str">
            <v>N2</v>
          </cell>
          <cell r="E2465" t="str">
            <v>Canoe Kayak Toulousain</v>
          </cell>
          <cell r="F2465" t="str">
            <v>3102</v>
          </cell>
          <cell r="G2465" t="str">
            <v>Comite Departemental Ck De Haute Garonne</v>
          </cell>
          <cell r="H2465" t="str">
            <v>3100</v>
          </cell>
          <cell r="I2465" t="str">
            <v>Comite Regional Occitanie Ck</v>
          </cell>
          <cell r="J2465" t="str">
            <v>CR10</v>
          </cell>
          <cell r="K2465" t="str">
            <v>234.04</v>
          </cell>
          <cell r="L2465">
            <v>328688</v>
          </cell>
          <cell r="M2465" t="str">
            <v>GUERIN REDON</v>
          </cell>
          <cell r="N2465" t="str">
            <v>MARIUS</v>
          </cell>
          <cell r="O2465" t="str">
            <v>M</v>
          </cell>
          <cell r="P2465">
            <v>39317</v>
          </cell>
          <cell r="Q2465" t="str">
            <v>MARIUS GUERIN REDON</v>
          </cell>
        </row>
        <row r="2466">
          <cell r="A2466" t="str">
            <v>K1H328792</v>
          </cell>
          <cell r="B2466" t="str">
            <v>K1H</v>
          </cell>
          <cell r="C2466" t="str">
            <v>S</v>
          </cell>
          <cell r="D2466" t="str">
            <v>N3</v>
          </cell>
          <cell r="E2466" t="str">
            <v>Canoe Kayak Jarnac Sports</v>
          </cell>
          <cell r="F2466" t="str">
            <v>1608</v>
          </cell>
          <cell r="G2466" t="str">
            <v>Comite Departemental Ck De La Charente</v>
          </cell>
          <cell r="H2466" t="str">
            <v>1600</v>
          </cell>
          <cell r="I2466" t="str">
            <v>Comite Regional Nouvelle Aquitaine Ck</v>
          </cell>
          <cell r="J2466" t="str">
            <v>CR09</v>
          </cell>
          <cell r="K2466" t="str">
            <v>434.69</v>
          </cell>
          <cell r="L2466">
            <v>328792</v>
          </cell>
          <cell r="M2466" t="str">
            <v>MALLARD</v>
          </cell>
          <cell r="N2466" t="str">
            <v>PHILIPPE</v>
          </cell>
          <cell r="O2466" t="str">
            <v>M</v>
          </cell>
          <cell r="P2466">
            <v>38309</v>
          </cell>
          <cell r="Q2466" t="str">
            <v>PHILIPPE MALLARD</v>
          </cell>
        </row>
        <row r="2467">
          <cell r="A2467" t="str">
            <v>K1H329025</v>
          </cell>
          <cell r="B2467" t="str">
            <v>K1H</v>
          </cell>
          <cell r="C2467" t="str">
            <v>C</v>
          </cell>
          <cell r="D2467" t="str">
            <v>Reg</v>
          </cell>
          <cell r="E2467" t="str">
            <v>C.k.c.i.r. St Gregoire</v>
          </cell>
          <cell r="F2467" t="str">
            <v>3506</v>
          </cell>
          <cell r="G2467" t="str">
            <v>Comite Departemental Ck D'ille Et Vilaine</v>
          </cell>
          <cell r="H2467" t="str">
            <v>3500</v>
          </cell>
          <cell r="I2467" t="str">
            <v>Comite Regional Bretagne Ck</v>
          </cell>
          <cell r="J2467" t="str">
            <v>CR03</v>
          </cell>
          <cell r="K2467" t="str">
            <v>839.63</v>
          </cell>
          <cell r="L2467">
            <v>329025</v>
          </cell>
          <cell r="M2467" t="str">
            <v>MANGEARD</v>
          </cell>
          <cell r="N2467" t="str">
            <v>MATHIS</v>
          </cell>
          <cell r="O2467" t="str">
            <v>M</v>
          </cell>
          <cell r="P2467">
            <v>39781</v>
          </cell>
          <cell r="Q2467" t="str">
            <v>MATHIS MANGEARD</v>
          </cell>
        </row>
        <row r="2468">
          <cell r="A2468" t="str">
            <v>K1H329034</v>
          </cell>
          <cell r="B2468" t="str">
            <v>K1H</v>
          </cell>
          <cell r="C2468" t="str">
            <v>C</v>
          </cell>
          <cell r="D2468" t="str">
            <v>N3</v>
          </cell>
          <cell r="E2468" t="str">
            <v>C.k. Dormans Eaux Libres</v>
          </cell>
          <cell r="F2468" t="str">
            <v>5102</v>
          </cell>
          <cell r="G2468" t="str">
            <v>Comite Departemental Ck De La Marne</v>
          </cell>
          <cell r="H2468" t="str">
            <v>5100</v>
          </cell>
          <cell r="I2468" t="str">
            <v>Comite Regional Grand Est Ck</v>
          </cell>
          <cell r="J2468" t="str">
            <v>CR05</v>
          </cell>
          <cell r="K2468" t="str">
            <v>685.23</v>
          </cell>
          <cell r="L2468">
            <v>329034</v>
          </cell>
          <cell r="M2468" t="str">
            <v>CAPITAINE</v>
          </cell>
          <cell r="N2468" t="str">
            <v>BENOIT</v>
          </cell>
          <cell r="O2468" t="str">
            <v>M</v>
          </cell>
          <cell r="P2468">
            <v>39886</v>
          </cell>
          <cell r="Q2468" t="str">
            <v>BENOIT CAPITAINE</v>
          </cell>
        </row>
        <row r="2469">
          <cell r="A2469" t="str">
            <v>K1H329037</v>
          </cell>
          <cell r="B2469" t="str">
            <v>K1H</v>
          </cell>
          <cell r="C2469" t="str">
            <v>C</v>
          </cell>
          <cell r="D2469" t="str">
            <v>N3</v>
          </cell>
          <cell r="E2469" t="str">
            <v>C.k. Dormans Eaux Libres</v>
          </cell>
          <cell r="F2469" t="str">
            <v>5102</v>
          </cell>
          <cell r="G2469" t="str">
            <v>Comite Departemental Ck De La Marne</v>
          </cell>
          <cell r="H2469" t="str">
            <v>5100</v>
          </cell>
          <cell r="I2469" t="str">
            <v>Comite Regional Grand Est Ck</v>
          </cell>
          <cell r="J2469" t="str">
            <v>CR05</v>
          </cell>
          <cell r="K2469" t="str">
            <v>509.62</v>
          </cell>
          <cell r="L2469">
            <v>329037</v>
          </cell>
          <cell r="M2469" t="str">
            <v>CRAPART</v>
          </cell>
          <cell r="N2469" t="str">
            <v>CHARLY</v>
          </cell>
          <cell r="O2469" t="str">
            <v>M</v>
          </cell>
          <cell r="P2469">
            <v>39784</v>
          </cell>
          <cell r="Q2469" t="str">
            <v>CHARLY CRAPART</v>
          </cell>
        </row>
        <row r="2470">
          <cell r="A2470" t="str">
            <v>K1H329297</v>
          </cell>
          <cell r="B2470" t="str">
            <v>K1H</v>
          </cell>
          <cell r="C2470" t="str">
            <v>J</v>
          </cell>
          <cell r="D2470" t="str">
            <v>N2</v>
          </cell>
          <cell r="E2470" t="str">
            <v>Foix Canoe Kayak Eau Vive</v>
          </cell>
          <cell r="F2470" t="str">
            <v>0912</v>
          </cell>
          <cell r="G2470" t="str">
            <v>Comite Departemental Ck De L'ariege</v>
          </cell>
          <cell r="H2470" t="str">
            <v>0900</v>
          </cell>
          <cell r="I2470" t="str">
            <v>Comite Regional Occitanie Ck</v>
          </cell>
          <cell r="J2470" t="str">
            <v>CR10</v>
          </cell>
          <cell r="K2470" t="str">
            <v>268.74</v>
          </cell>
          <cell r="L2470">
            <v>329297</v>
          </cell>
          <cell r="M2470" t="str">
            <v>CAPRICE MICHAUX</v>
          </cell>
          <cell r="N2470" t="str">
            <v>NATHAN</v>
          </cell>
          <cell r="O2470" t="str">
            <v>M</v>
          </cell>
          <cell r="P2470">
            <v>38733</v>
          </cell>
          <cell r="Q2470" t="str">
            <v>NATHAN CAPRICE MICHAUX</v>
          </cell>
        </row>
        <row r="2471">
          <cell r="A2471" t="str">
            <v>K1H329355</v>
          </cell>
          <cell r="B2471" t="str">
            <v>K1H</v>
          </cell>
          <cell r="C2471" t="str">
            <v>J</v>
          </cell>
          <cell r="D2471" t="str">
            <v>N3</v>
          </cell>
          <cell r="E2471" t="str">
            <v>Hermes Canoe Kayak</v>
          </cell>
          <cell r="F2471" t="str">
            <v>6009</v>
          </cell>
          <cell r="G2471" t="str">
            <v>Comite Departemental Ck De L'oise</v>
          </cell>
          <cell r="H2471" t="str">
            <v>6000</v>
          </cell>
          <cell r="I2471" t="str">
            <v>Comite Regional Hauts De France Ck</v>
          </cell>
          <cell r="J2471" t="str">
            <v>CR06</v>
          </cell>
          <cell r="K2471" t="str">
            <v>538.88</v>
          </cell>
          <cell r="L2471">
            <v>329355</v>
          </cell>
          <cell r="M2471" t="str">
            <v>CAPITAO</v>
          </cell>
          <cell r="N2471" t="str">
            <v>NOANN</v>
          </cell>
          <cell r="O2471" t="str">
            <v>M</v>
          </cell>
          <cell r="P2471">
            <v>39283</v>
          </cell>
          <cell r="Q2471" t="str">
            <v>NOANN CAPITAO</v>
          </cell>
        </row>
        <row r="2472">
          <cell r="A2472" t="str">
            <v>K1H329372</v>
          </cell>
          <cell r="B2472" t="str">
            <v>K1H</v>
          </cell>
          <cell r="C2472" t="str">
            <v>J</v>
          </cell>
          <cell r="D2472" t="str">
            <v>N3</v>
          </cell>
          <cell r="E2472" t="str">
            <v>Canoe Kayak Jarnac Sports</v>
          </cell>
          <cell r="F2472" t="str">
            <v>1608</v>
          </cell>
          <cell r="G2472" t="str">
            <v>Comite Departemental Ck De La Charente</v>
          </cell>
          <cell r="H2472" t="str">
            <v>1600</v>
          </cell>
          <cell r="I2472" t="str">
            <v>Comite Regional Nouvelle Aquitaine Ck</v>
          </cell>
          <cell r="J2472" t="str">
            <v>CR09</v>
          </cell>
          <cell r="K2472" t="str">
            <v>375.68</v>
          </cell>
          <cell r="L2472">
            <v>329372</v>
          </cell>
          <cell r="M2472" t="str">
            <v>ROY</v>
          </cell>
          <cell r="N2472" t="str">
            <v>BENJAMIN</v>
          </cell>
          <cell r="O2472" t="str">
            <v>M</v>
          </cell>
          <cell r="P2472">
            <v>38863</v>
          </cell>
          <cell r="Q2472" t="str">
            <v>BENJAMIN ROY</v>
          </cell>
        </row>
        <row r="2473">
          <cell r="A2473" t="str">
            <v>K1H329569</v>
          </cell>
          <cell r="B2473" t="str">
            <v>K1H</v>
          </cell>
          <cell r="C2473" t="str">
            <v>V4</v>
          </cell>
          <cell r="D2473" t="str">
            <v>N3</v>
          </cell>
          <cell r="E2473" t="str">
            <v>Cesson Sevigne Canoe Kayak Les Poissons Volants</v>
          </cell>
          <cell r="F2473" t="str">
            <v>3522</v>
          </cell>
          <cell r="G2473" t="str">
            <v>Comite Departemental Ck D'ille Et Vilaine</v>
          </cell>
          <cell r="H2473" t="str">
            <v>3500</v>
          </cell>
          <cell r="I2473" t="str">
            <v>Comite Regional Bretagne Ck</v>
          </cell>
          <cell r="J2473" t="str">
            <v>CR03</v>
          </cell>
          <cell r="K2473" t="str">
            <v>1198.86</v>
          </cell>
          <cell r="L2473">
            <v>329569</v>
          </cell>
          <cell r="M2473" t="str">
            <v>BRISSON</v>
          </cell>
          <cell r="N2473" t="str">
            <v>MATHIEU</v>
          </cell>
          <cell r="O2473" t="str">
            <v>M</v>
          </cell>
          <cell r="P2473">
            <v>26892</v>
          </cell>
          <cell r="Q2473" t="str">
            <v>MATHIEU BRISSON</v>
          </cell>
        </row>
        <row r="2474">
          <cell r="A2474" t="str">
            <v>K1H329773</v>
          </cell>
          <cell r="B2474" t="str">
            <v>K1H</v>
          </cell>
          <cell r="C2474" t="str">
            <v>J</v>
          </cell>
          <cell r="D2474" t="str">
            <v>N3</v>
          </cell>
          <cell r="E2474" t="str">
            <v>Canoe Kayak Haute Isere</v>
          </cell>
          <cell r="F2474" t="str">
            <v>7304</v>
          </cell>
          <cell r="G2474" t="str">
            <v>Comite Departemental Ck De La Savoie</v>
          </cell>
          <cell r="H2474" t="str">
            <v>7300</v>
          </cell>
          <cell r="I2474" t="str">
            <v>Comite Regional Auvergne RhÔne Alpes Ck</v>
          </cell>
          <cell r="J2474" t="str">
            <v>CR01</v>
          </cell>
          <cell r="K2474" t="str">
            <v>465.35</v>
          </cell>
          <cell r="L2474">
            <v>329773</v>
          </cell>
          <cell r="M2474" t="str">
            <v>LECLERCQ-CHABENAT</v>
          </cell>
          <cell r="N2474" t="str">
            <v>TOM</v>
          </cell>
          <cell r="O2474" t="str">
            <v>M</v>
          </cell>
          <cell r="P2474">
            <v>39157</v>
          </cell>
          <cell r="Q2474" t="str">
            <v>TOM LECLERCQ-CHABENAT</v>
          </cell>
        </row>
        <row r="2475">
          <cell r="A2475" t="str">
            <v>K1H329990</v>
          </cell>
          <cell r="B2475" t="str">
            <v>K1H</v>
          </cell>
          <cell r="C2475" t="str">
            <v>S</v>
          </cell>
          <cell r="D2475" t="str">
            <v>N3</v>
          </cell>
          <cell r="E2475" t="str">
            <v>Union Sportive Charitoise</v>
          </cell>
          <cell r="F2475" t="str">
            <v>5807</v>
          </cell>
          <cell r="G2475" t="str">
            <v>Comite Departemental Ck De La Nievre</v>
          </cell>
          <cell r="H2475" t="str">
            <v>5800</v>
          </cell>
          <cell r="I2475" t="str">
            <v>Comite Regional Bourgogne Franche Comte Ck</v>
          </cell>
          <cell r="J2475" t="str">
            <v>CR02</v>
          </cell>
          <cell r="K2475" t="str">
            <v>595.39</v>
          </cell>
          <cell r="L2475">
            <v>329990</v>
          </cell>
          <cell r="M2475" t="str">
            <v>HERNU</v>
          </cell>
          <cell r="N2475" t="str">
            <v>MATIS</v>
          </cell>
          <cell r="O2475" t="str">
            <v>M</v>
          </cell>
          <cell r="P2475">
            <v>38555</v>
          </cell>
          <cell r="Q2475" t="str">
            <v>MATIS HERNU</v>
          </cell>
        </row>
        <row r="2476">
          <cell r="A2476" t="str">
            <v>K1H330211</v>
          </cell>
          <cell r="B2476" t="str">
            <v>K1H</v>
          </cell>
          <cell r="C2476" t="str">
            <v>S</v>
          </cell>
          <cell r="D2476" t="str">
            <v>N3</v>
          </cell>
          <cell r="E2476" t="str">
            <v>Torcy Canoe Kayak</v>
          </cell>
          <cell r="F2476" t="str">
            <v>7705</v>
          </cell>
          <cell r="G2476" t="str">
            <v>Comite Departemental Ck De Seine Et Marne</v>
          </cell>
          <cell r="H2476" t="str">
            <v>7700</v>
          </cell>
          <cell r="I2476" t="str">
            <v>Comite Regional Ile De France Ck</v>
          </cell>
          <cell r="J2476" t="str">
            <v>CR07</v>
          </cell>
          <cell r="K2476" t="str">
            <v>690.05</v>
          </cell>
          <cell r="L2476">
            <v>330211</v>
          </cell>
          <cell r="M2476" t="str">
            <v>NDIAYE</v>
          </cell>
          <cell r="N2476" t="str">
            <v>WALLY</v>
          </cell>
          <cell r="O2476" t="str">
            <v>M</v>
          </cell>
          <cell r="P2476">
            <v>37753</v>
          </cell>
          <cell r="Q2476" t="str">
            <v>WALLY NDIAYE</v>
          </cell>
        </row>
        <row r="2477">
          <cell r="A2477" t="str">
            <v>K1H330525</v>
          </cell>
          <cell r="B2477" t="str">
            <v>K1H</v>
          </cell>
          <cell r="C2477" t="str">
            <v>C</v>
          </cell>
          <cell r="D2477" t="str">
            <v>N3</v>
          </cell>
          <cell r="E2477" t="str">
            <v>S.n.o.s. C.k. St Nazaire</v>
          </cell>
          <cell r="F2477" t="str">
            <v>4415</v>
          </cell>
          <cell r="G2477" t="str">
            <v>Comite Departemental Ck De Loire Atlantique</v>
          </cell>
          <cell r="H2477" t="str">
            <v>4400</v>
          </cell>
          <cell r="I2477" t="str">
            <v>Comite Regional Pays De La Loire Ck</v>
          </cell>
          <cell r="J2477" t="str">
            <v>CR11</v>
          </cell>
          <cell r="K2477" t="str">
            <v>964.92</v>
          </cell>
          <cell r="L2477">
            <v>330525</v>
          </cell>
          <cell r="M2477" t="str">
            <v>CURUTCHET</v>
          </cell>
          <cell r="N2477" t="str">
            <v>NATAEL</v>
          </cell>
          <cell r="O2477" t="str">
            <v>M</v>
          </cell>
          <cell r="P2477">
            <v>40111</v>
          </cell>
          <cell r="Q2477" t="str">
            <v>NATAEL CURUTCHET</v>
          </cell>
        </row>
        <row r="2478">
          <cell r="A2478" t="str">
            <v>K1H330959</v>
          </cell>
          <cell r="B2478" t="str">
            <v>K1H</v>
          </cell>
          <cell r="C2478" t="str">
            <v>C</v>
          </cell>
          <cell r="D2478" t="str">
            <v>N1</v>
          </cell>
          <cell r="E2478" t="str">
            <v>Chambery Le Bourget Canoe Kayak</v>
          </cell>
          <cell r="F2478" t="str">
            <v>7310</v>
          </cell>
          <cell r="G2478" t="str">
            <v>Comite Departemental Ck De La Savoie</v>
          </cell>
          <cell r="H2478" t="str">
            <v>7300</v>
          </cell>
          <cell r="I2478" t="str">
            <v>Comite Regional Auvergne RhÔne Alpes Ck</v>
          </cell>
          <cell r="J2478" t="str">
            <v>CR01</v>
          </cell>
          <cell r="K2478" t="str">
            <v>305.11</v>
          </cell>
          <cell r="L2478">
            <v>330959</v>
          </cell>
          <cell r="M2478" t="str">
            <v>TRIOMPHE</v>
          </cell>
          <cell r="N2478" t="str">
            <v>TIMEO</v>
          </cell>
          <cell r="O2478" t="str">
            <v>M</v>
          </cell>
          <cell r="P2478">
            <v>39946</v>
          </cell>
          <cell r="Q2478" t="str">
            <v>TIMEO TRIOMPHE</v>
          </cell>
        </row>
        <row r="2479">
          <cell r="A2479" t="str">
            <v>K1H331051</v>
          </cell>
          <cell r="B2479" t="str">
            <v>K1H</v>
          </cell>
          <cell r="C2479" t="str">
            <v>C</v>
          </cell>
          <cell r="D2479" t="str">
            <v>N3</v>
          </cell>
          <cell r="E2479" t="str">
            <v>Fos Canoe Kayak</v>
          </cell>
          <cell r="F2479" t="str">
            <v>1320</v>
          </cell>
          <cell r="G2479" t="str">
            <v>Comite Departemental Ck Des Bouches Du Rhone</v>
          </cell>
          <cell r="H2479" t="str">
            <v>1300</v>
          </cell>
          <cell r="I2479" t="str">
            <v>Comite Provence Alpes Cote D'azur De Canoe Kayak</v>
          </cell>
          <cell r="J2479" t="str">
            <v>CR12</v>
          </cell>
          <cell r="K2479" t="str">
            <v>979.7</v>
          </cell>
          <cell r="L2479">
            <v>331051</v>
          </cell>
          <cell r="M2479" t="str">
            <v>DOUYEAU</v>
          </cell>
          <cell r="N2479" t="str">
            <v>VALENTIN</v>
          </cell>
          <cell r="O2479" t="str">
            <v>M</v>
          </cell>
          <cell r="P2479">
            <v>39616</v>
          </cell>
          <cell r="Q2479" t="str">
            <v>VALENTIN DOUYEAU</v>
          </cell>
        </row>
        <row r="2480">
          <cell r="A2480" t="str">
            <v>K1H331537</v>
          </cell>
          <cell r="B2480" t="str">
            <v>K1H</v>
          </cell>
          <cell r="C2480" t="str">
            <v>M</v>
          </cell>
          <cell r="D2480" t="str">
            <v>Reg</v>
          </cell>
          <cell r="E2480" t="str">
            <v>Niagara Canoe Kayak Club</v>
          </cell>
          <cell r="F2480" t="str">
            <v>9D02</v>
          </cell>
          <cell r="G2480" t="str">
            <v>Comite Departemental Ck De La Reunion</v>
          </cell>
          <cell r="H2480" t="str">
            <v>9D00</v>
          </cell>
          <cell r="I2480" t="str">
            <v>Comite Regional Reunion Ck</v>
          </cell>
          <cell r="J2480" t="str">
            <v>CR24</v>
          </cell>
          <cell r="K2480" t="str">
            <v>1093.44</v>
          </cell>
          <cell r="L2480">
            <v>331537</v>
          </cell>
          <cell r="M2480" t="str">
            <v>DIAS</v>
          </cell>
          <cell r="N2480" t="str">
            <v>LIAM</v>
          </cell>
          <cell r="O2480" t="str">
            <v>M</v>
          </cell>
          <cell r="P2480">
            <v>40669</v>
          </cell>
          <cell r="Q2480" t="str">
            <v>LIAM DIAS</v>
          </cell>
        </row>
        <row r="2481">
          <cell r="A2481" t="str">
            <v>K1H332140</v>
          </cell>
          <cell r="B2481" t="str">
            <v>K1H</v>
          </cell>
          <cell r="C2481" t="str">
            <v>C</v>
          </cell>
          <cell r="D2481" t="str">
            <v>N3</v>
          </cell>
          <cell r="E2481" t="str">
            <v>Club Canoe Kayak Vienne</v>
          </cell>
          <cell r="F2481" t="str">
            <v>3804</v>
          </cell>
          <cell r="G2481" t="str">
            <v>Comite Departemental Ck De L'isere</v>
          </cell>
          <cell r="H2481" t="str">
            <v>3800</v>
          </cell>
          <cell r="I2481" t="str">
            <v>Comite Regional Auvergne RhÔne Alpes Ck</v>
          </cell>
          <cell r="J2481" t="str">
            <v>CR01</v>
          </cell>
          <cell r="K2481" t="str">
            <v>950.7</v>
          </cell>
          <cell r="L2481">
            <v>332140</v>
          </cell>
          <cell r="M2481" t="str">
            <v>DUTERAGE</v>
          </cell>
          <cell r="N2481" t="str">
            <v>SIMON</v>
          </cell>
          <cell r="O2481" t="str">
            <v>M</v>
          </cell>
          <cell r="P2481">
            <v>39656</v>
          </cell>
          <cell r="Q2481" t="str">
            <v>SIMON DUTERAGE</v>
          </cell>
        </row>
        <row r="2482">
          <cell r="A2482" t="str">
            <v>K1H332626</v>
          </cell>
          <cell r="B2482" t="str">
            <v>K1H</v>
          </cell>
          <cell r="C2482" t="str">
            <v>J</v>
          </cell>
          <cell r="D2482" t="str">
            <v>N3</v>
          </cell>
          <cell r="E2482" t="str">
            <v>Canoe Kayak Club Brionne</v>
          </cell>
          <cell r="F2482" t="str">
            <v>2702</v>
          </cell>
          <cell r="G2482" t="str">
            <v>Comite Departemental Ck De L'eure</v>
          </cell>
          <cell r="H2482" t="str">
            <v>2700</v>
          </cell>
          <cell r="I2482" t="str">
            <v>Comite Regional Normandie Ck</v>
          </cell>
          <cell r="J2482" t="str">
            <v>CR08</v>
          </cell>
          <cell r="K2482" t="str">
            <v>696.05</v>
          </cell>
          <cell r="L2482">
            <v>332626</v>
          </cell>
          <cell r="M2482" t="str">
            <v>BOIVIN</v>
          </cell>
          <cell r="N2482" t="str">
            <v>MAX</v>
          </cell>
          <cell r="O2482" t="str">
            <v>M</v>
          </cell>
          <cell r="P2482">
            <v>38929</v>
          </cell>
          <cell r="Q2482" t="str">
            <v>MAX BOIVIN</v>
          </cell>
        </row>
        <row r="2483">
          <cell r="A2483" t="str">
            <v>K1H332972</v>
          </cell>
          <cell r="B2483" t="str">
            <v>K1H</v>
          </cell>
          <cell r="C2483" t="str">
            <v>J</v>
          </cell>
          <cell r="D2483" t="str">
            <v>N3</v>
          </cell>
          <cell r="E2483" t="str">
            <v>C.k.c. Beaurainvillois</v>
          </cell>
          <cell r="F2483" t="str">
            <v>6211</v>
          </cell>
          <cell r="G2483" t="str">
            <v>Comite Departemental Ck  Du Pas De Calais</v>
          </cell>
          <cell r="H2483" t="str">
            <v>6200</v>
          </cell>
          <cell r="I2483" t="str">
            <v>Comite Regional Hauts De France Ck</v>
          </cell>
          <cell r="J2483" t="str">
            <v>CR06</v>
          </cell>
          <cell r="K2483" t="str">
            <v>591.21</v>
          </cell>
          <cell r="L2483">
            <v>332972</v>
          </cell>
          <cell r="M2483" t="str">
            <v>VALLIERE</v>
          </cell>
          <cell r="N2483" t="str">
            <v>MATHYS</v>
          </cell>
          <cell r="O2483" t="str">
            <v>M</v>
          </cell>
          <cell r="P2483">
            <v>39300</v>
          </cell>
          <cell r="Q2483" t="str">
            <v>MATHYS VALLIERE</v>
          </cell>
        </row>
        <row r="2484">
          <cell r="A2484" t="str">
            <v>K1H332973</v>
          </cell>
          <cell r="B2484" t="str">
            <v>K1H</v>
          </cell>
          <cell r="C2484" t="str">
            <v>J</v>
          </cell>
          <cell r="D2484" t="str">
            <v>N3</v>
          </cell>
          <cell r="E2484" t="str">
            <v>Fjep Bazancourt</v>
          </cell>
          <cell r="F2484" t="str">
            <v>5103</v>
          </cell>
          <cell r="G2484" t="str">
            <v>Comite Departemental Ck De La Marne</v>
          </cell>
          <cell r="H2484" t="str">
            <v>5100</v>
          </cell>
          <cell r="I2484" t="str">
            <v>Comite Regional Grand Est Ck</v>
          </cell>
          <cell r="J2484" t="str">
            <v>CR05</v>
          </cell>
          <cell r="K2484" t="str">
            <v>1068.63</v>
          </cell>
          <cell r="L2484">
            <v>332973</v>
          </cell>
          <cell r="M2484" t="str">
            <v>KLUBA</v>
          </cell>
          <cell r="N2484" t="str">
            <v>QUENTIN</v>
          </cell>
          <cell r="O2484" t="str">
            <v>M</v>
          </cell>
          <cell r="P2484">
            <v>39126</v>
          </cell>
          <cell r="Q2484" t="str">
            <v>QUENTIN KLUBA</v>
          </cell>
        </row>
        <row r="2485">
          <cell r="A2485" t="str">
            <v>K1H336554</v>
          </cell>
          <cell r="B2485" t="str">
            <v>K1H</v>
          </cell>
          <cell r="C2485" t="str">
            <v>J</v>
          </cell>
          <cell r="D2485" t="str">
            <v>N2</v>
          </cell>
          <cell r="E2485" t="str">
            <v>Angouleme Canoe Kayak</v>
          </cell>
          <cell r="F2485" t="str">
            <v>1612</v>
          </cell>
          <cell r="G2485" t="str">
            <v>Comite Departemental Ck De La Charente</v>
          </cell>
          <cell r="H2485" t="str">
            <v>1600</v>
          </cell>
          <cell r="I2485" t="str">
            <v>Comite Regional Nouvelle Aquitaine Ck</v>
          </cell>
          <cell r="J2485" t="str">
            <v>CR09</v>
          </cell>
          <cell r="K2485" t="str">
            <v>266.58</v>
          </cell>
          <cell r="L2485">
            <v>336554</v>
          </cell>
          <cell r="M2485" t="str">
            <v>BORDE</v>
          </cell>
          <cell r="N2485" t="str">
            <v>TIMOTHEE</v>
          </cell>
          <cell r="O2485" t="str">
            <v>M</v>
          </cell>
          <cell r="P2485">
            <v>38899</v>
          </cell>
          <cell r="Q2485" t="str">
            <v>TIMOTHEE BORDE</v>
          </cell>
        </row>
        <row r="2486">
          <cell r="A2486" t="str">
            <v>K1H336976</v>
          </cell>
          <cell r="B2486" t="str">
            <v>K1H</v>
          </cell>
          <cell r="C2486" t="str">
            <v>S</v>
          </cell>
          <cell r="D2486" t="str">
            <v>N3</v>
          </cell>
          <cell r="E2486" t="str">
            <v>Canoe Kayak Pontarlier</v>
          </cell>
          <cell r="F2486" t="str">
            <v>2506</v>
          </cell>
          <cell r="G2486" t="str">
            <v>Comite Departemental Ck Du Doubs</v>
          </cell>
          <cell r="H2486" t="str">
            <v>2500</v>
          </cell>
          <cell r="I2486" t="str">
            <v>Comite Regional Bourgogne Franche Comte Ck</v>
          </cell>
          <cell r="J2486" t="str">
            <v>CR02</v>
          </cell>
          <cell r="K2486" t="str">
            <v>664.45</v>
          </cell>
          <cell r="L2486">
            <v>336976</v>
          </cell>
          <cell r="M2486" t="str">
            <v>LÊ</v>
          </cell>
          <cell r="N2486" t="str">
            <v>SACHA</v>
          </cell>
          <cell r="O2486" t="str">
            <v>M</v>
          </cell>
          <cell r="P2486">
            <v>38386</v>
          </cell>
          <cell r="Q2486" t="str">
            <v>SACHA LÊ</v>
          </cell>
        </row>
        <row r="2487">
          <cell r="A2487" t="str">
            <v>K1H336980</v>
          </cell>
          <cell r="B2487" t="str">
            <v>K1H</v>
          </cell>
          <cell r="C2487" t="str">
            <v>J</v>
          </cell>
          <cell r="D2487" t="str">
            <v>N3</v>
          </cell>
          <cell r="E2487" t="str">
            <v>La Plagne Eaux Vives</v>
          </cell>
          <cell r="F2487" t="str">
            <v>7308</v>
          </cell>
          <cell r="G2487" t="str">
            <v>Comite Departemental Ck De La Savoie</v>
          </cell>
          <cell r="H2487" t="str">
            <v>7300</v>
          </cell>
          <cell r="I2487" t="str">
            <v>Comite Regional Auvergne RhÔne Alpes Ck</v>
          </cell>
          <cell r="J2487" t="str">
            <v>CR01</v>
          </cell>
          <cell r="K2487" t="str">
            <v>622.61</v>
          </cell>
          <cell r="L2487">
            <v>336980</v>
          </cell>
          <cell r="M2487" t="str">
            <v>WAREMBOURG</v>
          </cell>
          <cell r="N2487" t="str">
            <v>ETHAN</v>
          </cell>
          <cell r="O2487" t="str">
            <v>M</v>
          </cell>
          <cell r="P2487">
            <v>39365</v>
          </cell>
          <cell r="Q2487" t="str">
            <v>ETHAN WAREMBOURG</v>
          </cell>
        </row>
        <row r="2488">
          <cell r="A2488" t="str">
            <v>K1H336983</v>
          </cell>
          <cell r="B2488" t="str">
            <v>K1H</v>
          </cell>
          <cell r="C2488" t="str">
            <v>M</v>
          </cell>
          <cell r="D2488" t="str">
            <v>N3</v>
          </cell>
          <cell r="E2488" t="str">
            <v>La Plagne Eaux Vives</v>
          </cell>
          <cell r="F2488" t="str">
            <v>7308</v>
          </cell>
          <cell r="G2488" t="str">
            <v>Comite Departemental Ck De La Savoie</v>
          </cell>
          <cell r="H2488" t="str">
            <v>7300</v>
          </cell>
          <cell r="I2488" t="str">
            <v>Comite Regional Auvergne RhÔne Alpes Ck</v>
          </cell>
          <cell r="J2488" t="str">
            <v>CR01</v>
          </cell>
          <cell r="K2488" t="str">
            <v>1043.49</v>
          </cell>
          <cell r="L2488">
            <v>336983</v>
          </cell>
          <cell r="M2488" t="str">
            <v>MAZOUAT</v>
          </cell>
          <cell r="N2488" t="str">
            <v>PATXI</v>
          </cell>
          <cell r="O2488" t="str">
            <v>M</v>
          </cell>
          <cell r="P2488">
            <v>40393</v>
          </cell>
          <cell r="Q2488" t="str">
            <v>PATXI MAZOUAT</v>
          </cell>
        </row>
        <row r="2489">
          <cell r="A2489" t="str">
            <v>K1H339415</v>
          </cell>
          <cell r="B2489" t="str">
            <v>K1H</v>
          </cell>
          <cell r="C2489" t="str">
            <v>C</v>
          </cell>
          <cell r="D2489" t="str">
            <v>N3</v>
          </cell>
          <cell r="E2489" t="str">
            <v>Canoe Kayak Club De Mehun</v>
          </cell>
          <cell r="F2489" t="str">
            <v>1804</v>
          </cell>
          <cell r="G2489" t="str">
            <v>Comite Departemental Ck Du Cher</v>
          </cell>
          <cell r="H2489" t="str">
            <v>1800</v>
          </cell>
          <cell r="I2489" t="str">
            <v>Comite Regional Centre Val De Loire Ck</v>
          </cell>
          <cell r="J2489" t="str">
            <v>CR04</v>
          </cell>
          <cell r="K2489" t="str">
            <v>437.63</v>
          </cell>
          <cell r="L2489">
            <v>339415</v>
          </cell>
          <cell r="M2489" t="str">
            <v>BOURGOIN</v>
          </cell>
          <cell r="N2489" t="str">
            <v>NOLAN</v>
          </cell>
          <cell r="O2489" t="str">
            <v>M</v>
          </cell>
          <cell r="P2489">
            <v>39584</v>
          </cell>
          <cell r="Q2489" t="str">
            <v>NOLAN BOURGOIN</v>
          </cell>
        </row>
        <row r="2490">
          <cell r="A2490" t="str">
            <v>K1H339417</v>
          </cell>
          <cell r="B2490" t="str">
            <v>K1H</v>
          </cell>
          <cell r="C2490" t="str">
            <v>J</v>
          </cell>
          <cell r="D2490" t="str">
            <v>N3</v>
          </cell>
          <cell r="E2490" t="str">
            <v>Lanester Canoe Kayak Club</v>
          </cell>
          <cell r="F2490" t="str">
            <v>5643</v>
          </cell>
          <cell r="G2490" t="str">
            <v>Comite Departemental Ck Du Morbihan</v>
          </cell>
          <cell r="H2490" t="str">
            <v>5600</v>
          </cell>
          <cell r="I2490" t="str">
            <v>Comite Regional Bretagne Ck</v>
          </cell>
          <cell r="J2490" t="str">
            <v>CR03</v>
          </cell>
          <cell r="K2490" t="str">
            <v>359.65</v>
          </cell>
          <cell r="L2490">
            <v>339417</v>
          </cell>
          <cell r="M2490" t="str">
            <v>LE NEVEZ</v>
          </cell>
          <cell r="N2490" t="str">
            <v>JULES</v>
          </cell>
          <cell r="O2490" t="str">
            <v>M</v>
          </cell>
          <cell r="P2490">
            <v>39363</v>
          </cell>
          <cell r="Q2490" t="str">
            <v>JULES LE NEVEZ</v>
          </cell>
        </row>
        <row r="2491">
          <cell r="A2491" t="str">
            <v>K1H339435</v>
          </cell>
          <cell r="B2491" t="str">
            <v>K1H</v>
          </cell>
          <cell r="C2491" t="str">
            <v>J</v>
          </cell>
          <cell r="D2491" t="str">
            <v>N3</v>
          </cell>
          <cell r="E2491" t="str">
            <v>Club Loisirs Pop. Lochrist</v>
          </cell>
          <cell r="F2491" t="str">
            <v>5604</v>
          </cell>
          <cell r="G2491" t="str">
            <v>Comite Departemental Ck Du Morbihan</v>
          </cell>
          <cell r="H2491" t="str">
            <v>5600</v>
          </cell>
          <cell r="I2491" t="str">
            <v>Comite Regional Bretagne Ck</v>
          </cell>
          <cell r="J2491" t="str">
            <v>CR03</v>
          </cell>
          <cell r="K2491" t="str">
            <v>556.19</v>
          </cell>
          <cell r="L2491">
            <v>339435</v>
          </cell>
          <cell r="M2491" t="str">
            <v>ROGER</v>
          </cell>
          <cell r="N2491" t="str">
            <v>YOUN</v>
          </cell>
          <cell r="O2491" t="str">
            <v>M</v>
          </cell>
          <cell r="P2491">
            <v>39285</v>
          </cell>
          <cell r="Q2491" t="str">
            <v>YOUN ROGER</v>
          </cell>
        </row>
        <row r="2492">
          <cell r="A2492" t="str">
            <v>K1H339467</v>
          </cell>
          <cell r="B2492" t="str">
            <v>K1H</v>
          </cell>
          <cell r="C2492" t="str">
            <v>J</v>
          </cell>
          <cell r="D2492" t="str">
            <v>N3</v>
          </cell>
          <cell r="E2492" t="str">
            <v>Orthez Nautique C.k.</v>
          </cell>
          <cell r="F2492" t="str">
            <v>6403</v>
          </cell>
          <cell r="G2492" t="str">
            <v>Comite Departemental Ck Des Pyrenees Atlantiques</v>
          </cell>
          <cell r="H2492" t="str">
            <v>6400</v>
          </cell>
          <cell r="I2492" t="str">
            <v>Comite Regional Nouvelle Aquitaine Ck</v>
          </cell>
          <cell r="J2492" t="str">
            <v>CR09</v>
          </cell>
          <cell r="K2492" t="str">
            <v>913.29</v>
          </cell>
          <cell r="L2492">
            <v>339467</v>
          </cell>
          <cell r="M2492" t="str">
            <v>PICOT</v>
          </cell>
          <cell r="N2492" t="str">
            <v>ARGANN</v>
          </cell>
          <cell r="O2492" t="str">
            <v>M</v>
          </cell>
          <cell r="P2492">
            <v>39382</v>
          </cell>
          <cell r="Q2492" t="str">
            <v>ARGANN PICOT</v>
          </cell>
        </row>
        <row r="2493">
          <cell r="A2493" t="str">
            <v>K1H339469</v>
          </cell>
          <cell r="B2493" t="str">
            <v>K1H</v>
          </cell>
          <cell r="C2493" t="str">
            <v>S</v>
          </cell>
          <cell r="D2493" t="str">
            <v>N2</v>
          </cell>
          <cell r="E2493" t="str">
            <v>Orthez Nautique C.k.</v>
          </cell>
          <cell r="F2493" t="str">
            <v>6403</v>
          </cell>
          <cell r="G2493" t="str">
            <v>Comite Departemental Ck Des Pyrenees Atlantiques</v>
          </cell>
          <cell r="H2493" t="str">
            <v>6400</v>
          </cell>
          <cell r="I2493" t="str">
            <v>Comite Regional Nouvelle Aquitaine Ck</v>
          </cell>
          <cell r="J2493" t="str">
            <v>CR09</v>
          </cell>
          <cell r="K2493" t="str">
            <v>241.13</v>
          </cell>
          <cell r="L2493">
            <v>339469</v>
          </cell>
          <cell r="M2493" t="str">
            <v>MANIET</v>
          </cell>
          <cell r="N2493" t="str">
            <v>MATHYS</v>
          </cell>
          <cell r="O2493" t="str">
            <v>M</v>
          </cell>
          <cell r="P2493">
            <v>38152</v>
          </cell>
          <cell r="Q2493" t="str">
            <v>MATHYS MANIET</v>
          </cell>
        </row>
        <row r="2494">
          <cell r="A2494" t="str">
            <v>K1H339756</v>
          </cell>
          <cell r="B2494" t="str">
            <v>K1H</v>
          </cell>
          <cell r="C2494" t="str">
            <v>C</v>
          </cell>
          <cell r="D2494" t="str">
            <v>N2</v>
          </cell>
          <cell r="E2494" t="str">
            <v>U.s. Sauveterre C.k.</v>
          </cell>
          <cell r="F2494" t="str">
            <v>6415</v>
          </cell>
          <cell r="G2494" t="str">
            <v>Comite Departemental Ck Des Pyrenees Atlantiques</v>
          </cell>
          <cell r="H2494" t="str">
            <v>6400</v>
          </cell>
          <cell r="I2494" t="str">
            <v>Comite Regional Nouvelle Aquitaine Ck</v>
          </cell>
          <cell r="J2494" t="str">
            <v>CR09</v>
          </cell>
          <cell r="K2494" t="str">
            <v>290.37</v>
          </cell>
          <cell r="L2494">
            <v>339756</v>
          </cell>
          <cell r="M2494" t="str">
            <v>PUCHEU</v>
          </cell>
          <cell r="N2494" t="str">
            <v>TOM</v>
          </cell>
          <cell r="O2494" t="str">
            <v>M</v>
          </cell>
          <cell r="P2494">
            <v>40021</v>
          </cell>
          <cell r="Q2494" t="str">
            <v>TOM PUCHEU</v>
          </cell>
        </row>
        <row r="2495">
          <cell r="A2495" t="str">
            <v>K1H339760</v>
          </cell>
          <cell r="B2495" t="str">
            <v>K1H</v>
          </cell>
          <cell r="C2495" t="str">
            <v>J</v>
          </cell>
          <cell r="D2495" t="str">
            <v>N2</v>
          </cell>
          <cell r="E2495" t="str">
            <v>Val De L'indre Canoe Kayak</v>
          </cell>
          <cell r="F2495" t="str">
            <v>3703</v>
          </cell>
          <cell r="G2495" t="str">
            <v>Comite Departemental Ck D'indre Et Loire</v>
          </cell>
          <cell r="H2495" t="str">
            <v>3700</v>
          </cell>
          <cell r="I2495" t="str">
            <v>Comite Regional Centre Val De Loire Ck</v>
          </cell>
          <cell r="J2495" t="str">
            <v>CR04</v>
          </cell>
          <cell r="K2495" t="str">
            <v>9999</v>
          </cell>
          <cell r="L2495">
            <v>339760</v>
          </cell>
          <cell r="M2495" t="str">
            <v>MOREAU</v>
          </cell>
          <cell r="N2495" t="str">
            <v>MAXIME</v>
          </cell>
          <cell r="O2495" t="str">
            <v>M</v>
          </cell>
          <cell r="P2495">
            <v>38401</v>
          </cell>
          <cell r="Q2495" t="str">
            <v>MAXIME MOREAU</v>
          </cell>
        </row>
        <row r="2496">
          <cell r="A2496" t="str">
            <v>K1H339781</v>
          </cell>
          <cell r="B2496" t="str">
            <v>K1H</v>
          </cell>
          <cell r="C2496" t="str">
            <v>J</v>
          </cell>
          <cell r="D2496" t="str">
            <v>N3</v>
          </cell>
          <cell r="E2496" t="str">
            <v>Canoe Kayak Du Pays De Broceliande</v>
          </cell>
          <cell r="F2496" t="str">
            <v>3507</v>
          </cell>
          <cell r="G2496" t="str">
            <v>Comite Departemental Ck D'ille Et Vilaine</v>
          </cell>
          <cell r="H2496" t="str">
            <v>3500</v>
          </cell>
          <cell r="I2496" t="str">
            <v>Comite Regional Bretagne Ck</v>
          </cell>
          <cell r="J2496" t="str">
            <v>CR03</v>
          </cell>
          <cell r="K2496" t="str">
            <v>424.1</v>
          </cell>
          <cell r="L2496">
            <v>339781</v>
          </cell>
          <cell r="M2496" t="str">
            <v>HEBERT</v>
          </cell>
          <cell r="N2496" t="str">
            <v>NOAH</v>
          </cell>
          <cell r="O2496" t="str">
            <v>M</v>
          </cell>
          <cell r="P2496">
            <v>39190</v>
          </cell>
          <cell r="Q2496" t="str">
            <v>NOAH HEBERT</v>
          </cell>
        </row>
        <row r="2497">
          <cell r="A2497" t="str">
            <v>K1H339811</v>
          </cell>
          <cell r="B2497" t="str">
            <v>K1H</v>
          </cell>
          <cell r="C2497" t="str">
            <v>C</v>
          </cell>
          <cell r="D2497" t="str">
            <v>N3</v>
          </cell>
          <cell r="E2497" t="str">
            <v>Montpellier Eaux Vives</v>
          </cell>
          <cell r="F2497" t="str">
            <v>3421</v>
          </cell>
          <cell r="G2497" t="str">
            <v>Comite Departemental Ck De L'herault</v>
          </cell>
          <cell r="H2497" t="str">
            <v>3400</v>
          </cell>
          <cell r="I2497" t="str">
            <v>Comite Regional Occitanie Ck</v>
          </cell>
          <cell r="J2497" t="str">
            <v>CR10</v>
          </cell>
          <cell r="K2497" t="str">
            <v>446.15</v>
          </cell>
          <cell r="L2497">
            <v>339811</v>
          </cell>
          <cell r="M2497" t="str">
            <v>RETAILLEAU</v>
          </cell>
          <cell r="N2497" t="str">
            <v>THOMAS</v>
          </cell>
          <cell r="O2497" t="str">
            <v>M</v>
          </cell>
          <cell r="P2497">
            <v>39643</v>
          </cell>
          <cell r="Q2497" t="str">
            <v>THOMAS RETAILLEAU</v>
          </cell>
        </row>
        <row r="2498">
          <cell r="A2498" t="str">
            <v>K1H339852</v>
          </cell>
          <cell r="B2498" t="str">
            <v>K1H</v>
          </cell>
          <cell r="C2498" t="str">
            <v>S</v>
          </cell>
          <cell r="D2498" t="str">
            <v>N3</v>
          </cell>
          <cell r="E2498" t="str">
            <v>Picquigny Vieille Somme</v>
          </cell>
          <cell r="F2498" t="str">
            <v>8003</v>
          </cell>
          <cell r="G2498" t="str">
            <v>Comite Departemental Ck De La Somme</v>
          </cell>
          <cell r="H2498" t="str">
            <v>8000</v>
          </cell>
          <cell r="I2498" t="str">
            <v>Comite Regional Hauts De France Ck</v>
          </cell>
          <cell r="J2498" t="str">
            <v>CR06</v>
          </cell>
          <cell r="K2498" t="str">
            <v>762.55</v>
          </cell>
          <cell r="L2498">
            <v>339852</v>
          </cell>
          <cell r="M2498" t="str">
            <v>CAILLIERET</v>
          </cell>
          <cell r="N2498" t="str">
            <v>JEAN-BAPTISTE</v>
          </cell>
          <cell r="O2498" t="str">
            <v>M</v>
          </cell>
          <cell r="P2498">
            <v>35157</v>
          </cell>
          <cell r="Q2498" t="str">
            <v>JEAN-BAPTISTE CAILLIERET</v>
          </cell>
        </row>
        <row r="2499">
          <cell r="A2499" t="str">
            <v>K1H339864</v>
          </cell>
          <cell r="B2499" t="str">
            <v>K1H</v>
          </cell>
          <cell r="C2499" t="str">
            <v>S</v>
          </cell>
          <cell r="D2499" t="str">
            <v>N3</v>
          </cell>
          <cell r="E2499" t="str">
            <v>Club Nautique De La Platiere</v>
          </cell>
          <cell r="F2499" t="str">
            <v>3803</v>
          </cell>
          <cell r="G2499" t="str">
            <v>Comite Departemental Ck De L'isere</v>
          </cell>
          <cell r="H2499" t="str">
            <v>3800</v>
          </cell>
          <cell r="I2499" t="str">
            <v>Comite Regional Auvergne RhÔne Alpes Ck</v>
          </cell>
          <cell r="J2499" t="str">
            <v>CR01</v>
          </cell>
          <cell r="K2499" t="str">
            <v>759.82</v>
          </cell>
          <cell r="L2499">
            <v>339864</v>
          </cell>
          <cell r="M2499" t="str">
            <v>GRAPOTTE</v>
          </cell>
          <cell r="N2499" t="str">
            <v>CLEMENT</v>
          </cell>
          <cell r="O2499" t="str">
            <v>M</v>
          </cell>
          <cell r="P2499">
            <v>37622</v>
          </cell>
          <cell r="Q2499" t="str">
            <v>CLEMENT GRAPOTTE</v>
          </cell>
        </row>
        <row r="2500">
          <cell r="A2500" t="str">
            <v>K1H339876</v>
          </cell>
          <cell r="B2500" t="str">
            <v>K1H</v>
          </cell>
          <cell r="C2500" t="str">
            <v>C</v>
          </cell>
          <cell r="D2500" t="str">
            <v>N3</v>
          </cell>
          <cell r="E2500" t="str">
            <v>Marseille Mazargues Canoe Kayak</v>
          </cell>
          <cell r="F2500" t="str">
            <v>1306</v>
          </cell>
          <cell r="G2500" t="str">
            <v>Comite Departemental Ck Des Bouches Du Rhone</v>
          </cell>
          <cell r="H2500" t="str">
            <v>1300</v>
          </cell>
          <cell r="I2500" t="str">
            <v>Comite Provence Alpes Cote D'azur De Canoe Kayak</v>
          </cell>
          <cell r="J2500" t="str">
            <v>CR12</v>
          </cell>
          <cell r="K2500" t="str">
            <v>780.13</v>
          </cell>
          <cell r="L2500">
            <v>339876</v>
          </cell>
          <cell r="M2500" t="str">
            <v>LE FLOCH</v>
          </cell>
          <cell r="N2500" t="str">
            <v>ARTHUR</v>
          </cell>
          <cell r="O2500" t="str">
            <v>M</v>
          </cell>
          <cell r="P2500">
            <v>39599</v>
          </cell>
          <cell r="Q2500" t="str">
            <v>ARTHUR LE FLOCH</v>
          </cell>
        </row>
        <row r="2501">
          <cell r="A2501" t="str">
            <v>K1H339978</v>
          </cell>
          <cell r="B2501" t="str">
            <v>K1H</v>
          </cell>
          <cell r="C2501" t="str">
            <v>J</v>
          </cell>
          <cell r="D2501" t="str">
            <v>N3</v>
          </cell>
          <cell r="E2501" t="str">
            <v>Grenoble Alpes Canoe Kayak</v>
          </cell>
          <cell r="F2501" t="str">
            <v>3812</v>
          </cell>
          <cell r="G2501" t="str">
            <v>Comite Departemental Ck De L'isere</v>
          </cell>
          <cell r="H2501" t="str">
            <v>3800</v>
          </cell>
          <cell r="I2501" t="str">
            <v>Comite Regional Auvergne RhÔne Alpes Ck</v>
          </cell>
          <cell r="J2501" t="str">
            <v>CR01</v>
          </cell>
          <cell r="K2501" t="str">
            <v>621.37</v>
          </cell>
          <cell r="L2501">
            <v>339978</v>
          </cell>
          <cell r="M2501" t="str">
            <v>HUGUENIN</v>
          </cell>
          <cell r="N2501" t="str">
            <v>ELIAS</v>
          </cell>
          <cell r="O2501" t="str">
            <v>M</v>
          </cell>
          <cell r="P2501">
            <v>38939</v>
          </cell>
          <cell r="Q2501" t="str">
            <v>ELIAS HUGUENIN</v>
          </cell>
        </row>
        <row r="2502">
          <cell r="A2502" t="str">
            <v>K1H339992</v>
          </cell>
          <cell r="B2502" t="str">
            <v>K1H</v>
          </cell>
          <cell r="C2502" t="str">
            <v>J</v>
          </cell>
          <cell r="D2502" t="str">
            <v>N2</v>
          </cell>
          <cell r="E2502" t="str">
            <v>Chambery Le Bourget Canoe Kayak</v>
          </cell>
          <cell r="F2502" t="str">
            <v>7310</v>
          </cell>
          <cell r="G2502" t="str">
            <v>Comite Departemental Ck De La Savoie</v>
          </cell>
          <cell r="H2502" t="str">
            <v>7300</v>
          </cell>
          <cell r="I2502" t="str">
            <v>Comite Regional Auvergne RhÔne Alpes Ck</v>
          </cell>
          <cell r="J2502" t="str">
            <v>CR01</v>
          </cell>
          <cell r="K2502" t="str">
            <v>284.49</v>
          </cell>
          <cell r="L2502">
            <v>339992</v>
          </cell>
          <cell r="M2502" t="str">
            <v>BIERMANS</v>
          </cell>
          <cell r="N2502" t="str">
            <v>NILS</v>
          </cell>
          <cell r="O2502" t="str">
            <v>M</v>
          </cell>
          <cell r="P2502">
            <v>38907</v>
          </cell>
          <cell r="Q2502" t="str">
            <v>NILS BIERMANS</v>
          </cell>
        </row>
        <row r="2503">
          <cell r="A2503" t="str">
            <v>K1H340021</v>
          </cell>
          <cell r="B2503" t="str">
            <v>K1H</v>
          </cell>
          <cell r="C2503" t="str">
            <v>C</v>
          </cell>
          <cell r="D2503" t="str">
            <v>N3</v>
          </cell>
          <cell r="E2503" t="str">
            <v>Torcy Canoe Kayak</v>
          </cell>
          <cell r="F2503" t="str">
            <v>7705</v>
          </cell>
          <cell r="G2503" t="str">
            <v>Comite Departemental Ck De Seine Et Marne</v>
          </cell>
          <cell r="H2503" t="str">
            <v>7700</v>
          </cell>
          <cell r="I2503" t="str">
            <v>Comite Regional Ile De France Ck</v>
          </cell>
          <cell r="J2503" t="str">
            <v>CR07</v>
          </cell>
          <cell r="K2503" t="str">
            <v>521.76</v>
          </cell>
          <cell r="L2503">
            <v>340021</v>
          </cell>
          <cell r="M2503" t="str">
            <v>TESTER</v>
          </cell>
          <cell r="N2503" t="str">
            <v>ROBIN</v>
          </cell>
          <cell r="O2503" t="str">
            <v>M</v>
          </cell>
          <cell r="P2503">
            <v>39833</v>
          </cell>
          <cell r="Q2503" t="str">
            <v>ROBIN TESTER</v>
          </cell>
        </row>
        <row r="2504">
          <cell r="A2504" t="str">
            <v>K1H340037</v>
          </cell>
          <cell r="B2504" t="str">
            <v>K1H</v>
          </cell>
          <cell r="C2504" t="str">
            <v>C</v>
          </cell>
          <cell r="D2504" t="str">
            <v>N2</v>
          </cell>
          <cell r="E2504" t="str">
            <v>Cesson Sevigne Canoe Kayak Les Poissons Volants</v>
          </cell>
          <cell r="F2504" t="str">
            <v>3522</v>
          </cell>
          <cell r="G2504" t="str">
            <v>Comite Departemental Ck D'ille Et Vilaine</v>
          </cell>
          <cell r="H2504" t="str">
            <v>3500</v>
          </cell>
          <cell r="I2504" t="str">
            <v>Comite Regional Bretagne Ck</v>
          </cell>
          <cell r="J2504" t="str">
            <v>CR03</v>
          </cell>
          <cell r="K2504" t="str">
            <v>424.28</v>
          </cell>
          <cell r="L2504">
            <v>340037</v>
          </cell>
          <cell r="M2504" t="str">
            <v>MALARD</v>
          </cell>
          <cell r="N2504" t="str">
            <v>ARTHUR</v>
          </cell>
          <cell r="O2504" t="str">
            <v>M</v>
          </cell>
          <cell r="P2504">
            <v>39868</v>
          </cell>
          <cell r="Q2504" t="str">
            <v>ARTHUR MALARD</v>
          </cell>
        </row>
        <row r="2505">
          <cell r="A2505" t="str">
            <v>K1H340072</v>
          </cell>
          <cell r="B2505" t="str">
            <v>K1H</v>
          </cell>
          <cell r="C2505" t="str">
            <v>J</v>
          </cell>
          <cell r="D2505" t="str">
            <v>N3</v>
          </cell>
          <cell r="E2505" t="str">
            <v>Club Mjc St Brieuc C.k.</v>
          </cell>
          <cell r="F2505" t="str">
            <v>2202</v>
          </cell>
          <cell r="G2505" t="str">
            <v>Comite Departemental Ck Cotes D'armor</v>
          </cell>
          <cell r="H2505" t="str">
            <v>2200</v>
          </cell>
          <cell r="I2505" t="str">
            <v>Comite Regional Bretagne Ck</v>
          </cell>
          <cell r="J2505" t="str">
            <v>CR03</v>
          </cell>
          <cell r="K2505" t="str">
            <v>563.86</v>
          </cell>
          <cell r="L2505">
            <v>340072</v>
          </cell>
          <cell r="M2505" t="str">
            <v>RIU</v>
          </cell>
          <cell r="N2505" t="str">
            <v>LUIS</v>
          </cell>
          <cell r="O2505" t="str">
            <v>M</v>
          </cell>
          <cell r="P2505">
            <v>39136</v>
          </cell>
          <cell r="Q2505" t="str">
            <v>LUIS RIU</v>
          </cell>
        </row>
        <row r="2506">
          <cell r="A2506" t="str">
            <v>K1H340242</v>
          </cell>
          <cell r="B2506" t="str">
            <v>K1H</v>
          </cell>
          <cell r="C2506" t="str">
            <v>S</v>
          </cell>
          <cell r="D2506" t="str">
            <v>N3</v>
          </cell>
          <cell r="E2506" t="str">
            <v>Torcy Canoe Kayak</v>
          </cell>
          <cell r="F2506" t="str">
            <v>7705</v>
          </cell>
          <cell r="G2506" t="str">
            <v>Comite Departemental Ck De Seine Et Marne</v>
          </cell>
          <cell r="H2506" t="str">
            <v>7700</v>
          </cell>
          <cell r="I2506" t="str">
            <v>Comite Regional Ile De France Ck</v>
          </cell>
          <cell r="J2506" t="str">
            <v>CR07</v>
          </cell>
          <cell r="K2506" t="str">
            <v>672.13</v>
          </cell>
          <cell r="L2506">
            <v>340242</v>
          </cell>
          <cell r="M2506" t="str">
            <v>LEROUX SENAC</v>
          </cell>
          <cell r="N2506" t="str">
            <v>KYLLIAN</v>
          </cell>
          <cell r="O2506" t="str">
            <v>M</v>
          </cell>
          <cell r="P2506">
            <v>38699</v>
          </cell>
          <cell r="Q2506" t="str">
            <v>KYLLIAN LEROUX SENAC</v>
          </cell>
        </row>
        <row r="2507">
          <cell r="A2507" t="str">
            <v>K1H340262</v>
          </cell>
          <cell r="B2507" t="str">
            <v>K1H</v>
          </cell>
          <cell r="C2507" t="str">
            <v>C</v>
          </cell>
          <cell r="D2507" t="str">
            <v>N3</v>
          </cell>
          <cell r="E2507" t="str">
            <v>Canoe Kayak Du Pays De Broceliande</v>
          </cell>
          <cell r="F2507" t="str">
            <v>3507</v>
          </cell>
          <cell r="G2507" t="str">
            <v>Comite Departemental Ck D'ille Et Vilaine</v>
          </cell>
          <cell r="H2507" t="str">
            <v>3500</v>
          </cell>
          <cell r="I2507" t="str">
            <v>Comite Regional Bretagne Ck</v>
          </cell>
          <cell r="J2507" t="str">
            <v>CR03</v>
          </cell>
          <cell r="K2507" t="str">
            <v>363.56</v>
          </cell>
          <cell r="L2507">
            <v>340262</v>
          </cell>
          <cell r="M2507" t="str">
            <v>BERTHELOT</v>
          </cell>
          <cell r="N2507" t="str">
            <v>JOACHIM</v>
          </cell>
          <cell r="O2507" t="str">
            <v>M</v>
          </cell>
          <cell r="P2507">
            <v>39557</v>
          </cell>
          <cell r="Q2507" t="str">
            <v>JOACHIM BERTHELOT</v>
          </cell>
        </row>
        <row r="2508">
          <cell r="A2508" t="str">
            <v>K1H340336</v>
          </cell>
          <cell r="B2508" t="str">
            <v>K1H</v>
          </cell>
          <cell r="C2508" t="str">
            <v>J</v>
          </cell>
          <cell r="D2508" t="str">
            <v>N3</v>
          </cell>
          <cell r="E2508" t="str">
            <v>C.k.c. Nancy Tomblaine</v>
          </cell>
          <cell r="F2508" t="str">
            <v>5408</v>
          </cell>
          <cell r="G2508" t="str">
            <v>Comite Departemental Ck De Meurthe Et Moselle</v>
          </cell>
          <cell r="H2508" t="str">
            <v>5400</v>
          </cell>
          <cell r="I2508" t="str">
            <v>Comite Regional Grand Est Ck</v>
          </cell>
          <cell r="J2508" t="str">
            <v>CR05</v>
          </cell>
          <cell r="K2508" t="str">
            <v>686.64</v>
          </cell>
          <cell r="L2508">
            <v>340336</v>
          </cell>
          <cell r="M2508" t="str">
            <v>RICHARD</v>
          </cell>
          <cell r="N2508" t="str">
            <v>RUBEN</v>
          </cell>
          <cell r="O2508" t="str">
            <v>M</v>
          </cell>
          <cell r="P2508">
            <v>39131</v>
          </cell>
          <cell r="Q2508" t="str">
            <v>RUBEN RICHARD</v>
          </cell>
        </row>
        <row r="2509">
          <cell r="A2509" t="str">
            <v>K1H340420</v>
          </cell>
          <cell r="B2509" t="str">
            <v>K1H</v>
          </cell>
          <cell r="C2509" t="str">
            <v>M</v>
          </cell>
          <cell r="D2509" t="str">
            <v>N3</v>
          </cell>
          <cell r="E2509" t="str">
            <v>S.n.o.s. C.k. St Nazaire</v>
          </cell>
          <cell r="F2509" t="str">
            <v>4415</v>
          </cell>
          <cell r="G2509" t="str">
            <v>Comite Departemental Ck De Loire Atlantique</v>
          </cell>
          <cell r="H2509" t="str">
            <v>4400</v>
          </cell>
          <cell r="I2509" t="str">
            <v>Comite Regional Pays De La Loire Ck</v>
          </cell>
          <cell r="J2509" t="str">
            <v>CR11</v>
          </cell>
          <cell r="K2509" t="str">
            <v>685.96</v>
          </cell>
          <cell r="L2509">
            <v>340420</v>
          </cell>
          <cell r="M2509" t="str">
            <v>ODOT</v>
          </cell>
          <cell r="N2509" t="str">
            <v>EVAN</v>
          </cell>
          <cell r="O2509" t="str">
            <v>M</v>
          </cell>
          <cell r="P2509">
            <v>40242</v>
          </cell>
          <cell r="Q2509" t="str">
            <v>EVAN ODOT</v>
          </cell>
        </row>
        <row r="2510">
          <cell r="A2510" t="str">
            <v>K1H341636</v>
          </cell>
          <cell r="B2510" t="str">
            <v>K1H</v>
          </cell>
          <cell r="C2510" t="str">
            <v>J</v>
          </cell>
          <cell r="D2510" t="str">
            <v>N3</v>
          </cell>
          <cell r="E2510" t="str">
            <v>C.k.c. Guingampais</v>
          </cell>
          <cell r="F2510" t="str">
            <v>2211</v>
          </cell>
          <cell r="G2510" t="str">
            <v>Comite Departemental Ck Cotes D'armor</v>
          </cell>
          <cell r="H2510" t="str">
            <v>2200</v>
          </cell>
          <cell r="I2510" t="str">
            <v>Comite Regional Bretagne Ck</v>
          </cell>
          <cell r="J2510" t="str">
            <v>CR03</v>
          </cell>
          <cell r="K2510" t="str">
            <v>475.32</v>
          </cell>
          <cell r="L2510">
            <v>341636</v>
          </cell>
          <cell r="M2510" t="str">
            <v>BEAUCOURT</v>
          </cell>
          <cell r="N2510" t="str">
            <v>LOAN</v>
          </cell>
          <cell r="O2510" t="str">
            <v>M</v>
          </cell>
          <cell r="P2510">
            <v>38987</v>
          </cell>
          <cell r="Q2510" t="str">
            <v>LOAN BEAUCOURT</v>
          </cell>
        </row>
        <row r="2511">
          <cell r="A2511" t="str">
            <v>K1H342024</v>
          </cell>
          <cell r="B2511" t="str">
            <v>K1H</v>
          </cell>
          <cell r="C2511" t="str">
            <v>J</v>
          </cell>
          <cell r="D2511" t="str">
            <v>N3</v>
          </cell>
          <cell r="E2511" t="str">
            <v>Kayak Club Pont Rean</v>
          </cell>
          <cell r="F2511" t="str">
            <v>3501</v>
          </cell>
          <cell r="G2511" t="str">
            <v>Comite Departemental Ck D'ille Et Vilaine</v>
          </cell>
          <cell r="H2511" t="str">
            <v>3500</v>
          </cell>
          <cell r="I2511" t="str">
            <v>Comite Regional Bretagne Ck</v>
          </cell>
          <cell r="J2511" t="str">
            <v>CR03</v>
          </cell>
          <cell r="K2511" t="str">
            <v>530.2</v>
          </cell>
          <cell r="L2511">
            <v>342024</v>
          </cell>
          <cell r="M2511" t="str">
            <v>CHOTARD</v>
          </cell>
          <cell r="N2511" t="str">
            <v>MARIUS</v>
          </cell>
          <cell r="O2511" t="str">
            <v>M</v>
          </cell>
          <cell r="P2511">
            <v>39252</v>
          </cell>
          <cell r="Q2511" t="str">
            <v>MARIUS CHOTARD</v>
          </cell>
        </row>
        <row r="2512">
          <cell r="A2512" t="str">
            <v>K1H342044</v>
          </cell>
          <cell r="B2512" t="str">
            <v>K1H</v>
          </cell>
          <cell r="C2512" t="str">
            <v>C</v>
          </cell>
          <cell r="D2512" t="str">
            <v>N2</v>
          </cell>
          <cell r="E2512" t="str">
            <v>Club Canoe Kayak L'islois</v>
          </cell>
          <cell r="F2512" t="str">
            <v>8404</v>
          </cell>
          <cell r="G2512" t="str">
            <v>Comite Departemental Ck Du Vaucluse De La Ffck</v>
          </cell>
          <cell r="H2512" t="str">
            <v>8400</v>
          </cell>
          <cell r="I2512" t="str">
            <v>Comite Provence Alpes Cote D'azur De Canoe Kayak</v>
          </cell>
          <cell r="J2512" t="str">
            <v>CR12</v>
          </cell>
          <cell r="K2512" t="str">
            <v>411.97</v>
          </cell>
          <cell r="L2512">
            <v>342044</v>
          </cell>
          <cell r="M2512" t="str">
            <v>DUFFOURS</v>
          </cell>
          <cell r="N2512" t="str">
            <v>LOUIS</v>
          </cell>
          <cell r="O2512" t="str">
            <v>M</v>
          </cell>
          <cell r="P2512">
            <v>39469</v>
          </cell>
          <cell r="Q2512" t="str">
            <v>LOUIS DUFFOURS</v>
          </cell>
        </row>
        <row r="2513">
          <cell r="A2513" t="str">
            <v>K1H342152</v>
          </cell>
          <cell r="B2513" t="str">
            <v>K1H</v>
          </cell>
          <cell r="C2513" t="str">
            <v>S</v>
          </cell>
          <cell r="D2513" t="str">
            <v>N2</v>
          </cell>
          <cell r="E2513" t="str">
            <v>Club Nautique Aubois</v>
          </cell>
          <cell r="F2513" t="str">
            <v>1004</v>
          </cell>
          <cell r="G2513" t="str">
            <v>Comite Departemental Ck De L'aube</v>
          </cell>
          <cell r="H2513" t="str">
            <v>1000</v>
          </cell>
          <cell r="I2513" t="str">
            <v>Comite Regional Grand Est Ck</v>
          </cell>
          <cell r="J2513" t="str">
            <v>CR05</v>
          </cell>
          <cell r="K2513" t="str">
            <v>270.09</v>
          </cell>
          <cell r="L2513">
            <v>342152</v>
          </cell>
          <cell r="M2513" t="str">
            <v>MORET</v>
          </cell>
          <cell r="N2513" t="str">
            <v>ROMAIN</v>
          </cell>
          <cell r="O2513" t="str">
            <v>M</v>
          </cell>
          <cell r="P2513">
            <v>38675</v>
          </cell>
          <cell r="Q2513" t="str">
            <v>ROMAIN MORET</v>
          </cell>
        </row>
        <row r="2514">
          <cell r="A2514" t="str">
            <v>K1H342290</v>
          </cell>
          <cell r="B2514" t="str">
            <v>K1H</v>
          </cell>
          <cell r="C2514" t="str">
            <v>J</v>
          </cell>
          <cell r="D2514" t="str">
            <v>N3</v>
          </cell>
          <cell r="E2514" t="str">
            <v>C.k.c. De L'ill Selestat</v>
          </cell>
          <cell r="F2514" t="str">
            <v>6715</v>
          </cell>
          <cell r="G2514" t="str">
            <v>Comite Departemental Ck Du Bas Rhin</v>
          </cell>
          <cell r="H2514" t="str">
            <v>6700</v>
          </cell>
          <cell r="I2514" t="str">
            <v>Comite Regional Grand Est Ck</v>
          </cell>
          <cell r="J2514" t="str">
            <v>CR05</v>
          </cell>
          <cell r="K2514" t="str">
            <v>617.04</v>
          </cell>
          <cell r="L2514">
            <v>342290</v>
          </cell>
          <cell r="M2514" t="str">
            <v>MULLER HEDDAR</v>
          </cell>
          <cell r="N2514" t="str">
            <v>TEO</v>
          </cell>
          <cell r="O2514" t="str">
            <v>M</v>
          </cell>
          <cell r="P2514">
            <v>38876</v>
          </cell>
          <cell r="Q2514" t="str">
            <v>TEO MULLER HEDDAR</v>
          </cell>
        </row>
        <row r="2515">
          <cell r="A2515" t="str">
            <v>K1H342291</v>
          </cell>
          <cell r="B2515" t="str">
            <v>K1H</v>
          </cell>
          <cell r="C2515" t="str">
            <v>S</v>
          </cell>
          <cell r="D2515" t="str">
            <v>N3</v>
          </cell>
          <cell r="E2515" t="str">
            <v>C.k.c. De L'ill Selestat</v>
          </cell>
          <cell r="F2515" t="str">
            <v>6715</v>
          </cell>
          <cell r="G2515" t="str">
            <v>Comite Departemental Ck Du Bas Rhin</v>
          </cell>
          <cell r="H2515" t="str">
            <v>6700</v>
          </cell>
          <cell r="I2515" t="str">
            <v>Comite Regional Grand Est Ck</v>
          </cell>
          <cell r="J2515" t="str">
            <v>CR05</v>
          </cell>
          <cell r="K2515" t="str">
            <v>535.29</v>
          </cell>
          <cell r="L2515">
            <v>342291</v>
          </cell>
          <cell r="M2515" t="str">
            <v>FOLTZ</v>
          </cell>
          <cell r="N2515" t="str">
            <v>TIMOTHEE</v>
          </cell>
          <cell r="O2515" t="str">
            <v>M</v>
          </cell>
          <cell r="P2515">
            <v>37388</v>
          </cell>
          <cell r="Q2515" t="str">
            <v>TIMOTHEE FOLTZ</v>
          </cell>
        </row>
        <row r="2516">
          <cell r="A2516" t="str">
            <v>K1H343700</v>
          </cell>
          <cell r="B2516" t="str">
            <v>K1H</v>
          </cell>
          <cell r="C2516" t="str">
            <v>C</v>
          </cell>
          <cell r="D2516" t="str">
            <v>Reg</v>
          </cell>
          <cell r="E2516" t="str">
            <v>Club Loisirs Pop. Lochrist</v>
          </cell>
          <cell r="F2516" t="str">
            <v>5604</v>
          </cell>
          <cell r="G2516" t="str">
            <v>Comite Departemental Ck Du Morbihan</v>
          </cell>
          <cell r="H2516" t="str">
            <v>5600</v>
          </cell>
          <cell r="I2516" t="str">
            <v>Comite Regional Bretagne Ck</v>
          </cell>
          <cell r="J2516" t="str">
            <v>CR03</v>
          </cell>
          <cell r="K2516" t="str">
            <v>1385.43</v>
          </cell>
          <cell r="L2516">
            <v>343700</v>
          </cell>
          <cell r="M2516" t="str">
            <v>NICOLAS</v>
          </cell>
          <cell r="N2516" t="str">
            <v>HUGO</v>
          </cell>
          <cell r="O2516" t="str">
            <v>M</v>
          </cell>
          <cell r="P2516">
            <v>40043</v>
          </cell>
          <cell r="Q2516" t="str">
            <v>HUGO NICOLAS</v>
          </cell>
        </row>
        <row r="2517">
          <cell r="A2517" t="str">
            <v>K1H345765</v>
          </cell>
          <cell r="B2517" t="str">
            <v>K1H</v>
          </cell>
          <cell r="C2517" t="str">
            <v>J</v>
          </cell>
          <cell r="D2517" t="str">
            <v>N3</v>
          </cell>
          <cell r="E2517" t="str">
            <v>Club Canoe Kayak Vienne</v>
          </cell>
          <cell r="F2517" t="str">
            <v>3804</v>
          </cell>
          <cell r="G2517" t="str">
            <v>Comite Departemental Ck De L'isere</v>
          </cell>
          <cell r="H2517" t="str">
            <v>3800</v>
          </cell>
          <cell r="I2517" t="str">
            <v>Comite Regional Auvergne RhÔne Alpes Ck</v>
          </cell>
          <cell r="J2517" t="str">
            <v>CR01</v>
          </cell>
          <cell r="K2517" t="str">
            <v>517.19</v>
          </cell>
          <cell r="L2517">
            <v>345765</v>
          </cell>
          <cell r="M2517" t="str">
            <v>BERTRAND</v>
          </cell>
          <cell r="N2517" t="str">
            <v>ROMAIN</v>
          </cell>
          <cell r="O2517" t="str">
            <v>M</v>
          </cell>
          <cell r="P2517">
            <v>39261</v>
          </cell>
          <cell r="Q2517" t="str">
            <v>ROMAIN BERTRAND</v>
          </cell>
        </row>
        <row r="2518">
          <cell r="A2518" t="str">
            <v>K1H345767</v>
          </cell>
          <cell r="B2518" t="str">
            <v>K1H</v>
          </cell>
          <cell r="C2518" t="str">
            <v>C</v>
          </cell>
          <cell r="D2518" t="str">
            <v>N3</v>
          </cell>
          <cell r="E2518" t="str">
            <v>Cadpa Huningue</v>
          </cell>
          <cell r="F2518" t="str">
            <v>6801</v>
          </cell>
          <cell r="G2518" t="str">
            <v>Comite Departemental Ck Du Haut Rhin</v>
          </cell>
          <cell r="H2518" t="str">
            <v>6800</v>
          </cell>
          <cell r="I2518" t="str">
            <v>Comite Regional Grand Est Ck</v>
          </cell>
          <cell r="J2518" t="str">
            <v>CR05</v>
          </cell>
          <cell r="K2518" t="str">
            <v>454.27</v>
          </cell>
          <cell r="L2518">
            <v>345767</v>
          </cell>
          <cell r="M2518" t="str">
            <v>DESCELIERS</v>
          </cell>
          <cell r="N2518" t="str">
            <v>NOLANN</v>
          </cell>
          <cell r="O2518" t="str">
            <v>M</v>
          </cell>
          <cell r="P2518">
            <v>39598</v>
          </cell>
          <cell r="Q2518" t="str">
            <v>NOLANN DESCELIERS</v>
          </cell>
        </row>
        <row r="2519">
          <cell r="A2519" t="str">
            <v>K1H346622</v>
          </cell>
          <cell r="B2519" t="str">
            <v>K1H</v>
          </cell>
          <cell r="C2519" t="str">
            <v>M</v>
          </cell>
          <cell r="D2519" t="str">
            <v>N3</v>
          </cell>
          <cell r="E2519" t="str">
            <v>V.p.a. Pont D'arc</v>
          </cell>
          <cell r="F2519" t="str">
            <v>0708</v>
          </cell>
          <cell r="G2519" t="str">
            <v>Comite Departemental Ck De L'ardeche</v>
          </cell>
          <cell r="H2519" t="str">
            <v>0700</v>
          </cell>
          <cell r="I2519" t="str">
            <v>Comite Regional Auvergne RhÔne Alpes Ck</v>
          </cell>
          <cell r="J2519" t="str">
            <v>CR01</v>
          </cell>
          <cell r="K2519" t="str">
            <v>608.55</v>
          </cell>
          <cell r="L2519">
            <v>346622</v>
          </cell>
          <cell r="M2519" t="str">
            <v>BETTI</v>
          </cell>
          <cell r="N2519" t="str">
            <v>JOEL</v>
          </cell>
          <cell r="O2519" t="str">
            <v>M</v>
          </cell>
          <cell r="P2519">
            <v>40195</v>
          </cell>
          <cell r="Q2519" t="str">
            <v>JOEL BETTI</v>
          </cell>
        </row>
        <row r="2520">
          <cell r="A2520" t="str">
            <v>K1H346880</v>
          </cell>
          <cell r="B2520" t="str">
            <v>K1H</v>
          </cell>
          <cell r="C2520" t="str">
            <v>C</v>
          </cell>
          <cell r="D2520" t="str">
            <v>N3</v>
          </cell>
          <cell r="E2520" t="str">
            <v>Bac Ck Sevres Issy</v>
          </cell>
          <cell r="F2520" t="str">
            <v>9202</v>
          </cell>
          <cell r="G2520" t="str">
            <v>Comite Departemental Ck Des Hauts De Seine</v>
          </cell>
          <cell r="H2520" t="str">
            <v>9200</v>
          </cell>
          <cell r="I2520" t="str">
            <v>Comite Regional Ile De France Ck</v>
          </cell>
          <cell r="J2520" t="str">
            <v>CR07</v>
          </cell>
          <cell r="K2520" t="str">
            <v>622.92</v>
          </cell>
          <cell r="L2520">
            <v>346880</v>
          </cell>
          <cell r="M2520" t="str">
            <v>NIKIEMA-SCHWARZ</v>
          </cell>
          <cell r="N2520" t="str">
            <v>NOA</v>
          </cell>
          <cell r="O2520" t="str">
            <v>M</v>
          </cell>
          <cell r="P2520">
            <v>39529</v>
          </cell>
          <cell r="Q2520" t="str">
            <v>NOA NIKIEMA-SCHWARZ</v>
          </cell>
        </row>
        <row r="2521">
          <cell r="A2521" t="str">
            <v>K1H346899</v>
          </cell>
          <cell r="B2521" t="str">
            <v>K1H</v>
          </cell>
          <cell r="C2521" t="str">
            <v>C</v>
          </cell>
          <cell r="D2521" t="str">
            <v>N2</v>
          </cell>
          <cell r="E2521" t="str">
            <v>Lannion Canoe Kayak</v>
          </cell>
          <cell r="F2521" t="str">
            <v>2210</v>
          </cell>
          <cell r="G2521" t="str">
            <v>Comite Departemental Ck Cotes D'armor</v>
          </cell>
          <cell r="H2521" t="str">
            <v>2200</v>
          </cell>
          <cell r="I2521" t="str">
            <v>Comite Regional Bretagne Ck</v>
          </cell>
          <cell r="J2521" t="str">
            <v>CR03</v>
          </cell>
          <cell r="K2521" t="str">
            <v>242.72</v>
          </cell>
          <cell r="L2521">
            <v>346899</v>
          </cell>
          <cell r="M2521" t="str">
            <v>LE TOUZE</v>
          </cell>
          <cell r="N2521" t="str">
            <v>LIAM</v>
          </cell>
          <cell r="O2521" t="str">
            <v>M</v>
          </cell>
          <cell r="P2521">
            <v>39457</v>
          </cell>
          <cell r="Q2521" t="str">
            <v>LIAM LE TOUZE</v>
          </cell>
        </row>
        <row r="2522">
          <cell r="A2522" t="str">
            <v>K1H346946</v>
          </cell>
          <cell r="B2522" t="str">
            <v>K1H</v>
          </cell>
          <cell r="C2522" t="str">
            <v>C</v>
          </cell>
          <cell r="D2522" t="str">
            <v>N3</v>
          </cell>
          <cell r="E2522" t="str">
            <v>La Plagne Eaux Vives</v>
          </cell>
          <cell r="F2522" t="str">
            <v>7308</v>
          </cell>
          <cell r="G2522" t="str">
            <v>Comite Departemental Ck De La Savoie</v>
          </cell>
          <cell r="H2522" t="str">
            <v>7300</v>
          </cell>
          <cell r="I2522" t="str">
            <v>Comite Regional Auvergne RhÔne Alpes Ck</v>
          </cell>
          <cell r="J2522" t="str">
            <v>CR01</v>
          </cell>
          <cell r="K2522" t="str">
            <v>788.61</v>
          </cell>
          <cell r="L2522">
            <v>346946</v>
          </cell>
          <cell r="M2522" t="str">
            <v>KREUTZ</v>
          </cell>
          <cell r="N2522" t="str">
            <v>ROBIN</v>
          </cell>
          <cell r="O2522" t="str">
            <v>M</v>
          </cell>
          <cell r="P2522">
            <v>39630</v>
          </cell>
          <cell r="Q2522" t="str">
            <v>ROBIN KREUTZ</v>
          </cell>
        </row>
        <row r="2523">
          <cell r="A2523" t="str">
            <v>K1H346949</v>
          </cell>
          <cell r="B2523" t="str">
            <v>K1H</v>
          </cell>
          <cell r="C2523" t="str">
            <v>M</v>
          </cell>
          <cell r="D2523" t="str">
            <v>N3</v>
          </cell>
          <cell r="E2523" t="str">
            <v>La Plagne Eaux Vives</v>
          </cell>
          <cell r="F2523" t="str">
            <v>7308</v>
          </cell>
          <cell r="G2523" t="str">
            <v>Comite Departemental Ck De La Savoie</v>
          </cell>
          <cell r="H2523" t="str">
            <v>7300</v>
          </cell>
          <cell r="I2523" t="str">
            <v>Comite Regional Auvergne RhÔne Alpes Ck</v>
          </cell>
          <cell r="J2523" t="str">
            <v>CR01</v>
          </cell>
          <cell r="K2523" t="str">
            <v>783.13</v>
          </cell>
          <cell r="L2523">
            <v>346949</v>
          </cell>
          <cell r="M2523" t="str">
            <v>MERENDET</v>
          </cell>
          <cell r="N2523" t="str">
            <v>PIERRE</v>
          </cell>
          <cell r="O2523" t="str">
            <v>M</v>
          </cell>
          <cell r="P2523">
            <v>40279</v>
          </cell>
          <cell r="Q2523" t="str">
            <v>PIERRE MERENDET</v>
          </cell>
        </row>
        <row r="2524">
          <cell r="A2524" t="str">
            <v>K1H346992</v>
          </cell>
          <cell r="B2524" t="str">
            <v>K1H</v>
          </cell>
          <cell r="C2524" t="str">
            <v>J</v>
          </cell>
          <cell r="D2524" t="str">
            <v>N2</v>
          </cell>
          <cell r="E2524" t="str">
            <v>C.k.c. Beaurainvillois</v>
          </cell>
          <cell r="F2524" t="str">
            <v>6211</v>
          </cell>
          <cell r="G2524" t="str">
            <v>Comite Departemental Ck  Du Pas De Calais</v>
          </cell>
          <cell r="H2524" t="str">
            <v>6200</v>
          </cell>
          <cell r="I2524" t="str">
            <v>Comite Regional Hauts De France Ck</v>
          </cell>
          <cell r="J2524" t="str">
            <v>CR06</v>
          </cell>
          <cell r="K2524" t="str">
            <v>266.75</v>
          </cell>
          <cell r="L2524">
            <v>346992</v>
          </cell>
          <cell r="M2524" t="str">
            <v>MORRIS</v>
          </cell>
          <cell r="N2524" t="str">
            <v>NATHAN</v>
          </cell>
          <cell r="O2524" t="str">
            <v>M</v>
          </cell>
          <cell r="P2524">
            <v>38924</v>
          </cell>
          <cell r="Q2524" t="str">
            <v>NATHAN MORRIS</v>
          </cell>
        </row>
        <row r="2525">
          <cell r="A2525" t="str">
            <v>K1H346994</v>
          </cell>
          <cell r="B2525" t="str">
            <v>K1H</v>
          </cell>
          <cell r="C2525" t="str">
            <v>J</v>
          </cell>
          <cell r="D2525" t="str">
            <v>N2</v>
          </cell>
          <cell r="E2525" t="str">
            <v>C.k.c. Beaurainvillois</v>
          </cell>
          <cell r="F2525" t="str">
            <v>6211</v>
          </cell>
          <cell r="G2525" t="str">
            <v>Comite Departemental Ck  Du Pas De Calais</v>
          </cell>
          <cell r="H2525" t="str">
            <v>6200</v>
          </cell>
          <cell r="I2525" t="str">
            <v>Comite Regional Hauts De France Ck</v>
          </cell>
          <cell r="J2525" t="str">
            <v>CR06</v>
          </cell>
          <cell r="K2525" t="str">
            <v>264.94</v>
          </cell>
          <cell r="L2525">
            <v>346994</v>
          </cell>
          <cell r="M2525" t="str">
            <v>FOURNIER</v>
          </cell>
          <cell r="N2525" t="str">
            <v>ANTOINE</v>
          </cell>
          <cell r="O2525" t="str">
            <v>M</v>
          </cell>
          <cell r="P2525">
            <v>38975</v>
          </cell>
          <cell r="Q2525" t="str">
            <v>ANTOINE FOURNIER</v>
          </cell>
        </row>
        <row r="2526">
          <cell r="A2526" t="str">
            <v>K1H346995</v>
          </cell>
          <cell r="B2526" t="str">
            <v>K1H</v>
          </cell>
          <cell r="C2526" t="str">
            <v>J</v>
          </cell>
          <cell r="D2526" t="str">
            <v>N3</v>
          </cell>
          <cell r="E2526" t="str">
            <v>C.k.c. Beaurainvillois</v>
          </cell>
          <cell r="F2526" t="str">
            <v>6211</v>
          </cell>
          <cell r="G2526" t="str">
            <v>Comite Departemental Ck  Du Pas De Calais</v>
          </cell>
          <cell r="H2526" t="str">
            <v>6200</v>
          </cell>
          <cell r="I2526" t="str">
            <v>Comite Regional Hauts De France Ck</v>
          </cell>
          <cell r="J2526" t="str">
            <v>CR06</v>
          </cell>
          <cell r="K2526" t="str">
            <v>472.42</v>
          </cell>
          <cell r="L2526">
            <v>346995</v>
          </cell>
          <cell r="M2526" t="str">
            <v>PODEVIN</v>
          </cell>
          <cell r="N2526" t="str">
            <v>ROMAIN</v>
          </cell>
          <cell r="O2526" t="str">
            <v>M</v>
          </cell>
          <cell r="P2526">
            <v>39013</v>
          </cell>
          <cell r="Q2526" t="str">
            <v>ROMAIN PODEVIN</v>
          </cell>
        </row>
        <row r="2527">
          <cell r="A2527" t="str">
            <v>K1H347004</v>
          </cell>
          <cell r="B2527" t="str">
            <v>K1H</v>
          </cell>
          <cell r="C2527" t="str">
            <v>C</v>
          </cell>
          <cell r="D2527" t="str">
            <v>N3</v>
          </cell>
          <cell r="E2527" t="str">
            <v>Canoe Kayak Club Sabolien</v>
          </cell>
          <cell r="F2527" t="str">
            <v>7208</v>
          </cell>
          <cell r="G2527" t="str">
            <v>Comite Departemental Ck De La Sarthe</v>
          </cell>
          <cell r="H2527" t="str">
            <v>7200</v>
          </cell>
          <cell r="I2527" t="str">
            <v>Comite Regional Pays De La Loire Ck</v>
          </cell>
          <cell r="J2527" t="str">
            <v>CR11</v>
          </cell>
          <cell r="K2527" t="str">
            <v>517.83</v>
          </cell>
          <cell r="L2527">
            <v>347004</v>
          </cell>
          <cell r="M2527" t="str">
            <v>CHERRE</v>
          </cell>
          <cell r="N2527" t="str">
            <v>AUBIN</v>
          </cell>
          <cell r="O2527" t="str">
            <v>M</v>
          </cell>
          <cell r="P2527">
            <v>39921</v>
          </cell>
          <cell r="Q2527" t="str">
            <v>AUBIN CHERRE</v>
          </cell>
        </row>
        <row r="2528">
          <cell r="A2528" t="str">
            <v>K1H347084</v>
          </cell>
          <cell r="B2528" t="str">
            <v>K1H</v>
          </cell>
          <cell r="C2528" t="str">
            <v>C</v>
          </cell>
          <cell r="D2528" t="str">
            <v>N3</v>
          </cell>
          <cell r="E2528" t="str">
            <v>S.n.o.s. C.k. St Nazaire</v>
          </cell>
          <cell r="F2528" t="str">
            <v>4415</v>
          </cell>
          <cell r="G2528" t="str">
            <v>Comite Departemental Ck De Loire Atlantique</v>
          </cell>
          <cell r="H2528" t="str">
            <v>4400</v>
          </cell>
          <cell r="I2528" t="str">
            <v>Comite Regional Pays De La Loire Ck</v>
          </cell>
          <cell r="J2528" t="str">
            <v>CR11</v>
          </cell>
          <cell r="K2528" t="str">
            <v>823.48</v>
          </cell>
          <cell r="L2528">
            <v>347084</v>
          </cell>
          <cell r="M2528" t="str">
            <v>SEGAUD</v>
          </cell>
          <cell r="N2528" t="str">
            <v>MARIN</v>
          </cell>
          <cell r="O2528" t="str">
            <v>M</v>
          </cell>
          <cell r="P2528">
            <v>40177</v>
          </cell>
          <cell r="Q2528" t="str">
            <v>MARIN SEGAUD</v>
          </cell>
        </row>
        <row r="2529">
          <cell r="A2529" t="str">
            <v>K1H347097</v>
          </cell>
          <cell r="B2529" t="str">
            <v>K1H</v>
          </cell>
          <cell r="C2529" t="str">
            <v>M</v>
          </cell>
          <cell r="D2529" t="str">
            <v>Reg</v>
          </cell>
          <cell r="E2529" t="str">
            <v>Club C.k Montreuil Juigne</v>
          </cell>
          <cell r="F2529" t="str">
            <v>4905</v>
          </cell>
          <cell r="G2529" t="str">
            <v>Comite Departemental Ck Du Maine Et Loire</v>
          </cell>
          <cell r="H2529" t="str">
            <v>4900</v>
          </cell>
          <cell r="I2529" t="str">
            <v>Comite Regional Pays De La Loire Ck</v>
          </cell>
          <cell r="J2529" t="str">
            <v>CR11</v>
          </cell>
          <cell r="K2529" t="str">
            <v>1025.46</v>
          </cell>
          <cell r="L2529">
            <v>347097</v>
          </cell>
          <cell r="M2529" t="str">
            <v>DANIEL</v>
          </cell>
          <cell r="N2529" t="str">
            <v>SACHA</v>
          </cell>
          <cell r="O2529" t="str">
            <v>M</v>
          </cell>
          <cell r="P2529">
            <v>40327</v>
          </cell>
          <cell r="Q2529" t="str">
            <v>SACHA DANIEL</v>
          </cell>
        </row>
        <row r="2530">
          <cell r="A2530" t="str">
            <v>K1H347162</v>
          </cell>
          <cell r="B2530" t="str">
            <v>K1H</v>
          </cell>
          <cell r="C2530" t="str">
            <v>C</v>
          </cell>
          <cell r="D2530" t="str">
            <v>N3</v>
          </cell>
          <cell r="E2530" t="str">
            <v>C.k. Chateau Thebaud</v>
          </cell>
          <cell r="F2530" t="str">
            <v>4404</v>
          </cell>
          <cell r="G2530" t="str">
            <v>Comite Departemental Ck De Loire Atlantique</v>
          </cell>
          <cell r="H2530" t="str">
            <v>4400</v>
          </cell>
          <cell r="I2530" t="str">
            <v>Comite Regional Pays De La Loire Ck</v>
          </cell>
          <cell r="J2530" t="str">
            <v>CR11</v>
          </cell>
          <cell r="K2530" t="str">
            <v>633.83</v>
          </cell>
          <cell r="L2530">
            <v>347162</v>
          </cell>
          <cell r="M2530" t="str">
            <v>MAGNIETTE</v>
          </cell>
          <cell r="N2530" t="str">
            <v>TIBAUD</v>
          </cell>
          <cell r="O2530" t="str">
            <v>M</v>
          </cell>
          <cell r="P2530">
            <v>39949</v>
          </cell>
          <cell r="Q2530" t="str">
            <v>TIBAUD MAGNIETTE</v>
          </cell>
        </row>
        <row r="2531">
          <cell r="A2531" t="str">
            <v>K1H347172</v>
          </cell>
          <cell r="B2531" t="str">
            <v>K1H</v>
          </cell>
          <cell r="C2531" t="str">
            <v>J</v>
          </cell>
          <cell r="D2531" t="str">
            <v>N3</v>
          </cell>
          <cell r="E2531" t="str">
            <v>Herouville Caen Canoë Kayak</v>
          </cell>
          <cell r="F2531" t="str">
            <v>1404</v>
          </cell>
          <cell r="G2531" t="str">
            <v>Comite Departemental Ck Du Calvados</v>
          </cell>
          <cell r="H2531" t="str">
            <v>1400</v>
          </cell>
          <cell r="I2531" t="str">
            <v>Comite Regional Normandie Ck</v>
          </cell>
          <cell r="J2531" t="str">
            <v>CR08</v>
          </cell>
          <cell r="K2531" t="str">
            <v>508.13</v>
          </cell>
          <cell r="L2531">
            <v>347172</v>
          </cell>
          <cell r="M2531" t="str">
            <v>CAHAGNE</v>
          </cell>
          <cell r="N2531" t="str">
            <v>GUILLAUME</v>
          </cell>
          <cell r="O2531" t="str">
            <v>M</v>
          </cell>
          <cell r="P2531">
            <v>38776</v>
          </cell>
          <cell r="Q2531" t="str">
            <v>GUILLAUME CAHAGNE</v>
          </cell>
        </row>
        <row r="2532">
          <cell r="A2532" t="str">
            <v>K1H347216</v>
          </cell>
          <cell r="B2532" t="str">
            <v>K1H</v>
          </cell>
          <cell r="C2532" t="str">
            <v>C</v>
          </cell>
          <cell r="D2532" t="str">
            <v>N3</v>
          </cell>
          <cell r="E2532" t="str">
            <v>Canoe Kayak Clisson</v>
          </cell>
          <cell r="F2532" t="str">
            <v>4405</v>
          </cell>
          <cell r="G2532" t="str">
            <v>Comite Departemental Ck De Loire Atlantique</v>
          </cell>
          <cell r="H2532" t="str">
            <v>4400</v>
          </cell>
          <cell r="I2532" t="str">
            <v>Comite Regional Pays De La Loire Ck</v>
          </cell>
          <cell r="J2532" t="str">
            <v>CR11</v>
          </cell>
          <cell r="K2532" t="str">
            <v>620.58</v>
          </cell>
          <cell r="L2532">
            <v>347216</v>
          </cell>
          <cell r="M2532" t="str">
            <v>CHOUTEAU</v>
          </cell>
          <cell r="N2532" t="str">
            <v>ARTHUR</v>
          </cell>
          <cell r="O2532" t="str">
            <v>M</v>
          </cell>
          <cell r="P2532">
            <v>40163</v>
          </cell>
          <cell r="Q2532" t="str">
            <v>ARTHUR CHOUTEAU</v>
          </cell>
        </row>
        <row r="2533">
          <cell r="A2533" t="str">
            <v>K1H347255</v>
          </cell>
          <cell r="B2533" t="str">
            <v>K1H</v>
          </cell>
          <cell r="C2533" t="str">
            <v>M</v>
          </cell>
          <cell r="D2533" t="str">
            <v>N3</v>
          </cell>
          <cell r="E2533" t="str">
            <v>Torcy Canoe Kayak</v>
          </cell>
          <cell r="F2533" t="str">
            <v>7705</v>
          </cell>
          <cell r="G2533" t="str">
            <v>Comite Departemental Ck De Seine Et Marne</v>
          </cell>
          <cell r="H2533" t="str">
            <v>7700</v>
          </cell>
          <cell r="I2533" t="str">
            <v>Comite Regional Ile De France Ck</v>
          </cell>
          <cell r="J2533" t="str">
            <v>CR07</v>
          </cell>
          <cell r="K2533" t="str">
            <v>503.32</v>
          </cell>
          <cell r="L2533">
            <v>347255</v>
          </cell>
          <cell r="M2533" t="str">
            <v>DUCHEMIN</v>
          </cell>
          <cell r="N2533" t="str">
            <v>EDGAR</v>
          </cell>
          <cell r="O2533" t="str">
            <v>M</v>
          </cell>
          <cell r="P2533">
            <v>40328</v>
          </cell>
          <cell r="Q2533" t="str">
            <v>EDGAR DUCHEMIN</v>
          </cell>
        </row>
        <row r="2534">
          <cell r="A2534" t="str">
            <v>K1H347292</v>
          </cell>
          <cell r="B2534" t="str">
            <v>K1H</v>
          </cell>
          <cell r="C2534" t="str">
            <v>J</v>
          </cell>
          <cell r="D2534" t="str">
            <v>N3</v>
          </cell>
          <cell r="E2534" t="str">
            <v>Kayak Club De Metz</v>
          </cell>
          <cell r="F2534" t="str">
            <v>5704</v>
          </cell>
          <cell r="G2534" t="str">
            <v>Comite Departemental Ck De La Moselle</v>
          </cell>
          <cell r="H2534" t="str">
            <v>5700</v>
          </cell>
          <cell r="I2534" t="str">
            <v>Comite Regional Grand Est Ck</v>
          </cell>
          <cell r="J2534" t="str">
            <v>CR05</v>
          </cell>
          <cell r="K2534" t="str">
            <v>450.45</v>
          </cell>
          <cell r="L2534">
            <v>347292</v>
          </cell>
          <cell r="M2534" t="str">
            <v>CERF</v>
          </cell>
          <cell r="N2534" t="str">
            <v>ETHAN</v>
          </cell>
          <cell r="O2534" t="str">
            <v>M</v>
          </cell>
          <cell r="P2534">
            <v>39027</v>
          </cell>
          <cell r="Q2534" t="str">
            <v>ETHAN CERF</v>
          </cell>
        </row>
        <row r="2535">
          <cell r="A2535" t="str">
            <v>K1H347299</v>
          </cell>
          <cell r="B2535" t="str">
            <v>K1H</v>
          </cell>
          <cell r="C2535" t="str">
            <v>S</v>
          </cell>
          <cell r="D2535" t="str">
            <v>N3</v>
          </cell>
          <cell r="E2535" t="str">
            <v>Kayak Club De Metz</v>
          </cell>
          <cell r="F2535" t="str">
            <v>5704</v>
          </cell>
          <cell r="G2535" t="str">
            <v>Comite Departemental Ck De La Moselle</v>
          </cell>
          <cell r="H2535" t="str">
            <v>5700</v>
          </cell>
          <cell r="I2535" t="str">
            <v>Comite Regional Grand Est Ck</v>
          </cell>
          <cell r="J2535" t="str">
            <v>CR05</v>
          </cell>
          <cell r="K2535" t="str">
            <v>493.68</v>
          </cell>
          <cell r="L2535">
            <v>347299</v>
          </cell>
          <cell r="M2535" t="str">
            <v>BOUCHOT</v>
          </cell>
          <cell r="N2535" t="str">
            <v>SIMON</v>
          </cell>
          <cell r="O2535" t="str">
            <v>M</v>
          </cell>
          <cell r="P2535">
            <v>38534</v>
          </cell>
          <cell r="Q2535" t="str">
            <v>SIMON BOUCHOT</v>
          </cell>
        </row>
        <row r="2536">
          <cell r="A2536" t="str">
            <v>K1H347536</v>
          </cell>
          <cell r="B2536" t="str">
            <v>K1H</v>
          </cell>
          <cell r="C2536" t="str">
            <v>J</v>
          </cell>
          <cell r="D2536" t="str">
            <v>N3</v>
          </cell>
          <cell r="E2536" t="str">
            <v>Red Star Club Champigny</v>
          </cell>
          <cell r="F2536" t="str">
            <v>9407</v>
          </cell>
          <cell r="G2536" t="str">
            <v>Comite Departemental Ck Du Val De Marne</v>
          </cell>
          <cell r="H2536" t="str">
            <v>9400</v>
          </cell>
          <cell r="I2536" t="str">
            <v>Comite Regional Ile De France Ck</v>
          </cell>
          <cell r="J2536" t="str">
            <v>CR07</v>
          </cell>
          <cell r="K2536" t="str">
            <v>346.52</v>
          </cell>
          <cell r="L2536">
            <v>347536</v>
          </cell>
          <cell r="M2536" t="str">
            <v>VINCENT</v>
          </cell>
          <cell r="N2536" t="str">
            <v>GASPARD</v>
          </cell>
          <cell r="O2536" t="str">
            <v>M</v>
          </cell>
          <cell r="P2536">
            <v>39365</v>
          </cell>
          <cell r="Q2536" t="str">
            <v>GASPARD VINCENT</v>
          </cell>
        </row>
        <row r="2537">
          <cell r="A2537" t="str">
            <v>K1H347591</v>
          </cell>
          <cell r="B2537" t="str">
            <v>K1H</v>
          </cell>
          <cell r="C2537" t="str">
            <v>C</v>
          </cell>
          <cell r="D2537" t="str">
            <v>N3</v>
          </cell>
          <cell r="E2537" t="str">
            <v>C.k. Bousse Hagondange</v>
          </cell>
          <cell r="F2537" t="str">
            <v>5701</v>
          </cell>
          <cell r="G2537" t="str">
            <v>Comite Departemental Ck De La Moselle</v>
          </cell>
          <cell r="H2537" t="str">
            <v>5700</v>
          </cell>
          <cell r="I2537" t="str">
            <v>Comite Regional Grand Est Ck</v>
          </cell>
          <cell r="J2537" t="str">
            <v>CR05</v>
          </cell>
          <cell r="K2537" t="str">
            <v>955.64</v>
          </cell>
          <cell r="L2537">
            <v>347591</v>
          </cell>
          <cell r="M2537" t="str">
            <v>TAMBURINI</v>
          </cell>
          <cell r="N2537" t="str">
            <v>MATHIS</v>
          </cell>
          <cell r="O2537" t="str">
            <v>M</v>
          </cell>
          <cell r="P2537">
            <v>39649</v>
          </cell>
          <cell r="Q2537" t="str">
            <v>MATHIS TAMBURINI</v>
          </cell>
        </row>
        <row r="2538">
          <cell r="A2538" t="str">
            <v>K1H348304</v>
          </cell>
          <cell r="B2538" t="str">
            <v>K1H</v>
          </cell>
          <cell r="C2538" t="str">
            <v>J</v>
          </cell>
          <cell r="D2538" t="str">
            <v>N3</v>
          </cell>
          <cell r="E2538" t="str">
            <v>Canoe Kayak Club Therain</v>
          </cell>
          <cell r="F2538" t="str">
            <v>6002</v>
          </cell>
          <cell r="G2538" t="str">
            <v>Comite Departemental Ck De L'oise</v>
          </cell>
          <cell r="H2538" t="str">
            <v>6000</v>
          </cell>
          <cell r="I2538" t="str">
            <v>Comite Regional Hauts De France Ck</v>
          </cell>
          <cell r="J2538" t="str">
            <v>CR06</v>
          </cell>
          <cell r="K2538" t="str">
            <v>660.46</v>
          </cell>
          <cell r="L2538">
            <v>348304</v>
          </cell>
          <cell r="M2538" t="str">
            <v>CABOURET</v>
          </cell>
          <cell r="N2538" t="str">
            <v>BENJAMIN</v>
          </cell>
          <cell r="O2538" t="str">
            <v>M</v>
          </cell>
          <cell r="P2538">
            <v>38986</v>
          </cell>
          <cell r="Q2538" t="str">
            <v>BENJAMIN CABOURET</v>
          </cell>
        </row>
        <row r="2539">
          <cell r="A2539" t="str">
            <v>K1H348325</v>
          </cell>
          <cell r="B2539" t="str">
            <v>K1H</v>
          </cell>
          <cell r="C2539" t="str">
            <v>C</v>
          </cell>
          <cell r="D2539" t="str">
            <v>N3</v>
          </cell>
          <cell r="E2539" t="str">
            <v>Club Canoe Kayak De La Boulogne-rocheserviere</v>
          </cell>
          <cell r="F2539" t="str">
            <v>8515</v>
          </cell>
          <cell r="G2539" t="str">
            <v>Comite Departemental Ck De Vendee</v>
          </cell>
          <cell r="H2539" t="str">
            <v>8500</v>
          </cell>
          <cell r="I2539" t="str">
            <v>Comite Regional Pays De La Loire Ck</v>
          </cell>
          <cell r="J2539" t="str">
            <v>CR11</v>
          </cell>
          <cell r="K2539" t="str">
            <v>1022.37</v>
          </cell>
          <cell r="L2539">
            <v>348325</v>
          </cell>
          <cell r="M2539" t="str">
            <v>MICHINEAU</v>
          </cell>
          <cell r="N2539" t="str">
            <v>ELUAN</v>
          </cell>
          <cell r="O2539" t="str">
            <v>M</v>
          </cell>
          <cell r="P2539">
            <v>39455</v>
          </cell>
          <cell r="Q2539" t="str">
            <v>ELUAN MICHINEAU</v>
          </cell>
        </row>
        <row r="2540">
          <cell r="A2540" t="str">
            <v>K1H348401</v>
          </cell>
          <cell r="B2540" t="str">
            <v>K1H</v>
          </cell>
          <cell r="C2540" t="str">
            <v>J</v>
          </cell>
          <cell r="D2540" t="str">
            <v>N3</v>
          </cell>
          <cell r="E2540" t="str">
            <v>Canoe Kayak De Quimperle</v>
          </cell>
          <cell r="F2540" t="str">
            <v>2904</v>
          </cell>
          <cell r="G2540" t="str">
            <v>Comite Departemental Ck Du Finistere</v>
          </cell>
          <cell r="H2540" t="str">
            <v>2900</v>
          </cell>
          <cell r="I2540" t="str">
            <v>Comite Regional Bretagne Ck</v>
          </cell>
          <cell r="J2540" t="str">
            <v>CR03</v>
          </cell>
          <cell r="K2540" t="str">
            <v>461.9</v>
          </cell>
          <cell r="L2540">
            <v>348401</v>
          </cell>
          <cell r="M2540" t="str">
            <v>PORTIER</v>
          </cell>
          <cell r="N2540" t="str">
            <v>EDERN</v>
          </cell>
          <cell r="O2540" t="str">
            <v>M</v>
          </cell>
          <cell r="P2540">
            <v>39025</v>
          </cell>
          <cell r="Q2540" t="str">
            <v>EDERN PORTIER</v>
          </cell>
        </row>
        <row r="2541">
          <cell r="A2541" t="str">
            <v>K1H348448</v>
          </cell>
          <cell r="B2541" t="str">
            <v>K1H</v>
          </cell>
          <cell r="C2541" t="str">
            <v>J</v>
          </cell>
          <cell r="D2541" t="str">
            <v>N3</v>
          </cell>
          <cell r="E2541" t="str">
            <v>Val De L'indre Canoe Kayak</v>
          </cell>
          <cell r="F2541" t="str">
            <v>3703</v>
          </cell>
          <cell r="G2541" t="str">
            <v>Comite Departemental Ck D'indre Et Loire</v>
          </cell>
          <cell r="H2541" t="str">
            <v>3700</v>
          </cell>
          <cell r="I2541" t="str">
            <v>Comite Regional Centre Val De Loire Ck</v>
          </cell>
          <cell r="J2541" t="str">
            <v>CR04</v>
          </cell>
          <cell r="K2541" t="str">
            <v>502.14</v>
          </cell>
          <cell r="L2541">
            <v>348448</v>
          </cell>
          <cell r="M2541" t="str">
            <v>DUCHESNE-REDON</v>
          </cell>
          <cell r="N2541" t="str">
            <v>SIMON</v>
          </cell>
          <cell r="O2541" t="str">
            <v>M</v>
          </cell>
          <cell r="P2541">
            <v>39335</v>
          </cell>
          <cell r="Q2541" t="str">
            <v>SIMON DUCHESNE-REDON</v>
          </cell>
        </row>
        <row r="2542">
          <cell r="A2542" t="str">
            <v>K1H348520</v>
          </cell>
          <cell r="B2542" t="str">
            <v>K1H</v>
          </cell>
          <cell r="C2542" t="str">
            <v>M</v>
          </cell>
          <cell r="D2542" t="str">
            <v>Reg</v>
          </cell>
          <cell r="E2542" t="str">
            <v>Bac Ck Sevres Issy</v>
          </cell>
          <cell r="F2542" t="str">
            <v>9202</v>
          </cell>
          <cell r="G2542" t="str">
            <v>Comite Departemental Ck Des Hauts De Seine</v>
          </cell>
          <cell r="H2542" t="str">
            <v>9200</v>
          </cell>
          <cell r="I2542" t="str">
            <v>Comite Regional Ile De France Ck</v>
          </cell>
          <cell r="J2542" t="str">
            <v>CR07</v>
          </cell>
          <cell r="K2542" t="str">
            <v>1360.66</v>
          </cell>
          <cell r="L2542">
            <v>348520</v>
          </cell>
          <cell r="M2542" t="str">
            <v>DE NARP</v>
          </cell>
          <cell r="N2542" t="str">
            <v>QUENTIN</v>
          </cell>
          <cell r="O2542" t="str">
            <v>M</v>
          </cell>
          <cell r="P2542">
            <v>40444</v>
          </cell>
          <cell r="Q2542" t="str">
            <v>QUENTIN DE NARP</v>
          </cell>
        </row>
        <row r="2543">
          <cell r="A2543" t="str">
            <v>K1H348521</v>
          </cell>
          <cell r="B2543" t="str">
            <v>K1H</v>
          </cell>
          <cell r="C2543" t="str">
            <v>C</v>
          </cell>
          <cell r="D2543" t="str">
            <v>N3</v>
          </cell>
          <cell r="E2543" t="str">
            <v>Bac Ck Sevres Issy</v>
          </cell>
          <cell r="F2543" t="str">
            <v>9202</v>
          </cell>
          <cell r="G2543" t="str">
            <v>Comite Departemental Ck Des Hauts De Seine</v>
          </cell>
          <cell r="H2543" t="str">
            <v>9200</v>
          </cell>
          <cell r="I2543" t="str">
            <v>Comite Regional Ile De France Ck</v>
          </cell>
          <cell r="J2543" t="str">
            <v>CR07</v>
          </cell>
          <cell r="K2543" t="str">
            <v>781.3</v>
          </cell>
          <cell r="L2543">
            <v>348521</v>
          </cell>
          <cell r="M2543" t="str">
            <v>BACHOFFER</v>
          </cell>
          <cell r="N2543" t="str">
            <v>JULES</v>
          </cell>
          <cell r="O2543" t="str">
            <v>M</v>
          </cell>
          <cell r="P2543">
            <v>40144</v>
          </cell>
          <cell r="Q2543" t="str">
            <v>JULES BACHOFFER</v>
          </cell>
        </row>
        <row r="2544">
          <cell r="A2544" t="str">
            <v>K1H348545</v>
          </cell>
          <cell r="B2544" t="str">
            <v>K1H</v>
          </cell>
          <cell r="C2544" t="str">
            <v>S</v>
          </cell>
          <cell r="D2544" t="str">
            <v>N3</v>
          </cell>
          <cell r="E2544" t="str">
            <v>Foix Canoe Kayak Eau Vive</v>
          </cell>
          <cell r="F2544" t="str">
            <v>0912</v>
          </cell>
          <cell r="G2544" t="str">
            <v>Comite Departemental Ck De L'ariege</v>
          </cell>
          <cell r="H2544" t="str">
            <v>0900</v>
          </cell>
          <cell r="I2544" t="str">
            <v>Comite Regional Occitanie Ck</v>
          </cell>
          <cell r="J2544" t="str">
            <v>CR10</v>
          </cell>
          <cell r="K2544" t="str">
            <v>445.39</v>
          </cell>
          <cell r="L2544">
            <v>348545</v>
          </cell>
          <cell r="M2544" t="str">
            <v>LAUTH</v>
          </cell>
          <cell r="N2544" t="str">
            <v>SYLVAIN</v>
          </cell>
          <cell r="O2544" t="str">
            <v>M</v>
          </cell>
          <cell r="P2544">
            <v>37747</v>
          </cell>
          <cell r="Q2544" t="str">
            <v>SYLVAIN LAUTH</v>
          </cell>
        </row>
        <row r="2545">
          <cell r="A2545" t="str">
            <v>K1H349496</v>
          </cell>
          <cell r="B2545" t="str">
            <v>K1H</v>
          </cell>
          <cell r="C2545" t="str">
            <v>J</v>
          </cell>
          <cell r="D2545" t="str">
            <v>N3</v>
          </cell>
          <cell r="E2545" t="str">
            <v>U.s.c. Nay Canoe Kayak</v>
          </cell>
          <cell r="F2545" t="str">
            <v>6414</v>
          </cell>
          <cell r="G2545" t="str">
            <v>Comite Departemental Ck Des Pyrenees Atlantiques</v>
          </cell>
          <cell r="H2545" t="str">
            <v>6400</v>
          </cell>
          <cell r="I2545" t="str">
            <v>Comite Regional Nouvelle Aquitaine Ck</v>
          </cell>
          <cell r="J2545" t="str">
            <v>CR09</v>
          </cell>
          <cell r="K2545" t="str">
            <v>583.2</v>
          </cell>
          <cell r="L2545">
            <v>349496</v>
          </cell>
          <cell r="M2545" t="str">
            <v>LATAPIEBAYROO</v>
          </cell>
          <cell r="N2545" t="str">
            <v>FLORIAN</v>
          </cell>
          <cell r="O2545" t="str">
            <v>M</v>
          </cell>
          <cell r="P2545">
            <v>38877</v>
          </cell>
          <cell r="Q2545" t="str">
            <v>FLORIAN LATAPIEBAYROO</v>
          </cell>
        </row>
        <row r="2546">
          <cell r="A2546" t="str">
            <v>K1H349613</v>
          </cell>
          <cell r="B2546" t="str">
            <v>K1H</v>
          </cell>
          <cell r="C2546" t="str">
            <v>C</v>
          </cell>
          <cell r="D2546" t="str">
            <v>Reg</v>
          </cell>
          <cell r="E2546" t="str">
            <v>Ck De Quimper Cornouaille</v>
          </cell>
          <cell r="F2546" t="str">
            <v>2903</v>
          </cell>
          <cell r="G2546" t="str">
            <v>Comite Departemental Ck Du Finistere</v>
          </cell>
          <cell r="H2546" t="str">
            <v>2900</v>
          </cell>
          <cell r="I2546" t="str">
            <v>Comite Regional Bretagne Ck</v>
          </cell>
          <cell r="J2546" t="str">
            <v>CR03</v>
          </cell>
          <cell r="K2546" t="str">
            <v>1097.3</v>
          </cell>
          <cell r="L2546">
            <v>349613</v>
          </cell>
          <cell r="M2546" t="str">
            <v>CATEZ MILET</v>
          </cell>
          <cell r="N2546" t="str">
            <v>ARTHUR</v>
          </cell>
          <cell r="O2546" t="str">
            <v>M</v>
          </cell>
          <cell r="P2546">
            <v>39717</v>
          </cell>
          <cell r="Q2546" t="str">
            <v>ARTHUR CATEZ MILET</v>
          </cell>
        </row>
        <row r="2547">
          <cell r="A2547" t="str">
            <v>K1H349641</v>
          </cell>
          <cell r="B2547" t="str">
            <v>K1H</v>
          </cell>
          <cell r="C2547" t="str">
            <v>S</v>
          </cell>
          <cell r="D2547" t="str">
            <v>N3</v>
          </cell>
          <cell r="E2547" t="str">
            <v>U.s. Sauveterre C.k.</v>
          </cell>
          <cell r="F2547" t="str">
            <v>6415</v>
          </cell>
          <cell r="G2547" t="str">
            <v>Comite Departemental Ck Des Pyrenees Atlantiques</v>
          </cell>
          <cell r="H2547" t="str">
            <v>6400</v>
          </cell>
          <cell r="I2547" t="str">
            <v>Comite Regional Nouvelle Aquitaine Ck</v>
          </cell>
          <cell r="J2547" t="str">
            <v>CR09</v>
          </cell>
          <cell r="K2547" t="str">
            <v>946.82</v>
          </cell>
          <cell r="L2547">
            <v>349641</v>
          </cell>
          <cell r="M2547" t="str">
            <v>GAUTIER-ARASPIN</v>
          </cell>
          <cell r="N2547" t="str">
            <v>TAO</v>
          </cell>
          <cell r="O2547" t="str">
            <v>M</v>
          </cell>
          <cell r="P2547">
            <v>38568</v>
          </cell>
          <cell r="Q2547" t="str">
            <v>TAO GAUTIER-ARASPIN</v>
          </cell>
        </row>
        <row r="2548">
          <cell r="A2548" t="str">
            <v>K1H349744</v>
          </cell>
          <cell r="B2548" t="str">
            <v>K1H</v>
          </cell>
          <cell r="C2548" t="str">
            <v>J</v>
          </cell>
          <cell r="D2548" t="str">
            <v>N3</v>
          </cell>
          <cell r="E2548" t="str">
            <v>V.p.a. Pont D'arc</v>
          </cell>
          <cell r="F2548" t="str">
            <v>0708</v>
          </cell>
          <cell r="G2548" t="str">
            <v>Comite Departemental Ck De L'ardeche</v>
          </cell>
          <cell r="H2548" t="str">
            <v>0700</v>
          </cell>
          <cell r="I2548" t="str">
            <v>Comite Regional Auvergne RhÔne Alpes Ck</v>
          </cell>
          <cell r="J2548" t="str">
            <v>CR01</v>
          </cell>
          <cell r="K2548" t="str">
            <v>452.55</v>
          </cell>
          <cell r="L2548">
            <v>349744</v>
          </cell>
          <cell r="M2548" t="str">
            <v>BAL</v>
          </cell>
          <cell r="N2548" t="str">
            <v>LOUCA</v>
          </cell>
          <cell r="O2548" t="str">
            <v>M</v>
          </cell>
          <cell r="P2548">
            <v>39367</v>
          </cell>
          <cell r="Q2548" t="str">
            <v>LOUCA BAL</v>
          </cell>
        </row>
        <row r="2549">
          <cell r="A2549" t="str">
            <v>K1H349750</v>
          </cell>
          <cell r="B2549" t="str">
            <v>K1H</v>
          </cell>
          <cell r="C2549" t="str">
            <v>C</v>
          </cell>
          <cell r="D2549" t="str">
            <v>N3</v>
          </cell>
          <cell r="E2549" t="str">
            <v>V.p.a. Pont D'arc</v>
          </cell>
          <cell r="F2549" t="str">
            <v>0708</v>
          </cell>
          <cell r="G2549" t="str">
            <v>Comite Departemental Ck De L'ardeche</v>
          </cell>
          <cell r="H2549" t="str">
            <v>0700</v>
          </cell>
          <cell r="I2549" t="str">
            <v>Comite Regional Auvergne RhÔne Alpes Ck</v>
          </cell>
          <cell r="J2549" t="str">
            <v>CR01</v>
          </cell>
          <cell r="K2549" t="str">
            <v>783.58</v>
          </cell>
          <cell r="L2549">
            <v>349750</v>
          </cell>
          <cell r="M2549" t="str">
            <v>MARTEL</v>
          </cell>
          <cell r="N2549" t="str">
            <v>LUCAS</v>
          </cell>
          <cell r="O2549" t="str">
            <v>M</v>
          </cell>
          <cell r="P2549">
            <v>39489</v>
          </cell>
          <cell r="Q2549" t="str">
            <v>LUCAS MARTEL</v>
          </cell>
        </row>
        <row r="2550">
          <cell r="A2550" t="str">
            <v>K1H349751</v>
          </cell>
          <cell r="B2550" t="str">
            <v>K1H</v>
          </cell>
          <cell r="C2550" t="str">
            <v>M</v>
          </cell>
          <cell r="D2550" t="str">
            <v>N3</v>
          </cell>
          <cell r="E2550" t="str">
            <v>V.p.a. Pont D'arc</v>
          </cell>
          <cell r="F2550" t="str">
            <v>0708</v>
          </cell>
          <cell r="G2550" t="str">
            <v>Comite Departemental Ck De L'ardeche</v>
          </cell>
          <cell r="H2550" t="str">
            <v>0700</v>
          </cell>
          <cell r="I2550" t="str">
            <v>Comite Regional Auvergne RhÔne Alpes Ck</v>
          </cell>
          <cell r="J2550" t="str">
            <v>CR01</v>
          </cell>
          <cell r="K2550" t="str">
            <v>764.33</v>
          </cell>
          <cell r="L2550">
            <v>349751</v>
          </cell>
          <cell r="M2550" t="str">
            <v>MAGNANI</v>
          </cell>
          <cell r="N2550" t="str">
            <v>TILIO</v>
          </cell>
          <cell r="O2550" t="str">
            <v>M</v>
          </cell>
          <cell r="P2550">
            <v>40601</v>
          </cell>
          <cell r="Q2550" t="str">
            <v>TILIO MAGNANI</v>
          </cell>
        </row>
        <row r="2551">
          <cell r="A2551" t="str">
            <v>K1H349754</v>
          </cell>
          <cell r="B2551" t="str">
            <v>K1H</v>
          </cell>
          <cell r="C2551" t="str">
            <v>M</v>
          </cell>
          <cell r="D2551" t="str">
            <v>N3</v>
          </cell>
          <cell r="E2551" t="str">
            <v>V.p.a. Pont D'arc</v>
          </cell>
          <cell r="F2551" t="str">
            <v>0708</v>
          </cell>
          <cell r="G2551" t="str">
            <v>Comite Departemental Ck De L'ardeche</v>
          </cell>
          <cell r="H2551" t="str">
            <v>0700</v>
          </cell>
          <cell r="I2551" t="str">
            <v>Comite Regional Auvergne RhÔne Alpes Ck</v>
          </cell>
          <cell r="J2551" t="str">
            <v>CR01</v>
          </cell>
          <cell r="K2551" t="str">
            <v>844.63</v>
          </cell>
          <cell r="L2551">
            <v>349754</v>
          </cell>
          <cell r="M2551" t="str">
            <v>ALONSO</v>
          </cell>
          <cell r="N2551" t="str">
            <v>TIMOTHE</v>
          </cell>
          <cell r="O2551" t="str">
            <v>M</v>
          </cell>
          <cell r="P2551">
            <v>40262</v>
          </cell>
          <cell r="Q2551" t="str">
            <v>TIMOTHE ALONSO</v>
          </cell>
        </row>
        <row r="2552">
          <cell r="A2552" t="str">
            <v>K1H349756</v>
          </cell>
          <cell r="B2552" t="str">
            <v>K1H</v>
          </cell>
          <cell r="C2552" t="str">
            <v>S</v>
          </cell>
          <cell r="D2552" t="str">
            <v>Reg</v>
          </cell>
          <cell r="E2552" t="str">
            <v>Cadpa Huningue</v>
          </cell>
          <cell r="F2552" t="str">
            <v>6801</v>
          </cell>
          <cell r="G2552" t="str">
            <v>Comite Departemental Ck Du Haut Rhin</v>
          </cell>
          <cell r="H2552" t="str">
            <v>6800</v>
          </cell>
          <cell r="I2552" t="str">
            <v>Comite Regional Grand Est Ck</v>
          </cell>
          <cell r="J2552" t="str">
            <v>CR05</v>
          </cell>
          <cell r="K2552" t="str">
            <v>200.77</v>
          </cell>
          <cell r="L2552">
            <v>349756</v>
          </cell>
          <cell r="M2552" t="str">
            <v>CHIARELLO</v>
          </cell>
          <cell r="N2552" t="str">
            <v>GELINDO</v>
          </cell>
          <cell r="O2552" t="str">
            <v>M</v>
          </cell>
          <cell r="P2552">
            <v>35726</v>
          </cell>
          <cell r="Q2552" t="str">
            <v>GELINDO CHIARELLO</v>
          </cell>
        </row>
        <row r="2553">
          <cell r="A2553" t="str">
            <v>K1H349832</v>
          </cell>
          <cell r="B2553" t="str">
            <v>K1H</v>
          </cell>
          <cell r="C2553" t="str">
            <v>C</v>
          </cell>
          <cell r="D2553" t="str">
            <v>N3</v>
          </cell>
          <cell r="E2553" t="str">
            <v>Les Alligators - Landerneau</v>
          </cell>
          <cell r="F2553" t="str">
            <v>2912</v>
          </cell>
          <cell r="G2553" t="str">
            <v>Comite Departemental Ck Du Finistere</v>
          </cell>
          <cell r="H2553" t="str">
            <v>2900</v>
          </cell>
          <cell r="I2553" t="str">
            <v>Comite Regional Bretagne Ck</v>
          </cell>
          <cell r="J2553" t="str">
            <v>CR03</v>
          </cell>
          <cell r="K2553" t="str">
            <v>893.84</v>
          </cell>
          <cell r="L2553">
            <v>349832</v>
          </cell>
          <cell r="M2553" t="str">
            <v>GOURIOU</v>
          </cell>
          <cell r="N2553" t="str">
            <v>TOM</v>
          </cell>
          <cell r="O2553" t="str">
            <v>M</v>
          </cell>
          <cell r="P2553">
            <v>39896</v>
          </cell>
          <cell r="Q2553" t="str">
            <v>TOM GOURIOU</v>
          </cell>
        </row>
        <row r="2554">
          <cell r="A2554" t="str">
            <v>K1H350568</v>
          </cell>
          <cell r="B2554" t="str">
            <v>K1H</v>
          </cell>
          <cell r="C2554" t="str">
            <v>J</v>
          </cell>
          <cell r="D2554" t="str">
            <v>N2</v>
          </cell>
          <cell r="E2554" t="str">
            <v>Club Nautique Pontrieux</v>
          </cell>
          <cell r="F2554" t="str">
            <v>2205</v>
          </cell>
          <cell r="G2554" t="str">
            <v>Comite Departemental Ck Cotes D'armor</v>
          </cell>
          <cell r="H2554" t="str">
            <v>2200</v>
          </cell>
          <cell r="I2554" t="str">
            <v>Comite Regional Bretagne Ck</v>
          </cell>
          <cell r="J2554" t="str">
            <v>CR03</v>
          </cell>
          <cell r="K2554" t="str">
            <v>331.67</v>
          </cell>
          <cell r="L2554">
            <v>350568</v>
          </cell>
          <cell r="M2554" t="str">
            <v>GOATER</v>
          </cell>
          <cell r="N2554" t="str">
            <v>ZELIO</v>
          </cell>
          <cell r="O2554" t="str">
            <v>M</v>
          </cell>
          <cell r="P2554">
            <v>38824</v>
          </cell>
          <cell r="Q2554" t="str">
            <v>ZELIO GOATER</v>
          </cell>
        </row>
        <row r="2555">
          <cell r="A2555" t="str">
            <v>K1H350661</v>
          </cell>
          <cell r="B2555" t="str">
            <v>K1H</v>
          </cell>
          <cell r="C2555" t="str">
            <v>S</v>
          </cell>
          <cell r="D2555" t="str">
            <v>N3</v>
          </cell>
          <cell r="E2555" t="str">
            <v>Club Sportif Beaumontais Canoe Kayak</v>
          </cell>
          <cell r="F2555" t="str">
            <v>2708</v>
          </cell>
          <cell r="G2555" t="str">
            <v>Comite Departemental Ck De L'eure</v>
          </cell>
          <cell r="H2555" t="str">
            <v>2700</v>
          </cell>
          <cell r="I2555" t="str">
            <v>Comite Regional Normandie Ck</v>
          </cell>
          <cell r="J2555" t="str">
            <v>CR08</v>
          </cell>
          <cell r="K2555" t="str">
            <v>455.25</v>
          </cell>
          <cell r="L2555">
            <v>350661</v>
          </cell>
          <cell r="M2555" t="str">
            <v>JAN</v>
          </cell>
          <cell r="N2555" t="str">
            <v>CORENTIN</v>
          </cell>
          <cell r="O2555" t="str">
            <v>M</v>
          </cell>
          <cell r="P2555">
            <v>38475</v>
          </cell>
          <cell r="Q2555" t="str">
            <v>CORENTIN JAN</v>
          </cell>
        </row>
        <row r="2556">
          <cell r="A2556" t="str">
            <v>K1H351048</v>
          </cell>
          <cell r="B2556" t="str">
            <v>K1H</v>
          </cell>
          <cell r="C2556" t="str">
            <v>S</v>
          </cell>
          <cell r="D2556" t="str">
            <v>N3</v>
          </cell>
          <cell r="E2556" t="str">
            <v>U.s.c. Nay Canoe Kayak</v>
          </cell>
          <cell r="F2556" t="str">
            <v>6414</v>
          </cell>
          <cell r="G2556" t="str">
            <v>Comite Departemental Ck Des Pyrenees Atlantiques</v>
          </cell>
          <cell r="H2556" t="str">
            <v>6400</v>
          </cell>
          <cell r="I2556" t="str">
            <v>Comite Regional Nouvelle Aquitaine Ck</v>
          </cell>
          <cell r="J2556" t="str">
            <v>CR09</v>
          </cell>
          <cell r="K2556" t="str">
            <v>832.77</v>
          </cell>
          <cell r="L2556">
            <v>351048</v>
          </cell>
          <cell r="M2556" t="str">
            <v>LAUREYS</v>
          </cell>
          <cell r="N2556" t="str">
            <v>CLEMENT</v>
          </cell>
          <cell r="O2556" t="str">
            <v>M</v>
          </cell>
          <cell r="P2556">
            <v>38376</v>
          </cell>
          <cell r="Q2556" t="str">
            <v>CLEMENT LAUREYS</v>
          </cell>
        </row>
        <row r="2557">
          <cell r="A2557" t="str">
            <v>K1H351067</v>
          </cell>
          <cell r="B2557" t="str">
            <v>K1H</v>
          </cell>
          <cell r="C2557" t="str">
            <v>J</v>
          </cell>
          <cell r="D2557" t="str">
            <v>N3</v>
          </cell>
          <cell r="E2557" t="str">
            <v>Canoe Kayak De Quimperle</v>
          </cell>
          <cell r="F2557" t="str">
            <v>2904</v>
          </cell>
          <cell r="G2557" t="str">
            <v>Comite Departemental Ck Du Finistere</v>
          </cell>
          <cell r="H2557" t="str">
            <v>2900</v>
          </cell>
          <cell r="I2557" t="str">
            <v>Comite Regional Bretagne Ck</v>
          </cell>
          <cell r="J2557" t="str">
            <v>CR03</v>
          </cell>
          <cell r="K2557" t="str">
            <v>398.24</v>
          </cell>
          <cell r="L2557">
            <v>351067</v>
          </cell>
          <cell r="M2557" t="str">
            <v>BALBOUS</v>
          </cell>
          <cell r="N2557" t="str">
            <v>TIMOTHE</v>
          </cell>
          <cell r="O2557" t="str">
            <v>M</v>
          </cell>
          <cell r="P2557">
            <v>39326</v>
          </cell>
          <cell r="Q2557" t="str">
            <v>TIMOTHE BALBOUS</v>
          </cell>
        </row>
        <row r="2558">
          <cell r="A2558" t="str">
            <v>K1H351384</v>
          </cell>
          <cell r="B2558" t="str">
            <v>K1H</v>
          </cell>
          <cell r="C2558" t="str">
            <v>J</v>
          </cell>
          <cell r="D2558" t="str">
            <v>N3</v>
          </cell>
          <cell r="E2558" t="str">
            <v>Canoe Kayak Jarnac Sports</v>
          </cell>
          <cell r="F2558" t="str">
            <v>1608</v>
          </cell>
          <cell r="G2558" t="str">
            <v>Comite Departemental Ck De La Charente</v>
          </cell>
          <cell r="H2558" t="str">
            <v>1600</v>
          </cell>
          <cell r="I2558" t="str">
            <v>Comite Regional Nouvelle Aquitaine Ck</v>
          </cell>
          <cell r="J2558" t="str">
            <v>CR09</v>
          </cell>
          <cell r="K2558" t="str">
            <v>636.72</v>
          </cell>
          <cell r="L2558">
            <v>351384</v>
          </cell>
          <cell r="M2558" t="str">
            <v>YVONNET-JOUBERT</v>
          </cell>
          <cell r="N2558" t="str">
            <v>JUSTINIEN</v>
          </cell>
          <cell r="O2558" t="str">
            <v>M</v>
          </cell>
          <cell r="P2558">
            <v>39048</v>
          </cell>
          <cell r="Q2558" t="str">
            <v>JUSTINIEN YVONNET-JOUBERT</v>
          </cell>
        </row>
        <row r="2559">
          <cell r="A2559" t="str">
            <v>K1H351734</v>
          </cell>
          <cell r="B2559" t="str">
            <v>K1H</v>
          </cell>
          <cell r="C2559" t="str">
            <v>C</v>
          </cell>
          <cell r="D2559" t="str">
            <v>N3</v>
          </cell>
          <cell r="E2559" t="str">
            <v>Ck De Quimper Cornouaille</v>
          </cell>
          <cell r="F2559" t="str">
            <v>2903</v>
          </cell>
          <cell r="G2559" t="str">
            <v>Comite Departemental Ck Du Finistere</v>
          </cell>
          <cell r="H2559" t="str">
            <v>2900</v>
          </cell>
          <cell r="I2559" t="str">
            <v>Comite Regional Bretagne Ck</v>
          </cell>
          <cell r="J2559" t="str">
            <v>CR03</v>
          </cell>
          <cell r="K2559" t="str">
            <v>701.58</v>
          </cell>
          <cell r="L2559">
            <v>351734</v>
          </cell>
          <cell r="M2559" t="str">
            <v>PRECIGOUX</v>
          </cell>
          <cell r="N2559" t="str">
            <v>THEO</v>
          </cell>
          <cell r="O2559" t="str">
            <v>M</v>
          </cell>
          <cell r="P2559">
            <v>39482</v>
          </cell>
          <cell r="Q2559" t="str">
            <v>THEO PRECIGOUX</v>
          </cell>
        </row>
        <row r="2560">
          <cell r="A2560" t="str">
            <v>K1H351761</v>
          </cell>
          <cell r="B2560" t="str">
            <v>K1H</v>
          </cell>
          <cell r="C2560" t="str">
            <v>M</v>
          </cell>
          <cell r="D2560" t="str">
            <v>N3</v>
          </cell>
          <cell r="E2560" t="str">
            <v>Canoe Club Du Lie</v>
          </cell>
          <cell r="F2560" t="str">
            <v>2209</v>
          </cell>
          <cell r="G2560" t="str">
            <v>Comite Departemental Ck Cotes D'armor</v>
          </cell>
          <cell r="H2560" t="str">
            <v>2200</v>
          </cell>
          <cell r="I2560" t="str">
            <v>Comite Regional Bretagne Ck</v>
          </cell>
          <cell r="J2560" t="str">
            <v>CR03</v>
          </cell>
          <cell r="K2560" t="str">
            <v>706.12</v>
          </cell>
          <cell r="L2560">
            <v>351761</v>
          </cell>
          <cell r="M2560" t="str">
            <v>COLLET</v>
          </cell>
          <cell r="N2560" t="str">
            <v>TITOUAN</v>
          </cell>
          <cell r="O2560" t="str">
            <v>M</v>
          </cell>
          <cell r="P2560">
            <v>40370</v>
          </cell>
          <cell r="Q2560" t="str">
            <v>TITOUAN COLLET</v>
          </cell>
        </row>
        <row r="2561">
          <cell r="A2561" t="str">
            <v>K1H351876</v>
          </cell>
          <cell r="B2561" t="str">
            <v>K1H</v>
          </cell>
          <cell r="C2561" t="str">
            <v>M</v>
          </cell>
          <cell r="D2561" t="str">
            <v>N3</v>
          </cell>
          <cell r="E2561" t="str">
            <v>Club Sportif Beaumontais Canoe Kayak</v>
          </cell>
          <cell r="F2561" t="str">
            <v>2708</v>
          </cell>
          <cell r="G2561" t="str">
            <v>Comite Departemental Ck De L'eure</v>
          </cell>
          <cell r="H2561" t="str">
            <v>2700</v>
          </cell>
          <cell r="I2561" t="str">
            <v>Comite Regional Normandie Ck</v>
          </cell>
          <cell r="J2561" t="str">
            <v>CR08</v>
          </cell>
          <cell r="K2561" t="str">
            <v>972.65</v>
          </cell>
          <cell r="L2561">
            <v>351876</v>
          </cell>
          <cell r="M2561" t="str">
            <v>BONVALET</v>
          </cell>
          <cell r="N2561" t="str">
            <v>ENZO</v>
          </cell>
          <cell r="O2561" t="str">
            <v>M</v>
          </cell>
          <cell r="P2561">
            <v>40429</v>
          </cell>
          <cell r="Q2561" t="str">
            <v>ENZO BONVALET</v>
          </cell>
        </row>
        <row r="2562">
          <cell r="A2562" t="str">
            <v>K1H351987</v>
          </cell>
          <cell r="B2562" t="str">
            <v>K1H</v>
          </cell>
          <cell r="C2562" t="str">
            <v>C</v>
          </cell>
          <cell r="D2562" t="str">
            <v>N3</v>
          </cell>
          <cell r="E2562" t="str">
            <v>Niagara Canoe Kayak Club</v>
          </cell>
          <cell r="F2562" t="str">
            <v>9D02</v>
          </cell>
          <cell r="G2562" t="str">
            <v>Comite Departemental Ck De La Reunion</v>
          </cell>
          <cell r="H2562" t="str">
            <v>9D00</v>
          </cell>
          <cell r="I2562" t="str">
            <v>Comite Regional Reunion Ck</v>
          </cell>
          <cell r="J2562" t="str">
            <v>CR24</v>
          </cell>
          <cell r="K2562" t="str">
            <v>297.66</v>
          </cell>
          <cell r="L2562">
            <v>351987</v>
          </cell>
          <cell r="M2562" t="str">
            <v>BISO</v>
          </cell>
          <cell r="N2562" t="str">
            <v>NOAH</v>
          </cell>
          <cell r="O2562" t="str">
            <v>M</v>
          </cell>
          <cell r="P2562">
            <v>39634</v>
          </cell>
          <cell r="Q2562" t="str">
            <v>NOAH BISO</v>
          </cell>
        </row>
        <row r="2563">
          <cell r="A2563" t="str">
            <v>K1H351992</v>
          </cell>
          <cell r="B2563" t="str">
            <v>K1H</v>
          </cell>
          <cell r="C2563" t="str">
            <v>S</v>
          </cell>
          <cell r="D2563" t="str">
            <v>N3</v>
          </cell>
          <cell r="E2563" t="str">
            <v>Ascpa C.k. Strasbourg</v>
          </cell>
          <cell r="F2563" t="str">
            <v>6718</v>
          </cell>
          <cell r="G2563" t="str">
            <v>Comite Departemental Ck Du Bas Rhin</v>
          </cell>
          <cell r="H2563" t="str">
            <v>6700</v>
          </cell>
          <cell r="I2563" t="str">
            <v>Comite Regional Grand Est Ck</v>
          </cell>
          <cell r="J2563" t="str">
            <v>CR05</v>
          </cell>
          <cell r="K2563" t="str">
            <v>876.54</v>
          </cell>
          <cell r="L2563">
            <v>351992</v>
          </cell>
          <cell r="M2563" t="str">
            <v>BEYREUTHER</v>
          </cell>
          <cell r="N2563" t="str">
            <v>LEON</v>
          </cell>
          <cell r="O2563" t="str">
            <v>M</v>
          </cell>
          <cell r="P2563">
            <v>38694</v>
          </cell>
          <cell r="Q2563" t="str">
            <v>LEON BEYREUTHER</v>
          </cell>
        </row>
        <row r="2564">
          <cell r="A2564" t="str">
            <v>K1H352004</v>
          </cell>
          <cell r="B2564" t="str">
            <v>K1H</v>
          </cell>
          <cell r="C2564" t="str">
            <v>J</v>
          </cell>
          <cell r="D2564" t="str">
            <v>N2</v>
          </cell>
          <cell r="E2564" t="str">
            <v>Foyer Loisirs Manslois</v>
          </cell>
          <cell r="F2564" t="str">
            <v>1607</v>
          </cell>
          <cell r="G2564" t="str">
            <v>Comite Departemental Ck De La Charente</v>
          </cell>
          <cell r="H2564" t="str">
            <v>1600</v>
          </cell>
          <cell r="I2564" t="str">
            <v>Comite Regional Nouvelle Aquitaine Ck</v>
          </cell>
          <cell r="J2564" t="str">
            <v>CR09</v>
          </cell>
          <cell r="K2564" t="str">
            <v>255.07</v>
          </cell>
          <cell r="L2564">
            <v>352004</v>
          </cell>
          <cell r="M2564" t="str">
            <v>MAUGET</v>
          </cell>
          <cell r="N2564" t="str">
            <v>JULES</v>
          </cell>
          <cell r="O2564" t="str">
            <v>M</v>
          </cell>
          <cell r="P2564">
            <v>38978</v>
          </cell>
          <cell r="Q2564" t="str">
            <v>JULES MAUGET</v>
          </cell>
        </row>
        <row r="2565">
          <cell r="A2565" t="str">
            <v>K1H352021</v>
          </cell>
          <cell r="B2565" t="str">
            <v>K1H</v>
          </cell>
          <cell r="C2565" t="str">
            <v>C</v>
          </cell>
          <cell r="D2565" t="str">
            <v>N3</v>
          </cell>
          <cell r="E2565" t="str">
            <v>Canoe Kayak Club France</v>
          </cell>
          <cell r="F2565" t="str">
            <v>9402</v>
          </cell>
          <cell r="G2565" t="str">
            <v>Comite Departemental Ck Du Val De Marne</v>
          </cell>
          <cell r="H2565" t="str">
            <v>9400</v>
          </cell>
          <cell r="I2565" t="str">
            <v>Comite Regional Ile De France Ck</v>
          </cell>
          <cell r="J2565" t="str">
            <v>CR07</v>
          </cell>
          <cell r="K2565" t="str">
            <v>396.09</v>
          </cell>
          <cell r="L2565">
            <v>352021</v>
          </cell>
          <cell r="M2565" t="str">
            <v>LENNON</v>
          </cell>
          <cell r="N2565" t="str">
            <v>JAMES</v>
          </cell>
          <cell r="O2565" t="str">
            <v>M</v>
          </cell>
          <cell r="P2565">
            <v>39582</v>
          </cell>
          <cell r="Q2565" t="str">
            <v>JAMES LENNON</v>
          </cell>
        </row>
        <row r="2566">
          <cell r="A2566" t="str">
            <v>K1H352095</v>
          </cell>
          <cell r="B2566" t="str">
            <v>K1H</v>
          </cell>
          <cell r="C2566" t="str">
            <v>J</v>
          </cell>
          <cell r="D2566" t="str">
            <v>N3</v>
          </cell>
          <cell r="E2566" t="str">
            <v xml:space="preserve">Plumeliau Canoe Kayak </v>
          </cell>
          <cell r="F2566" t="str">
            <v>5605</v>
          </cell>
          <cell r="G2566" t="str">
            <v>Comite Departemental Ck Du Morbihan</v>
          </cell>
          <cell r="H2566" t="str">
            <v>5600</v>
          </cell>
          <cell r="I2566" t="str">
            <v>Comite Regional Bretagne Ck</v>
          </cell>
          <cell r="J2566" t="str">
            <v>CR03</v>
          </cell>
          <cell r="K2566" t="str">
            <v>423.31</v>
          </cell>
          <cell r="L2566">
            <v>352095</v>
          </cell>
          <cell r="M2566" t="str">
            <v>PONTILLO</v>
          </cell>
          <cell r="N2566" t="str">
            <v>NINO</v>
          </cell>
          <cell r="O2566" t="str">
            <v>M</v>
          </cell>
          <cell r="P2566">
            <v>38728</v>
          </cell>
          <cell r="Q2566" t="str">
            <v>NINO PONTILLO</v>
          </cell>
        </row>
        <row r="2567">
          <cell r="A2567" t="str">
            <v>K1H352168</v>
          </cell>
          <cell r="B2567" t="str">
            <v>K1H</v>
          </cell>
          <cell r="C2567" t="str">
            <v>J</v>
          </cell>
          <cell r="D2567" t="str">
            <v>N3</v>
          </cell>
          <cell r="E2567" t="str">
            <v>Pau Canoe-kayak Club Universitaire</v>
          </cell>
          <cell r="F2567" t="str">
            <v>6411</v>
          </cell>
          <cell r="G2567" t="str">
            <v>Comite Departemental Ck Des Pyrenees Atlantiques</v>
          </cell>
          <cell r="H2567" t="str">
            <v>6400</v>
          </cell>
          <cell r="I2567" t="str">
            <v>Comite Regional Nouvelle Aquitaine Ck</v>
          </cell>
          <cell r="J2567" t="str">
            <v>CR09</v>
          </cell>
          <cell r="K2567" t="str">
            <v>676.96</v>
          </cell>
          <cell r="L2567">
            <v>352168</v>
          </cell>
          <cell r="M2567" t="str">
            <v>ALLAIRE</v>
          </cell>
          <cell r="N2567" t="str">
            <v>ALIX</v>
          </cell>
          <cell r="O2567" t="str">
            <v>M</v>
          </cell>
          <cell r="P2567">
            <v>39246</v>
          </cell>
          <cell r="Q2567" t="str">
            <v>ALIX ALLAIRE</v>
          </cell>
        </row>
        <row r="2568">
          <cell r="A2568" t="str">
            <v>K1H352245</v>
          </cell>
          <cell r="B2568" t="str">
            <v>K1H</v>
          </cell>
          <cell r="C2568" t="str">
            <v>J</v>
          </cell>
          <cell r="D2568" t="str">
            <v>N2</v>
          </cell>
          <cell r="E2568" t="str">
            <v>Pau Canoe-kayak Club Universitaire</v>
          </cell>
          <cell r="F2568" t="str">
            <v>6411</v>
          </cell>
          <cell r="G2568" t="str">
            <v>Comite Departemental Ck Des Pyrenees Atlantiques</v>
          </cell>
          <cell r="H2568" t="str">
            <v>6400</v>
          </cell>
          <cell r="I2568" t="str">
            <v>Comite Regional Nouvelle Aquitaine Ck</v>
          </cell>
          <cell r="J2568" t="str">
            <v>CR09</v>
          </cell>
          <cell r="K2568" t="str">
            <v>9999</v>
          </cell>
          <cell r="L2568">
            <v>352245</v>
          </cell>
          <cell r="M2568" t="str">
            <v>LABARTHE</v>
          </cell>
          <cell r="N2568" t="str">
            <v>LOUIS</v>
          </cell>
          <cell r="O2568" t="str">
            <v>M</v>
          </cell>
          <cell r="P2568">
            <v>38958</v>
          </cell>
          <cell r="Q2568" t="str">
            <v>LOUIS LABARTHE</v>
          </cell>
        </row>
        <row r="2569">
          <cell r="A2569" t="str">
            <v>K1H352250</v>
          </cell>
          <cell r="B2569" t="str">
            <v>K1H</v>
          </cell>
          <cell r="C2569" t="str">
            <v>C</v>
          </cell>
          <cell r="D2569" t="str">
            <v>N3</v>
          </cell>
          <cell r="E2569" t="str">
            <v>Orthez Nautique C.k.</v>
          </cell>
          <cell r="F2569" t="str">
            <v>6403</v>
          </cell>
          <cell r="G2569" t="str">
            <v>Comite Departemental Ck Des Pyrenees Atlantiques</v>
          </cell>
          <cell r="H2569" t="str">
            <v>6400</v>
          </cell>
          <cell r="I2569" t="str">
            <v>Comite Regional Nouvelle Aquitaine Ck</v>
          </cell>
          <cell r="J2569" t="str">
            <v>CR09</v>
          </cell>
          <cell r="K2569" t="str">
            <v>385.07</v>
          </cell>
          <cell r="L2569">
            <v>352250</v>
          </cell>
          <cell r="M2569" t="str">
            <v>DUQUENNOY</v>
          </cell>
          <cell r="N2569" t="str">
            <v>YOANN</v>
          </cell>
          <cell r="O2569" t="str">
            <v>M</v>
          </cell>
          <cell r="P2569">
            <v>39601</v>
          </cell>
          <cell r="Q2569" t="str">
            <v>YOANN DUQUENNOY</v>
          </cell>
        </row>
        <row r="2570">
          <cell r="A2570" t="str">
            <v>K1H352308</v>
          </cell>
          <cell r="B2570" t="str">
            <v>K1H</v>
          </cell>
          <cell r="C2570" t="str">
            <v>C</v>
          </cell>
          <cell r="D2570" t="str">
            <v>N3</v>
          </cell>
          <cell r="E2570" t="str">
            <v>Ck De Quimper Cornouaille</v>
          </cell>
          <cell r="F2570" t="str">
            <v>2903</v>
          </cell>
          <cell r="G2570" t="str">
            <v>Comite Departemental Ck Du Finistere</v>
          </cell>
          <cell r="H2570" t="str">
            <v>2900</v>
          </cell>
          <cell r="I2570" t="str">
            <v>Comite Regional Bretagne Ck</v>
          </cell>
          <cell r="J2570" t="str">
            <v>CR03</v>
          </cell>
          <cell r="K2570" t="str">
            <v>615.06</v>
          </cell>
          <cell r="L2570">
            <v>352308</v>
          </cell>
          <cell r="M2570" t="str">
            <v>GILHARD</v>
          </cell>
          <cell r="N2570" t="str">
            <v>TOM</v>
          </cell>
          <cell r="O2570" t="str">
            <v>M</v>
          </cell>
          <cell r="P2570">
            <v>39609</v>
          </cell>
          <cell r="Q2570" t="str">
            <v>TOM GILHARD</v>
          </cell>
        </row>
        <row r="2571">
          <cell r="A2571" t="str">
            <v>K1H352335</v>
          </cell>
          <cell r="B2571" t="str">
            <v>K1H</v>
          </cell>
          <cell r="C2571" t="str">
            <v>C</v>
          </cell>
          <cell r="D2571" t="str">
            <v>N3</v>
          </cell>
          <cell r="E2571" t="str">
            <v>Club Nautique Bouchemaine</v>
          </cell>
          <cell r="F2571" t="str">
            <v>4903</v>
          </cell>
          <cell r="G2571" t="str">
            <v>Comite Departemental Ck Du Maine Et Loire</v>
          </cell>
          <cell r="H2571" t="str">
            <v>4900</v>
          </cell>
          <cell r="I2571" t="str">
            <v>Comite Regional Pays De La Loire Ck</v>
          </cell>
          <cell r="J2571" t="str">
            <v>CR11</v>
          </cell>
          <cell r="K2571" t="str">
            <v>925.97</v>
          </cell>
          <cell r="L2571">
            <v>352335</v>
          </cell>
          <cell r="M2571" t="str">
            <v>BESSON</v>
          </cell>
          <cell r="N2571" t="str">
            <v>AUBIN</v>
          </cell>
          <cell r="O2571" t="str">
            <v>M</v>
          </cell>
          <cell r="P2571">
            <v>39607</v>
          </cell>
          <cell r="Q2571" t="str">
            <v>AUBIN BESSON</v>
          </cell>
        </row>
        <row r="2572">
          <cell r="A2572" t="str">
            <v>K1H352435</v>
          </cell>
          <cell r="B2572" t="str">
            <v>K1H</v>
          </cell>
          <cell r="C2572" t="str">
            <v>C</v>
          </cell>
          <cell r="D2572" t="str">
            <v>N3</v>
          </cell>
          <cell r="E2572" t="str">
            <v>C.k.c. Guingampais</v>
          </cell>
          <cell r="F2572" t="str">
            <v>2211</v>
          </cell>
          <cell r="G2572" t="str">
            <v>Comite Departemental Ck Cotes D'armor</v>
          </cell>
          <cell r="H2572" t="str">
            <v>2200</v>
          </cell>
          <cell r="I2572" t="str">
            <v>Comite Regional Bretagne Ck</v>
          </cell>
          <cell r="J2572" t="str">
            <v>CR03</v>
          </cell>
          <cell r="K2572" t="str">
            <v>690.43</v>
          </cell>
          <cell r="L2572">
            <v>352435</v>
          </cell>
          <cell r="M2572" t="str">
            <v>FEJEAN BIDEAU</v>
          </cell>
          <cell r="N2572" t="str">
            <v>ENOHA</v>
          </cell>
          <cell r="O2572" t="str">
            <v>M</v>
          </cell>
          <cell r="P2572">
            <v>39820</v>
          </cell>
          <cell r="Q2572" t="str">
            <v>ENOHA FEJEAN BIDEAU</v>
          </cell>
        </row>
        <row r="2573">
          <cell r="A2573" t="str">
            <v>K1H352506</v>
          </cell>
          <cell r="B2573" t="str">
            <v>K1H</v>
          </cell>
          <cell r="C2573" t="str">
            <v>C</v>
          </cell>
          <cell r="D2573" t="str">
            <v>N3</v>
          </cell>
          <cell r="E2573" t="str">
            <v>Canoe Kayak Vivonne Les Pagayous</v>
          </cell>
          <cell r="F2573" t="str">
            <v>8604</v>
          </cell>
          <cell r="G2573" t="str">
            <v>Comite Departemental Ck De La Vienne</v>
          </cell>
          <cell r="H2573" t="str">
            <v>8600</v>
          </cell>
          <cell r="I2573" t="str">
            <v>Comite Regional Nouvelle Aquitaine Ck</v>
          </cell>
          <cell r="J2573" t="str">
            <v>CR09</v>
          </cell>
          <cell r="K2573" t="str">
            <v>861.42</v>
          </cell>
          <cell r="L2573">
            <v>352506</v>
          </cell>
          <cell r="M2573" t="str">
            <v>JACQUIER</v>
          </cell>
          <cell r="N2573" t="str">
            <v>LUCAS</v>
          </cell>
          <cell r="O2573" t="str">
            <v>M</v>
          </cell>
          <cell r="P2573">
            <v>40089</v>
          </cell>
          <cell r="Q2573" t="str">
            <v>LUCAS JACQUIER</v>
          </cell>
        </row>
        <row r="2574">
          <cell r="A2574" t="str">
            <v>K1H352656</v>
          </cell>
          <cell r="B2574" t="str">
            <v>K1H</v>
          </cell>
          <cell r="C2574" t="str">
            <v>S</v>
          </cell>
          <cell r="D2574" t="str">
            <v>N3</v>
          </cell>
          <cell r="E2574" t="str">
            <v>Montpellier Mediterranee Metropole Ck-uc</v>
          </cell>
          <cell r="F2574" t="str">
            <v>3407</v>
          </cell>
          <cell r="G2574" t="str">
            <v>Comite Departemental Ck De L'herault</v>
          </cell>
          <cell r="H2574" t="str">
            <v>3400</v>
          </cell>
          <cell r="I2574" t="str">
            <v>Comite Regional Occitanie Ck</v>
          </cell>
          <cell r="J2574" t="str">
            <v>CR10</v>
          </cell>
          <cell r="K2574" t="str">
            <v>701.8</v>
          </cell>
          <cell r="L2574">
            <v>352656</v>
          </cell>
          <cell r="M2574" t="str">
            <v>TRONC</v>
          </cell>
          <cell r="N2574" t="str">
            <v>ARTHUR</v>
          </cell>
          <cell r="O2574" t="str">
            <v>M</v>
          </cell>
          <cell r="P2574">
            <v>38619</v>
          </cell>
          <cell r="Q2574" t="str">
            <v>ARTHUR TRONC</v>
          </cell>
        </row>
        <row r="2575">
          <cell r="A2575" t="str">
            <v>K1H352730</v>
          </cell>
          <cell r="B2575" t="str">
            <v>K1H</v>
          </cell>
          <cell r="C2575" t="str">
            <v>J</v>
          </cell>
          <cell r="D2575" t="str">
            <v>N3</v>
          </cell>
          <cell r="E2575" t="str">
            <v>Hermes Canoe Kayak</v>
          </cell>
          <cell r="F2575" t="str">
            <v>6009</v>
          </cell>
          <cell r="G2575" t="str">
            <v>Comite Departemental Ck De L'oise</v>
          </cell>
          <cell r="H2575" t="str">
            <v>6000</v>
          </cell>
          <cell r="I2575" t="str">
            <v>Comite Regional Hauts De France Ck</v>
          </cell>
          <cell r="J2575" t="str">
            <v>CR06</v>
          </cell>
          <cell r="K2575" t="str">
            <v>925.22</v>
          </cell>
          <cell r="L2575">
            <v>352730</v>
          </cell>
          <cell r="M2575" t="str">
            <v>PELTIER</v>
          </cell>
          <cell r="N2575" t="str">
            <v>EWANN</v>
          </cell>
          <cell r="O2575" t="str">
            <v>M</v>
          </cell>
          <cell r="P2575">
            <v>39302</v>
          </cell>
          <cell r="Q2575" t="str">
            <v>EWANN PELTIER</v>
          </cell>
        </row>
        <row r="2576">
          <cell r="A2576" t="str">
            <v>K1H353212</v>
          </cell>
          <cell r="B2576" t="str">
            <v>K1H</v>
          </cell>
          <cell r="C2576" t="str">
            <v>S</v>
          </cell>
          <cell r="D2576" t="str">
            <v>N3</v>
          </cell>
          <cell r="E2576" t="str">
            <v>Canoe Kayak Pontarlier</v>
          </cell>
          <cell r="F2576" t="str">
            <v>2506</v>
          </cell>
          <cell r="G2576" t="str">
            <v>Comite Departemental Ck Du Doubs</v>
          </cell>
          <cell r="H2576" t="str">
            <v>2500</v>
          </cell>
          <cell r="I2576" t="str">
            <v>Comite Regional Bourgogne Franche Comte Ck</v>
          </cell>
          <cell r="J2576" t="str">
            <v>CR02</v>
          </cell>
          <cell r="K2576" t="str">
            <v>912.51</v>
          </cell>
          <cell r="L2576">
            <v>353212</v>
          </cell>
          <cell r="M2576" t="str">
            <v>ESPOSITO</v>
          </cell>
          <cell r="N2576" t="str">
            <v>ESTÉBAN</v>
          </cell>
          <cell r="O2576" t="str">
            <v>M</v>
          </cell>
          <cell r="P2576">
            <v>38221</v>
          </cell>
          <cell r="Q2576" t="str">
            <v>ESTÉBAN ESPOSITO</v>
          </cell>
        </row>
        <row r="2577">
          <cell r="A2577" t="str">
            <v>K1H353335</v>
          </cell>
          <cell r="B2577" t="str">
            <v>K1H</v>
          </cell>
          <cell r="C2577" t="str">
            <v>J</v>
          </cell>
          <cell r="D2577" t="str">
            <v>N3</v>
          </cell>
          <cell r="E2577" t="str">
            <v>Ascpa C.k. Strasbourg</v>
          </cell>
          <cell r="F2577" t="str">
            <v>6718</v>
          </cell>
          <cell r="G2577" t="str">
            <v>Comite Departemental Ck Du Bas Rhin</v>
          </cell>
          <cell r="H2577" t="str">
            <v>6700</v>
          </cell>
          <cell r="I2577" t="str">
            <v>Comite Regional Grand Est Ck</v>
          </cell>
          <cell r="J2577" t="str">
            <v>CR05</v>
          </cell>
          <cell r="K2577" t="str">
            <v>881.39</v>
          </cell>
          <cell r="L2577">
            <v>353335</v>
          </cell>
          <cell r="M2577" t="str">
            <v>PRINCIPAUD</v>
          </cell>
          <cell r="N2577" t="str">
            <v>MAXENCE</v>
          </cell>
          <cell r="O2577" t="str">
            <v>M</v>
          </cell>
          <cell r="P2577">
            <v>39136</v>
          </cell>
          <cell r="Q2577" t="str">
            <v>MAXENCE PRINCIPAUD</v>
          </cell>
        </row>
        <row r="2578">
          <cell r="A2578" t="str">
            <v>K1H353436</v>
          </cell>
          <cell r="B2578" t="str">
            <v>K1H</v>
          </cell>
          <cell r="C2578" t="str">
            <v>J</v>
          </cell>
          <cell r="D2578" t="str">
            <v>N2</v>
          </cell>
          <cell r="E2578" t="str">
            <v>F.l.canoe Kayak Chalonnes</v>
          </cell>
          <cell r="F2578" t="str">
            <v>4914</v>
          </cell>
          <cell r="G2578" t="str">
            <v>Comite Departemental Ck Du Maine Et Loire</v>
          </cell>
          <cell r="H2578" t="str">
            <v>4900</v>
          </cell>
          <cell r="I2578" t="str">
            <v>Comite Regional Pays De La Loire Ck</v>
          </cell>
          <cell r="J2578" t="str">
            <v>CR11</v>
          </cell>
          <cell r="K2578" t="str">
            <v>205.14</v>
          </cell>
          <cell r="L2578">
            <v>353436</v>
          </cell>
          <cell r="M2578" t="str">
            <v>DAVY</v>
          </cell>
          <cell r="N2578" t="str">
            <v>CLÉMENT</v>
          </cell>
          <cell r="O2578" t="str">
            <v>M</v>
          </cell>
          <cell r="P2578">
            <v>39107</v>
          </cell>
          <cell r="Q2578" t="str">
            <v>CLÉMENT DAVY</v>
          </cell>
        </row>
        <row r="2579">
          <cell r="A2579" t="str">
            <v>K1H353820</v>
          </cell>
          <cell r="B2579" t="str">
            <v>K1H</v>
          </cell>
          <cell r="C2579" t="str">
            <v>C</v>
          </cell>
          <cell r="D2579" t="str">
            <v>N2</v>
          </cell>
          <cell r="E2579" t="str">
            <v>Etoile Amou Canoe Kayak</v>
          </cell>
          <cell r="F2579" t="str">
            <v>4006</v>
          </cell>
          <cell r="G2579" t="str">
            <v>Comite Departemental Ck Des Landes</v>
          </cell>
          <cell r="H2579" t="str">
            <v>4000</v>
          </cell>
          <cell r="I2579" t="str">
            <v>Comite Regional Nouvelle Aquitaine Ck</v>
          </cell>
          <cell r="J2579" t="str">
            <v>CR09</v>
          </cell>
          <cell r="K2579" t="str">
            <v>294.25</v>
          </cell>
          <cell r="L2579">
            <v>353820</v>
          </cell>
          <cell r="M2579" t="str">
            <v>BERNARD</v>
          </cell>
          <cell r="N2579" t="str">
            <v>LOUIS</v>
          </cell>
          <cell r="O2579" t="str">
            <v>M</v>
          </cell>
          <cell r="P2579">
            <v>39503</v>
          </cell>
          <cell r="Q2579" t="str">
            <v>LOUIS BERNARD</v>
          </cell>
        </row>
        <row r="2580">
          <cell r="A2580" t="str">
            <v>K1H354062</v>
          </cell>
          <cell r="B2580" t="str">
            <v>K1H</v>
          </cell>
          <cell r="C2580" t="str">
            <v>C</v>
          </cell>
          <cell r="D2580" t="str">
            <v>N3</v>
          </cell>
          <cell r="E2580" t="str">
            <v>Canoe Kayak Dolois</v>
          </cell>
          <cell r="F2580" t="str">
            <v>3901</v>
          </cell>
          <cell r="G2580" t="str">
            <v>Comite Departemental Ck Du Jura</v>
          </cell>
          <cell r="H2580" t="str">
            <v>3900</v>
          </cell>
          <cell r="I2580" t="str">
            <v>Comite Regional Bourgogne Franche Comte Ck</v>
          </cell>
          <cell r="J2580" t="str">
            <v>CR02</v>
          </cell>
          <cell r="K2580" t="str">
            <v>968.04</v>
          </cell>
          <cell r="L2580">
            <v>354062</v>
          </cell>
          <cell r="M2580" t="str">
            <v>MUNIERE</v>
          </cell>
          <cell r="N2580" t="str">
            <v>TITOUAN</v>
          </cell>
          <cell r="O2580" t="str">
            <v>M</v>
          </cell>
          <cell r="P2580">
            <v>39641</v>
          </cell>
          <cell r="Q2580" t="str">
            <v>TITOUAN MUNIERE</v>
          </cell>
        </row>
        <row r="2581">
          <cell r="A2581" t="str">
            <v>K1H354065</v>
          </cell>
          <cell r="B2581" t="str">
            <v>K1H</v>
          </cell>
          <cell r="C2581" t="str">
            <v>C</v>
          </cell>
          <cell r="D2581" t="str">
            <v>Reg</v>
          </cell>
          <cell r="E2581" t="str">
            <v>Club De Canoe-kayak Des Ecrins</v>
          </cell>
          <cell r="F2581" t="str">
            <v>0506</v>
          </cell>
          <cell r="G2581" t="str">
            <v>Comite Departemental Ck Des Hautes Alpes</v>
          </cell>
          <cell r="H2581" t="str">
            <v>0500</v>
          </cell>
          <cell r="I2581" t="str">
            <v>Comite Provence Alpes Cote D'azur De Canoe Kayak</v>
          </cell>
          <cell r="J2581" t="str">
            <v>CR12</v>
          </cell>
          <cell r="K2581" t="str">
            <v>1400.3</v>
          </cell>
          <cell r="L2581">
            <v>354065</v>
          </cell>
          <cell r="M2581" t="str">
            <v>CHASSING</v>
          </cell>
          <cell r="N2581" t="str">
            <v>MALIK</v>
          </cell>
          <cell r="O2581" t="str">
            <v>M</v>
          </cell>
          <cell r="P2581">
            <v>39687</v>
          </cell>
          <cell r="Q2581" t="str">
            <v>MALIK CHASSING</v>
          </cell>
        </row>
        <row r="2582">
          <cell r="A2582" t="str">
            <v>K1H354101</v>
          </cell>
          <cell r="B2582" t="str">
            <v>K1H</v>
          </cell>
          <cell r="C2582" t="str">
            <v>M</v>
          </cell>
          <cell r="D2582" t="str">
            <v>Reg</v>
          </cell>
          <cell r="E2582" t="str">
            <v>Canoe Kayak Sud</v>
          </cell>
          <cell r="F2582" t="str">
            <v>9D11</v>
          </cell>
          <cell r="G2582" t="str">
            <v>Comite Departemental Ck De La Reunion</v>
          </cell>
          <cell r="H2582" t="str">
            <v>9D00</v>
          </cell>
          <cell r="I2582" t="str">
            <v>Comite Regional Reunion Ck</v>
          </cell>
          <cell r="J2582" t="str">
            <v>CR24</v>
          </cell>
          <cell r="K2582" t="str">
            <v>4351.51</v>
          </cell>
          <cell r="L2582">
            <v>354101</v>
          </cell>
          <cell r="M2582" t="str">
            <v>LAFORET</v>
          </cell>
          <cell r="N2582" t="str">
            <v>ARTHUR</v>
          </cell>
          <cell r="O2582" t="str">
            <v>M</v>
          </cell>
          <cell r="P2582">
            <v>40347</v>
          </cell>
          <cell r="Q2582" t="str">
            <v>ARTHUR LAFORET</v>
          </cell>
        </row>
        <row r="2583">
          <cell r="A2583" t="str">
            <v>K1H354149</v>
          </cell>
          <cell r="B2583" t="str">
            <v>K1H</v>
          </cell>
          <cell r="C2583" t="str">
            <v>J</v>
          </cell>
          <cell r="D2583" t="str">
            <v>N3</v>
          </cell>
          <cell r="E2583" t="str">
            <v>Niagara Canoe Kayak Club</v>
          </cell>
          <cell r="F2583" t="str">
            <v>9D02</v>
          </cell>
          <cell r="G2583" t="str">
            <v>Comite Departemental Ck De La Reunion</v>
          </cell>
          <cell r="H2583" t="str">
            <v>9D00</v>
          </cell>
          <cell r="I2583" t="str">
            <v>Comite Regional Reunion Ck</v>
          </cell>
          <cell r="J2583" t="str">
            <v>CR24</v>
          </cell>
          <cell r="K2583" t="str">
            <v>364.28</v>
          </cell>
          <cell r="L2583">
            <v>354149</v>
          </cell>
          <cell r="M2583" t="str">
            <v>FAGES ORIA</v>
          </cell>
          <cell r="N2583" t="str">
            <v>ELOUAN</v>
          </cell>
          <cell r="O2583" t="str">
            <v>M</v>
          </cell>
          <cell r="P2583">
            <v>39281</v>
          </cell>
          <cell r="Q2583" t="str">
            <v>ELOUAN FAGES ORIA</v>
          </cell>
        </row>
        <row r="2584">
          <cell r="A2584" t="str">
            <v>K1H354282</v>
          </cell>
          <cell r="B2584" t="str">
            <v>K1H</v>
          </cell>
          <cell r="C2584" t="str">
            <v>C</v>
          </cell>
          <cell r="D2584" t="str">
            <v>N3</v>
          </cell>
          <cell r="E2584" t="str">
            <v>Sports Nautiques Asfeld</v>
          </cell>
          <cell r="F2584" t="str">
            <v>0805</v>
          </cell>
          <cell r="G2584" t="str">
            <v>Comite Departemental Ck Des Ardennes</v>
          </cell>
          <cell r="H2584" t="str">
            <v>0800</v>
          </cell>
          <cell r="I2584" t="str">
            <v>Comite Regional Grand Est Ck</v>
          </cell>
          <cell r="J2584" t="str">
            <v>CR05</v>
          </cell>
          <cell r="K2584" t="str">
            <v>622.91</v>
          </cell>
          <cell r="L2584">
            <v>354282</v>
          </cell>
          <cell r="M2584" t="str">
            <v>BOIVIN</v>
          </cell>
          <cell r="N2584" t="str">
            <v>ANTON</v>
          </cell>
          <cell r="O2584" t="str">
            <v>M</v>
          </cell>
          <cell r="P2584">
            <v>39616</v>
          </cell>
          <cell r="Q2584" t="str">
            <v>ANTON BOIVIN</v>
          </cell>
        </row>
        <row r="2585">
          <cell r="A2585" t="str">
            <v>K1H354680</v>
          </cell>
          <cell r="B2585" t="str">
            <v>K1H</v>
          </cell>
          <cell r="C2585" t="str">
            <v>C</v>
          </cell>
          <cell r="D2585" t="str">
            <v>Reg</v>
          </cell>
          <cell r="E2585" t="str">
            <v>Ck De Quimper Cornouaille</v>
          </cell>
          <cell r="F2585" t="str">
            <v>2903</v>
          </cell>
          <cell r="G2585" t="str">
            <v>Comite Departemental Ck Du Finistere</v>
          </cell>
          <cell r="H2585" t="str">
            <v>2900</v>
          </cell>
          <cell r="I2585" t="str">
            <v>Comite Regional Bretagne Ck</v>
          </cell>
          <cell r="J2585" t="str">
            <v>CR03</v>
          </cell>
          <cell r="K2585" t="str">
            <v>840.56</v>
          </cell>
          <cell r="L2585">
            <v>354680</v>
          </cell>
          <cell r="M2585" t="str">
            <v>ROSPAPE</v>
          </cell>
          <cell r="N2585" t="str">
            <v>KONOGAN</v>
          </cell>
          <cell r="O2585" t="str">
            <v>M</v>
          </cell>
          <cell r="P2585">
            <v>39654</v>
          </cell>
          <cell r="Q2585" t="str">
            <v>KONOGAN ROSPAPE</v>
          </cell>
        </row>
        <row r="2586">
          <cell r="A2586" t="str">
            <v>K1H354932</v>
          </cell>
          <cell r="B2586" t="str">
            <v>K1H</v>
          </cell>
          <cell r="C2586" t="str">
            <v>S</v>
          </cell>
          <cell r="D2586" t="str">
            <v>N2</v>
          </cell>
          <cell r="E2586" t="str">
            <v>Lanester Canoe Kayak Club</v>
          </cell>
          <cell r="F2586" t="str">
            <v>5643</v>
          </cell>
          <cell r="G2586" t="str">
            <v>Comite Departemental Ck Du Morbihan</v>
          </cell>
          <cell r="H2586" t="str">
            <v>5600</v>
          </cell>
          <cell r="I2586" t="str">
            <v>Comite Regional Bretagne Ck</v>
          </cell>
          <cell r="J2586" t="str">
            <v>CR03</v>
          </cell>
          <cell r="K2586" t="str">
            <v>227.17</v>
          </cell>
          <cell r="L2586">
            <v>354932</v>
          </cell>
          <cell r="M2586" t="str">
            <v>LE NEVEZ</v>
          </cell>
          <cell r="N2586" t="str">
            <v>SIMON</v>
          </cell>
          <cell r="O2586" t="str">
            <v>M</v>
          </cell>
          <cell r="P2586">
            <v>38361</v>
          </cell>
          <cell r="Q2586" t="str">
            <v>SIMON LE NEVEZ</v>
          </cell>
        </row>
        <row r="2587">
          <cell r="A2587" t="str">
            <v>K1H354958</v>
          </cell>
          <cell r="B2587" t="str">
            <v>K1H</v>
          </cell>
          <cell r="C2587" t="str">
            <v>S</v>
          </cell>
          <cell r="D2587" t="str">
            <v>Reg</v>
          </cell>
          <cell r="E2587" t="str">
            <v>Canoe Kayak 10</v>
          </cell>
          <cell r="F2587" t="str">
            <v>1062</v>
          </cell>
          <cell r="G2587" t="str">
            <v>Comite Departemental Ck De L'aube</v>
          </cell>
          <cell r="H2587" t="str">
            <v>1000</v>
          </cell>
          <cell r="I2587" t="str">
            <v>Comite Regional Grand Est Ck</v>
          </cell>
          <cell r="J2587" t="str">
            <v>CR05</v>
          </cell>
          <cell r="K2587" t="str">
            <v>1067.21</v>
          </cell>
          <cell r="L2587">
            <v>354958</v>
          </cell>
          <cell r="M2587" t="str">
            <v>CORREIA</v>
          </cell>
          <cell r="N2587" t="str">
            <v>KYLIAN</v>
          </cell>
          <cell r="O2587" t="str">
            <v>M</v>
          </cell>
          <cell r="P2587">
            <v>38203</v>
          </cell>
          <cell r="Q2587" t="str">
            <v>KYLIAN CORREIA</v>
          </cell>
        </row>
        <row r="2588">
          <cell r="A2588" t="str">
            <v>K1H356026</v>
          </cell>
          <cell r="B2588" t="str">
            <v>K1H</v>
          </cell>
          <cell r="C2588" t="str">
            <v>M</v>
          </cell>
          <cell r="D2588" t="str">
            <v>N3</v>
          </cell>
          <cell r="E2588" t="str">
            <v>Pont D'ouilly Loisirs</v>
          </cell>
          <cell r="F2588" t="str">
            <v>1409</v>
          </cell>
          <cell r="G2588" t="str">
            <v>Comite Departemental Ck Du Calvados</v>
          </cell>
          <cell r="H2588" t="str">
            <v>1400</v>
          </cell>
          <cell r="I2588" t="str">
            <v>Comite Regional Normandie Ck</v>
          </cell>
          <cell r="J2588" t="str">
            <v>CR08</v>
          </cell>
          <cell r="K2588" t="str">
            <v>686.32</v>
          </cell>
          <cell r="L2588">
            <v>356026</v>
          </cell>
          <cell r="M2588" t="str">
            <v>LESCARMONTIER</v>
          </cell>
          <cell r="N2588" t="str">
            <v>JULES</v>
          </cell>
          <cell r="O2588" t="str">
            <v>M</v>
          </cell>
          <cell r="P2588">
            <v>40304</v>
          </cell>
          <cell r="Q2588" t="str">
            <v>JULES LESCARMONTIER</v>
          </cell>
        </row>
        <row r="2589">
          <cell r="A2589" t="str">
            <v>K1H356660</v>
          </cell>
          <cell r="B2589" t="str">
            <v>K1H</v>
          </cell>
          <cell r="C2589" t="str">
            <v>S</v>
          </cell>
          <cell r="D2589" t="str">
            <v>N3</v>
          </cell>
          <cell r="E2589" t="str">
            <v>Picquigny Vieille Somme</v>
          </cell>
          <cell r="F2589" t="str">
            <v>8003</v>
          </cell>
          <cell r="G2589" t="str">
            <v>Comite Departemental Ck De La Somme</v>
          </cell>
          <cell r="H2589" t="str">
            <v>8000</v>
          </cell>
          <cell r="I2589" t="str">
            <v>Comite Regional Hauts De France Ck</v>
          </cell>
          <cell r="J2589" t="str">
            <v>CR06</v>
          </cell>
          <cell r="K2589" t="str">
            <v>721.34</v>
          </cell>
          <cell r="L2589">
            <v>356660</v>
          </cell>
          <cell r="M2589" t="str">
            <v>VARLET</v>
          </cell>
          <cell r="N2589" t="str">
            <v>MATTEO</v>
          </cell>
          <cell r="O2589" t="str">
            <v>M</v>
          </cell>
          <cell r="P2589">
            <v>38678</v>
          </cell>
          <cell r="Q2589" t="str">
            <v>MATTEO VARLET</v>
          </cell>
        </row>
        <row r="2590">
          <cell r="A2590" t="str">
            <v>K1H359067</v>
          </cell>
          <cell r="B2590" t="str">
            <v>K1H</v>
          </cell>
          <cell r="C2590" t="str">
            <v>M</v>
          </cell>
          <cell r="D2590" t="str">
            <v>Reg</v>
          </cell>
          <cell r="E2590" t="str">
            <v>Ck De Quimper Cornouaille</v>
          </cell>
          <cell r="F2590" t="str">
            <v>2903</v>
          </cell>
          <cell r="G2590" t="str">
            <v>Comite Departemental Ck Du Finistere</v>
          </cell>
          <cell r="H2590" t="str">
            <v>2900</v>
          </cell>
          <cell r="I2590" t="str">
            <v>Comite Regional Bretagne Ck</v>
          </cell>
          <cell r="J2590" t="str">
            <v>CR03</v>
          </cell>
          <cell r="K2590" t="str">
            <v>1447.2</v>
          </cell>
          <cell r="L2590">
            <v>359067</v>
          </cell>
          <cell r="M2590" t="str">
            <v>GUEDES</v>
          </cell>
          <cell r="N2590" t="str">
            <v>JEAN</v>
          </cell>
          <cell r="O2590" t="str">
            <v>M</v>
          </cell>
          <cell r="P2590">
            <v>40758</v>
          </cell>
          <cell r="Q2590" t="str">
            <v>JEAN GUEDES</v>
          </cell>
        </row>
        <row r="2591">
          <cell r="A2591" t="str">
            <v>K1H359775</v>
          </cell>
          <cell r="B2591" t="str">
            <v>K1H</v>
          </cell>
          <cell r="C2591" t="str">
            <v>S</v>
          </cell>
          <cell r="D2591" t="str">
            <v>N3</v>
          </cell>
          <cell r="E2591" t="str">
            <v>Amicale Laique Toul Canoe Kayak</v>
          </cell>
          <cell r="F2591" t="str">
            <v>5414</v>
          </cell>
          <cell r="G2591" t="str">
            <v>Comite Departemental Ck De Meurthe Et Moselle</v>
          </cell>
          <cell r="H2591" t="str">
            <v>5400</v>
          </cell>
          <cell r="I2591" t="str">
            <v>Comite Regional Grand Est Ck</v>
          </cell>
          <cell r="J2591" t="str">
            <v>CR05</v>
          </cell>
          <cell r="K2591" t="str">
            <v>1154.2</v>
          </cell>
          <cell r="L2591">
            <v>359775</v>
          </cell>
          <cell r="M2591" t="str">
            <v>CLEMENT</v>
          </cell>
          <cell r="N2591" t="str">
            <v>VALENTIN</v>
          </cell>
          <cell r="O2591" t="str">
            <v>M</v>
          </cell>
          <cell r="P2591">
            <v>37756</v>
          </cell>
          <cell r="Q2591" t="str">
            <v>VALENTIN CLEMENT</v>
          </cell>
        </row>
        <row r="2592">
          <cell r="A2592" t="str">
            <v>K1H360481</v>
          </cell>
          <cell r="B2592" t="str">
            <v>K1H</v>
          </cell>
          <cell r="C2592" t="str">
            <v>C</v>
          </cell>
          <cell r="D2592" t="str">
            <v>N3</v>
          </cell>
          <cell r="E2592" t="str">
            <v>Golbey Epinal St Nabord</v>
          </cell>
          <cell r="F2592" t="str">
            <v>8803</v>
          </cell>
          <cell r="G2592" t="str">
            <v>Comite Departemental Ck Des Vosges</v>
          </cell>
          <cell r="H2592" t="str">
            <v>8800</v>
          </cell>
          <cell r="I2592" t="str">
            <v>Comite Regional Grand Est Ck</v>
          </cell>
          <cell r="J2592" t="str">
            <v>CR05</v>
          </cell>
          <cell r="K2592" t="str">
            <v>654.98</v>
          </cell>
          <cell r="L2592">
            <v>360481</v>
          </cell>
          <cell r="M2592" t="str">
            <v>JACQUES</v>
          </cell>
          <cell r="N2592" t="str">
            <v>VICTOR</v>
          </cell>
          <cell r="O2592" t="str">
            <v>M</v>
          </cell>
          <cell r="P2592">
            <v>39678</v>
          </cell>
          <cell r="Q2592" t="str">
            <v>VICTOR JACQUES</v>
          </cell>
        </row>
        <row r="2593">
          <cell r="A2593" t="str">
            <v>K1H360610</v>
          </cell>
          <cell r="B2593" t="str">
            <v>K1H</v>
          </cell>
          <cell r="C2593" t="str">
            <v>M</v>
          </cell>
          <cell r="D2593" t="str">
            <v>N3</v>
          </cell>
          <cell r="E2593" t="str">
            <v>Canoe Kayak Club France</v>
          </cell>
          <cell r="F2593" t="str">
            <v>9402</v>
          </cell>
          <cell r="G2593" t="str">
            <v>Comite Departemental Ck Du Val De Marne</v>
          </cell>
          <cell r="H2593" t="str">
            <v>9400</v>
          </cell>
          <cell r="I2593" t="str">
            <v>Comite Regional Ile De France Ck</v>
          </cell>
          <cell r="J2593" t="str">
            <v>CR07</v>
          </cell>
          <cell r="K2593" t="str">
            <v>949.63</v>
          </cell>
          <cell r="L2593">
            <v>360610</v>
          </cell>
          <cell r="M2593" t="str">
            <v>GOVEA</v>
          </cell>
          <cell r="N2593" t="str">
            <v>MACEO</v>
          </cell>
          <cell r="O2593" t="str">
            <v>M</v>
          </cell>
          <cell r="P2593">
            <v>40688</v>
          </cell>
          <cell r="Q2593" t="str">
            <v>MACEO GOVEA</v>
          </cell>
        </row>
        <row r="2594">
          <cell r="A2594" t="str">
            <v>K1H360835</v>
          </cell>
          <cell r="B2594" t="str">
            <v>K1H</v>
          </cell>
          <cell r="C2594" t="str">
            <v>J</v>
          </cell>
          <cell r="D2594" t="str">
            <v>N3</v>
          </cell>
          <cell r="E2594" t="str">
            <v>Canoe Kayak Toulousain</v>
          </cell>
          <cell r="F2594" t="str">
            <v>3102</v>
          </cell>
          <cell r="G2594" t="str">
            <v>Comite Departemental Ck De Haute Garonne</v>
          </cell>
          <cell r="H2594" t="str">
            <v>3100</v>
          </cell>
          <cell r="I2594" t="str">
            <v>Comite Regional Occitanie Ck</v>
          </cell>
          <cell r="J2594" t="str">
            <v>CR10</v>
          </cell>
          <cell r="K2594" t="str">
            <v>540.55</v>
          </cell>
          <cell r="L2594">
            <v>360835</v>
          </cell>
          <cell r="M2594" t="str">
            <v>PICHONNEAU-DAHLEM</v>
          </cell>
          <cell r="N2594" t="str">
            <v>GASPARD</v>
          </cell>
          <cell r="O2594" t="str">
            <v>M</v>
          </cell>
          <cell r="P2594">
            <v>38837</v>
          </cell>
          <cell r="Q2594" t="str">
            <v>GASPARD PICHONNEAU-DAHLEM</v>
          </cell>
        </row>
        <row r="2595">
          <cell r="A2595" t="str">
            <v>K1H362987</v>
          </cell>
          <cell r="B2595" t="str">
            <v>K1H</v>
          </cell>
          <cell r="C2595" t="str">
            <v>S</v>
          </cell>
          <cell r="D2595" t="str">
            <v>Reg</v>
          </cell>
          <cell r="E2595" t="str">
            <v>Chateauneuf Pagaie Aventure</v>
          </cell>
          <cell r="F2595" t="str">
            <v>1816</v>
          </cell>
          <cell r="G2595" t="str">
            <v>Comite Departemental Ck Du Cher</v>
          </cell>
          <cell r="H2595" t="str">
            <v>1800</v>
          </cell>
          <cell r="I2595" t="str">
            <v>Comite Regional Centre Val De Loire Ck</v>
          </cell>
          <cell r="J2595" t="str">
            <v>CR04</v>
          </cell>
          <cell r="K2595" t="str">
            <v>1124.48</v>
          </cell>
          <cell r="L2595">
            <v>362987</v>
          </cell>
          <cell r="M2595" t="str">
            <v>LEVIF</v>
          </cell>
          <cell r="N2595" t="str">
            <v>CHARLES</v>
          </cell>
          <cell r="O2595" t="str">
            <v>M</v>
          </cell>
          <cell r="P2595">
            <v>38519</v>
          </cell>
          <cell r="Q2595" t="str">
            <v>CHARLES LEVIF</v>
          </cell>
        </row>
        <row r="2596">
          <cell r="A2596" t="str">
            <v>K1H362997</v>
          </cell>
          <cell r="B2596" t="str">
            <v>K1H</v>
          </cell>
          <cell r="C2596" t="str">
            <v>J</v>
          </cell>
          <cell r="D2596" t="str">
            <v>N3</v>
          </cell>
          <cell r="E2596" t="str">
            <v>Ascpa C.k. Strasbourg</v>
          </cell>
          <cell r="F2596" t="str">
            <v>6718</v>
          </cell>
          <cell r="G2596" t="str">
            <v>Comite Departemental Ck Du Bas Rhin</v>
          </cell>
          <cell r="H2596" t="str">
            <v>6700</v>
          </cell>
          <cell r="I2596" t="str">
            <v>Comite Regional Grand Est Ck</v>
          </cell>
          <cell r="J2596" t="str">
            <v>CR05</v>
          </cell>
          <cell r="K2596" t="str">
            <v>481.67</v>
          </cell>
          <cell r="L2596">
            <v>362997</v>
          </cell>
          <cell r="M2596" t="str">
            <v>FLAVIER</v>
          </cell>
          <cell r="N2596" t="str">
            <v>ETIENNE</v>
          </cell>
          <cell r="O2596" t="str">
            <v>M</v>
          </cell>
          <cell r="P2596">
            <v>38986</v>
          </cell>
          <cell r="Q2596" t="str">
            <v>ETIENNE FLAVIER</v>
          </cell>
        </row>
        <row r="2597">
          <cell r="A2597" t="str">
            <v>K1H363906</v>
          </cell>
          <cell r="B2597" t="str">
            <v>K1H</v>
          </cell>
          <cell r="C2597" t="str">
            <v>M</v>
          </cell>
          <cell r="D2597" t="str">
            <v>N3</v>
          </cell>
          <cell r="E2597" t="str">
            <v>Chambery Le Bourget Canoe Kayak</v>
          </cell>
          <cell r="F2597" t="str">
            <v>7310</v>
          </cell>
          <cell r="G2597" t="str">
            <v>Comite Departemental Ck De La Savoie</v>
          </cell>
          <cell r="H2597" t="str">
            <v>7300</v>
          </cell>
          <cell r="I2597" t="str">
            <v>Comite Regional Auvergne RhÔne Alpes Ck</v>
          </cell>
          <cell r="J2597" t="str">
            <v>CR01</v>
          </cell>
          <cell r="K2597" t="str">
            <v>952.18</v>
          </cell>
          <cell r="L2597">
            <v>363906</v>
          </cell>
          <cell r="M2597" t="str">
            <v>DETHEVE</v>
          </cell>
          <cell r="N2597" t="str">
            <v>ELOUAN</v>
          </cell>
          <cell r="O2597" t="str">
            <v>M</v>
          </cell>
          <cell r="P2597">
            <v>40897</v>
          </cell>
          <cell r="Q2597" t="str">
            <v>ELOUAN DETHEVE</v>
          </cell>
        </row>
        <row r="2598">
          <cell r="A2598" t="str">
            <v>K1H368233</v>
          </cell>
          <cell r="B2598" t="str">
            <v>K1H</v>
          </cell>
          <cell r="C2598" t="str">
            <v>J</v>
          </cell>
          <cell r="D2598" t="str">
            <v>N3</v>
          </cell>
          <cell r="E2598" t="str">
            <v>Niagara Canoe Kayak Club</v>
          </cell>
          <cell r="F2598" t="str">
            <v>9D02</v>
          </cell>
          <cell r="G2598" t="str">
            <v>Comite Departemental Ck De La Reunion</v>
          </cell>
          <cell r="H2598" t="str">
            <v>9D00</v>
          </cell>
          <cell r="I2598" t="str">
            <v>Comite Regional Reunion Ck</v>
          </cell>
          <cell r="J2598" t="str">
            <v>CR24</v>
          </cell>
          <cell r="K2598" t="str">
            <v>469.8</v>
          </cell>
          <cell r="L2598">
            <v>368233</v>
          </cell>
          <cell r="M2598" t="str">
            <v>RAGGI</v>
          </cell>
          <cell r="N2598" t="str">
            <v>GABRIEL</v>
          </cell>
          <cell r="O2598" t="str">
            <v>M</v>
          </cell>
          <cell r="P2598">
            <v>39105</v>
          </cell>
          <cell r="Q2598" t="str">
            <v>GABRIEL RAGGI</v>
          </cell>
        </row>
        <row r="2599">
          <cell r="A2599" t="str">
            <v>K1H368303</v>
          </cell>
          <cell r="B2599" t="str">
            <v>K1H</v>
          </cell>
          <cell r="C2599" t="str">
            <v>J</v>
          </cell>
          <cell r="D2599" t="str">
            <v>N3</v>
          </cell>
          <cell r="E2599" t="str">
            <v>Niagara Canoe Kayak Club</v>
          </cell>
          <cell r="F2599" t="str">
            <v>9D02</v>
          </cell>
          <cell r="G2599" t="str">
            <v>Comite Departemental Ck De La Reunion</v>
          </cell>
          <cell r="H2599" t="str">
            <v>9D00</v>
          </cell>
          <cell r="I2599" t="str">
            <v>Comite Regional Reunion Ck</v>
          </cell>
          <cell r="J2599" t="str">
            <v>CR24</v>
          </cell>
          <cell r="K2599" t="str">
            <v>336.26</v>
          </cell>
          <cell r="L2599">
            <v>368303</v>
          </cell>
          <cell r="M2599" t="str">
            <v>INGRAT</v>
          </cell>
          <cell r="N2599" t="str">
            <v>ROCKYANN</v>
          </cell>
          <cell r="O2599" t="str">
            <v>M</v>
          </cell>
          <cell r="P2599">
            <v>38732</v>
          </cell>
          <cell r="Q2599" t="str">
            <v>ROCKYANN INGRAT</v>
          </cell>
        </row>
        <row r="2600">
          <cell r="A2600" t="str">
            <v>K1H368520</v>
          </cell>
          <cell r="B2600" t="str">
            <v>K1H</v>
          </cell>
          <cell r="C2600" t="str">
            <v>V5</v>
          </cell>
          <cell r="D2600" t="str">
            <v>Reg</v>
          </cell>
          <cell r="E2600" t="str">
            <v>Canoe Kayak Armentieres</v>
          </cell>
          <cell r="F2600" t="str">
            <v>5912</v>
          </cell>
          <cell r="G2600" t="str">
            <v>Comite Departemental Ck Du Nord</v>
          </cell>
          <cell r="H2600" t="str">
            <v>5900</v>
          </cell>
          <cell r="I2600" t="str">
            <v>Comite Regional Hauts De France Ck</v>
          </cell>
          <cell r="J2600" t="str">
            <v>CR06</v>
          </cell>
          <cell r="K2600" t="str">
            <v>4558.31</v>
          </cell>
          <cell r="L2600">
            <v>368520</v>
          </cell>
          <cell r="M2600" t="str">
            <v>JOSEPH</v>
          </cell>
          <cell r="N2600" t="str">
            <v>YANN</v>
          </cell>
          <cell r="O2600" t="str">
            <v>M</v>
          </cell>
          <cell r="P2600">
            <v>24939</v>
          </cell>
          <cell r="Q2600" t="str">
            <v>YANN JOSEPH</v>
          </cell>
        </row>
        <row r="2601">
          <cell r="A2601" t="str">
            <v>K1H368693</v>
          </cell>
          <cell r="B2601" t="str">
            <v>K1H</v>
          </cell>
          <cell r="C2601" t="str">
            <v>C</v>
          </cell>
          <cell r="D2601" t="str">
            <v>N3</v>
          </cell>
          <cell r="E2601" t="str">
            <v>Niagara Canoe Kayak Club</v>
          </cell>
          <cell r="F2601" t="str">
            <v>9D02</v>
          </cell>
          <cell r="G2601" t="str">
            <v>Comite Departemental Ck De La Reunion</v>
          </cell>
          <cell r="H2601" t="str">
            <v>9D00</v>
          </cell>
          <cell r="I2601" t="str">
            <v>Comite Regional Reunion Ck</v>
          </cell>
          <cell r="J2601" t="str">
            <v>CR24</v>
          </cell>
          <cell r="K2601" t="str">
            <v>268.81</v>
          </cell>
          <cell r="L2601">
            <v>368693</v>
          </cell>
          <cell r="M2601" t="str">
            <v>LE RAY</v>
          </cell>
          <cell r="N2601" t="str">
            <v>RIWAL</v>
          </cell>
          <cell r="O2601" t="str">
            <v>M</v>
          </cell>
          <cell r="P2601">
            <v>39524</v>
          </cell>
          <cell r="Q2601" t="str">
            <v>RIWAL LE RAY</v>
          </cell>
        </row>
        <row r="2602">
          <cell r="A2602" t="str">
            <v>K1H368696</v>
          </cell>
          <cell r="B2602" t="str">
            <v>K1H</v>
          </cell>
          <cell r="C2602" t="str">
            <v>M</v>
          </cell>
          <cell r="D2602" t="str">
            <v>N3</v>
          </cell>
          <cell r="E2602" t="str">
            <v>Niagara Canoe Kayak Club</v>
          </cell>
          <cell r="F2602" t="str">
            <v>9D02</v>
          </cell>
          <cell r="G2602" t="str">
            <v>Comite Departemental Ck De La Reunion</v>
          </cell>
          <cell r="H2602" t="str">
            <v>9D00</v>
          </cell>
          <cell r="I2602" t="str">
            <v>Comite Regional Reunion Ck</v>
          </cell>
          <cell r="J2602" t="str">
            <v>CR24</v>
          </cell>
          <cell r="K2602" t="str">
            <v>674.15</v>
          </cell>
          <cell r="L2602">
            <v>368696</v>
          </cell>
          <cell r="M2602" t="str">
            <v>LE RAY</v>
          </cell>
          <cell r="N2602" t="str">
            <v>TILIO</v>
          </cell>
          <cell r="O2602" t="str">
            <v>M</v>
          </cell>
          <cell r="P2602">
            <v>40294</v>
          </cell>
          <cell r="Q2602" t="str">
            <v>TILIO LE RAY</v>
          </cell>
        </row>
        <row r="2603">
          <cell r="A2603" t="str">
            <v>K1H368992</v>
          </cell>
          <cell r="B2603" t="str">
            <v>K1H</v>
          </cell>
          <cell r="C2603" t="str">
            <v>C</v>
          </cell>
          <cell r="D2603" t="str">
            <v>Reg</v>
          </cell>
          <cell r="E2603" t="str">
            <v>C.k.c. Nancy Tomblaine</v>
          </cell>
          <cell r="F2603" t="str">
            <v>5408</v>
          </cell>
          <cell r="G2603" t="str">
            <v>Comite Departemental Ck De Meurthe Et Moselle</v>
          </cell>
          <cell r="H2603" t="str">
            <v>5400</v>
          </cell>
          <cell r="I2603" t="str">
            <v>Comite Regional Grand Est Ck</v>
          </cell>
          <cell r="J2603" t="str">
            <v>CR05</v>
          </cell>
          <cell r="K2603" t="str">
            <v>1404.38</v>
          </cell>
          <cell r="L2603">
            <v>368992</v>
          </cell>
          <cell r="M2603" t="str">
            <v>SALVADOR</v>
          </cell>
          <cell r="N2603" t="str">
            <v>LENI</v>
          </cell>
          <cell r="O2603" t="str">
            <v>M</v>
          </cell>
          <cell r="P2603">
            <v>39496</v>
          </cell>
          <cell r="Q2603" t="str">
            <v>LENI SALVADOR</v>
          </cell>
        </row>
        <row r="2604">
          <cell r="A2604" t="str">
            <v>K1H369017</v>
          </cell>
          <cell r="B2604" t="str">
            <v>K1H</v>
          </cell>
          <cell r="C2604" t="str">
            <v>C</v>
          </cell>
          <cell r="D2604" t="str">
            <v>N3</v>
          </cell>
          <cell r="E2604" t="str">
            <v>Canoe Kayak Club Senonais</v>
          </cell>
          <cell r="F2604" t="str">
            <v>8904</v>
          </cell>
          <cell r="G2604" t="str">
            <v>Comite Departemental Ck De L'yonne</v>
          </cell>
          <cell r="H2604" t="str">
            <v>8900</v>
          </cell>
          <cell r="I2604" t="str">
            <v>Comite Regional Bourgogne Franche Comte Ck</v>
          </cell>
          <cell r="J2604" t="str">
            <v>CR02</v>
          </cell>
          <cell r="K2604" t="str">
            <v>516.97</v>
          </cell>
          <cell r="L2604">
            <v>369017</v>
          </cell>
          <cell r="M2604" t="str">
            <v>PORET</v>
          </cell>
          <cell r="N2604" t="str">
            <v>RONAN</v>
          </cell>
          <cell r="O2604" t="str">
            <v>M</v>
          </cell>
          <cell r="P2604">
            <v>39581</v>
          </cell>
          <cell r="Q2604" t="str">
            <v>RONAN PORET</v>
          </cell>
        </row>
        <row r="2605">
          <cell r="A2605" t="str">
            <v>K1H369179</v>
          </cell>
          <cell r="B2605" t="str">
            <v>K1H</v>
          </cell>
          <cell r="C2605" t="str">
            <v>C</v>
          </cell>
          <cell r="D2605" t="str">
            <v>Reg</v>
          </cell>
          <cell r="E2605" t="str">
            <v>Amicale Laique Toul Canoe Kayak</v>
          </cell>
          <cell r="F2605" t="str">
            <v>5414</v>
          </cell>
          <cell r="G2605" t="str">
            <v>Comite Departemental Ck De Meurthe Et Moselle</v>
          </cell>
          <cell r="H2605" t="str">
            <v>5400</v>
          </cell>
          <cell r="I2605" t="str">
            <v>Comite Regional Grand Est Ck</v>
          </cell>
          <cell r="J2605" t="str">
            <v>CR05</v>
          </cell>
          <cell r="K2605" t="str">
            <v>1147.16</v>
          </cell>
          <cell r="L2605">
            <v>369179</v>
          </cell>
          <cell r="M2605" t="str">
            <v>DIDELOT</v>
          </cell>
          <cell r="N2605" t="str">
            <v>MATHIS</v>
          </cell>
          <cell r="O2605" t="str">
            <v>M</v>
          </cell>
          <cell r="P2605">
            <v>40142</v>
          </cell>
          <cell r="Q2605" t="str">
            <v>MATHIS DIDELOT</v>
          </cell>
        </row>
        <row r="2606">
          <cell r="A2606" t="str">
            <v>K1H370108</v>
          </cell>
          <cell r="B2606" t="str">
            <v>K1H</v>
          </cell>
          <cell r="C2606" t="str">
            <v>J</v>
          </cell>
          <cell r="D2606" t="str">
            <v>N3</v>
          </cell>
          <cell r="E2606" t="str">
            <v>Club Canoe Kayak L'islois</v>
          </cell>
          <cell r="F2606" t="str">
            <v>8404</v>
          </cell>
          <cell r="G2606" t="str">
            <v>Comite Departemental Ck Du Vaucluse De La Ffck</v>
          </cell>
          <cell r="H2606" t="str">
            <v>8400</v>
          </cell>
          <cell r="I2606" t="str">
            <v>Comite Provence Alpes Cote D'azur De Canoe Kayak</v>
          </cell>
          <cell r="J2606" t="str">
            <v>CR12</v>
          </cell>
          <cell r="K2606" t="str">
            <v>436.94</v>
          </cell>
          <cell r="L2606">
            <v>370108</v>
          </cell>
          <cell r="M2606" t="str">
            <v>DURY</v>
          </cell>
          <cell r="N2606" t="str">
            <v>ARTHUR</v>
          </cell>
          <cell r="O2606" t="str">
            <v>M</v>
          </cell>
          <cell r="P2606">
            <v>39135</v>
          </cell>
          <cell r="Q2606" t="str">
            <v>ARTHUR DURY</v>
          </cell>
        </row>
        <row r="2607">
          <cell r="A2607" t="str">
            <v>K1H370148</v>
          </cell>
          <cell r="B2607" t="str">
            <v>K1H</v>
          </cell>
          <cell r="C2607" t="str">
            <v>C</v>
          </cell>
          <cell r="D2607" t="str">
            <v>N3</v>
          </cell>
          <cell r="E2607" t="str">
            <v>Club Canoe Kayak L'islois</v>
          </cell>
          <cell r="F2607" t="str">
            <v>8404</v>
          </cell>
          <cell r="G2607" t="str">
            <v>Comite Departemental Ck Du Vaucluse De La Ffck</v>
          </cell>
          <cell r="H2607" t="str">
            <v>8400</v>
          </cell>
          <cell r="I2607" t="str">
            <v>Comite Provence Alpes Cote D'azur De Canoe Kayak</v>
          </cell>
          <cell r="J2607" t="str">
            <v>CR12</v>
          </cell>
          <cell r="K2607" t="str">
            <v>762.54</v>
          </cell>
          <cell r="L2607">
            <v>370148</v>
          </cell>
          <cell r="M2607" t="str">
            <v>MAUPAS</v>
          </cell>
          <cell r="N2607" t="str">
            <v>HUGO</v>
          </cell>
          <cell r="O2607" t="str">
            <v>M</v>
          </cell>
          <cell r="P2607">
            <v>39788</v>
          </cell>
          <cell r="Q2607" t="str">
            <v>HUGO MAUPAS</v>
          </cell>
        </row>
        <row r="2608">
          <cell r="A2608" t="str">
            <v>K1H370160</v>
          </cell>
          <cell r="B2608" t="str">
            <v>K1H</v>
          </cell>
          <cell r="C2608" t="str">
            <v>C</v>
          </cell>
          <cell r="D2608" t="str">
            <v>Reg</v>
          </cell>
          <cell r="E2608" t="str">
            <v>Club Canoe Kayak L'islois</v>
          </cell>
          <cell r="F2608" t="str">
            <v>8404</v>
          </cell>
          <cell r="G2608" t="str">
            <v>Comite Departemental Ck Du Vaucluse De La Ffck</v>
          </cell>
          <cell r="H2608" t="str">
            <v>8400</v>
          </cell>
          <cell r="I2608" t="str">
            <v>Comite Provence Alpes Cote D'azur De Canoe Kayak</v>
          </cell>
          <cell r="J2608" t="str">
            <v>CR12</v>
          </cell>
          <cell r="K2608" t="str">
            <v>1327.21</v>
          </cell>
          <cell r="L2608">
            <v>370160</v>
          </cell>
          <cell r="M2608" t="str">
            <v>DONNAT</v>
          </cell>
          <cell r="N2608" t="str">
            <v>MAXIMILIEN</v>
          </cell>
          <cell r="O2608" t="str">
            <v>M</v>
          </cell>
          <cell r="P2608">
            <v>39710</v>
          </cell>
          <cell r="Q2608" t="str">
            <v>MAXIMILIEN DONNAT</v>
          </cell>
        </row>
        <row r="2609">
          <cell r="A2609" t="str">
            <v>K1H370425</v>
          </cell>
          <cell r="B2609" t="str">
            <v>K1H</v>
          </cell>
          <cell r="C2609" t="str">
            <v>J</v>
          </cell>
          <cell r="D2609" t="str">
            <v>Reg</v>
          </cell>
          <cell r="E2609" t="str">
            <v>Marseille Mazargues Canoe Kayak</v>
          </cell>
          <cell r="F2609" t="str">
            <v>1306</v>
          </cell>
          <cell r="G2609" t="str">
            <v>Comite Departemental Ck Des Bouches Du Rhone</v>
          </cell>
          <cell r="H2609" t="str">
            <v>1300</v>
          </cell>
          <cell r="I2609" t="str">
            <v>Comite Provence Alpes Cote D'azur De Canoe Kayak</v>
          </cell>
          <cell r="J2609" t="str">
            <v>CR12</v>
          </cell>
          <cell r="K2609" t="str">
            <v>1118.28</v>
          </cell>
          <cell r="L2609">
            <v>370425</v>
          </cell>
          <cell r="M2609" t="str">
            <v>COUDERC-CATALAN</v>
          </cell>
          <cell r="N2609" t="str">
            <v>JOSEPH</v>
          </cell>
          <cell r="O2609" t="str">
            <v>M</v>
          </cell>
          <cell r="P2609">
            <v>39357</v>
          </cell>
          <cell r="Q2609" t="str">
            <v>JOSEPH COUDERC-CATALAN</v>
          </cell>
        </row>
        <row r="2610">
          <cell r="A2610" t="str">
            <v>K1H370684</v>
          </cell>
          <cell r="B2610" t="str">
            <v>K1H</v>
          </cell>
          <cell r="C2610" t="str">
            <v>C</v>
          </cell>
          <cell r="D2610" t="str">
            <v>Reg</v>
          </cell>
          <cell r="E2610" t="str">
            <v>Ck Lyon Oullins La Mulatiere</v>
          </cell>
          <cell r="F2610" t="str">
            <v>6910</v>
          </cell>
          <cell r="G2610" t="str">
            <v>Comite Departemental Ck Du Rhone</v>
          </cell>
          <cell r="H2610" t="str">
            <v>6900</v>
          </cell>
          <cell r="I2610" t="str">
            <v>Comite Regional Auvergne RhÔne Alpes Ck</v>
          </cell>
          <cell r="J2610" t="str">
            <v>CR01</v>
          </cell>
          <cell r="K2610" t="str">
            <v>1137.98</v>
          </cell>
          <cell r="L2610">
            <v>370684</v>
          </cell>
          <cell r="M2610" t="str">
            <v>DE PONCINS</v>
          </cell>
          <cell r="N2610" t="str">
            <v>MELCHIOR</v>
          </cell>
          <cell r="O2610" t="str">
            <v>M</v>
          </cell>
          <cell r="P2610">
            <v>39704</v>
          </cell>
          <cell r="Q2610" t="str">
            <v>MELCHIOR DE PONCINS</v>
          </cell>
        </row>
        <row r="2611">
          <cell r="A2611" t="str">
            <v>K1H370718</v>
          </cell>
          <cell r="B2611" t="str">
            <v>K1H</v>
          </cell>
          <cell r="C2611" t="str">
            <v>M</v>
          </cell>
          <cell r="D2611" t="str">
            <v>Reg</v>
          </cell>
          <cell r="E2611" t="str">
            <v>Kayak Club De Rennes</v>
          </cell>
          <cell r="F2611" t="str">
            <v>3503</v>
          </cell>
          <cell r="G2611" t="str">
            <v>Comite Departemental Ck D'ille Et Vilaine</v>
          </cell>
          <cell r="H2611" t="str">
            <v>3500</v>
          </cell>
          <cell r="I2611" t="str">
            <v>Comite Regional Bretagne Ck</v>
          </cell>
          <cell r="J2611" t="str">
            <v>CR03</v>
          </cell>
          <cell r="K2611" t="str">
            <v>906.41</v>
          </cell>
          <cell r="L2611">
            <v>370718</v>
          </cell>
          <cell r="M2611" t="str">
            <v>SCHMITT</v>
          </cell>
          <cell r="N2611" t="str">
            <v>JOHAN</v>
          </cell>
          <cell r="O2611" t="str">
            <v>M</v>
          </cell>
          <cell r="P2611">
            <v>40681</v>
          </cell>
          <cell r="Q2611" t="str">
            <v>JOHAN SCHMITT</v>
          </cell>
        </row>
        <row r="2612">
          <cell r="A2612" t="str">
            <v>K1H370721</v>
          </cell>
          <cell r="B2612" t="str">
            <v>K1H</v>
          </cell>
          <cell r="C2612" t="str">
            <v>J</v>
          </cell>
          <cell r="D2612" t="str">
            <v>N3</v>
          </cell>
          <cell r="E2612" t="str">
            <v>Kayak Club De Rennes</v>
          </cell>
          <cell r="F2612" t="str">
            <v>3503</v>
          </cell>
          <cell r="G2612" t="str">
            <v>Comite Departemental Ck D'ille Et Vilaine</v>
          </cell>
          <cell r="H2612" t="str">
            <v>3500</v>
          </cell>
          <cell r="I2612" t="str">
            <v>Comite Regional Bretagne Ck</v>
          </cell>
          <cell r="J2612" t="str">
            <v>CR03</v>
          </cell>
          <cell r="K2612" t="str">
            <v>551.05</v>
          </cell>
          <cell r="L2612">
            <v>370721</v>
          </cell>
          <cell r="M2612" t="str">
            <v>RUBEAUX</v>
          </cell>
          <cell r="N2612" t="str">
            <v>MARIN</v>
          </cell>
          <cell r="O2612" t="str">
            <v>M</v>
          </cell>
          <cell r="P2612">
            <v>38732</v>
          </cell>
          <cell r="Q2612" t="str">
            <v>MARIN RUBEAUX</v>
          </cell>
        </row>
        <row r="2613">
          <cell r="A2613" t="str">
            <v>K1H370945</v>
          </cell>
          <cell r="B2613" t="str">
            <v>K1H</v>
          </cell>
          <cell r="C2613" t="str">
            <v>C</v>
          </cell>
          <cell r="D2613" t="str">
            <v>Reg</v>
          </cell>
          <cell r="E2613" t="str">
            <v>Canoe Kayak De Quimperle</v>
          </cell>
          <cell r="F2613" t="str">
            <v>2904</v>
          </cell>
          <cell r="G2613" t="str">
            <v>Comite Departemental Ck Du Finistere</v>
          </cell>
          <cell r="H2613" t="str">
            <v>2900</v>
          </cell>
          <cell r="I2613" t="str">
            <v>Comite Regional Bretagne Ck</v>
          </cell>
          <cell r="J2613" t="str">
            <v>CR03</v>
          </cell>
          <cell r="K2613" t="str">
            <v>1699.42</v>
          </cell>
          <cell r="L2613">
            <v>370945</v>
          </cell>
          <cell r="M2613" t="str">
            <v>LEFEE</v>
          </cell>
          <cell r="N2613" t="str">
            <v>NATHAEL</v>
          </cell>
          <cell r="O2613" t="str">
            <v>M</v>
          </cell>
          <cell r="P2613">
            <v>39800</v>
          </cell>
          <cell r="Q2613" t="str">
            <v>NATHAEL LEFEE</v>
          </cell>
        </row>
        <row r="2614">
          <cell r="A2614" t="str">
            <v>K1H371250</v>
          </cell>
          <cell r="B2614" t="str">
            <v>K1H</v>
          </cell>
          <cell r="C2614" t="str">
            <v>C</v>
          </cell>
          <cell r="D2614" t="str">
            <v>N3</v>
          </cell>
          <cell r="E2614" t="str">
            <v>Golbey Epinal St Nabord</v>
          </cell>
          <cell r="F2614" t="str">
            <v>8803</v>
          </cell>
          <cell r="G2614" t="str">
            <v>Comite Departemental Ck Des Vosges</v>
          </cell>
          <cell r="H2614" t="str">
            <v>8800</v>
          </cell>
          <cell r="I2614" t="str">
            <v>Comite Regional Grand Est Ck</v>
          </cell>
          <cell r="J2614" t="str">
            <v>CR05</v>
          </cell>
          <cell r="K2614" t="str">
            <v>1105.05</v>
          </cell>
          <cell r="L2614">
            <v>371250</v>
          </cell>
          <cell r="M2614" t="str">
            <v>ROBINET</v>
          </cell>
          <cell r="N2614" t="str">
            <v>ALEX</v>
          </cell>
          <cell r="O2614" t="str">
            <v>M</v>
          </cell>
          <cell r="P2614">
            <v>40084</v>
          </cell>
          <cell r="Q2614" t="str">
            <v>ALEX ROBINET</v>
          </cell>
        </row>
        <row r="2615">
          <cell r="A2615" t="str">
            <v>K1H371421</v>
          </cell>
          <cell r="B2615" t="str">
            <v>K1H</v>
          </cell>
          <cell r="C2615" t="str">
            <v>J</v>
          </cell>
          <cell r="D2615" t="str">
            <v>Reg</v>
          </cell>
          <cell r="E2615" t="str">
            <v>Orthez Nautique C.k.</v>
          </cell>
          <cell r="F2615" t="str">
            <v>6403</v>
          </cell>
          <cell r="G2615" t="str">
            <v>Comite Departemental Ck Des Pyrenees Atlantiques</v>
          </cell>
          <cell r="H2615" t="str">
            <v>6400</v>
          </cell>
          <cell r="I2615" t="str">
            <v>Comite Regional Nouvelle Aquitaine Ck</v>
          </cell>
          <cell r="J2615" t="str">
            <v>CR09</v>
          </cell>
          <cell r="K2615" t="str">
            <v>1102.45</v>
          </cell>
          <cell r="L2615">
            <v>371421</v>
          </cell>
          <cell r="M2615" t="str">
            <v>HOURCADE</v>
          </cell>
          <cell r="N2615" t="str">
            <v>PAUL</v>
          </cell>
          <cell r="O2615" t="str">
            <v>M</v>
          </cell>
          <cell r="P2615">
            <v>39334</v>
          </cell>
          <cell r="Q2615" t="str">
            <v>PAUL HOURCADE</v>
          </cell>
        </row>
        <row r="2616">
          <cell r="A2616" t="str">
            <v>K1H371424</v>
          </cell>
          <cell r="B2616" t="str">
            <v>K1H</v>
          </cell>
          <cell r="C2616" t="str">
            <v>C</v>
          </cell>
          <cell r="D2616" t="str">
            <v>N3</v>
          </cell>
          <cell r="E2616" t="str">
            <v>Orthez Nautique C.k.</v>
          </cell>
          <cell r="F2616" t="str">
            <v>6403</v>
          </cell>
          <cell r="G2616" t="str">
            <v>Comite Departemental Ck Des Pyrenees Atlantiques</v>
          </cell>
          <cell r="H2616" t="str">
            <v>6400</v>
          </cell>
          <cell r="I2616" t="str">
            <v>Comite Regional Nouvelle Aquitaine Ck</v>
          </cell>
          <cell r="J2616" t="str">
            <v>CR09</v>
          </cell>
          <cell r="K2616" t="str">
            <v>771.11</v>
          </cell>
          <cell r="L2616">
            <v>371424</v>
          </cell>
          <cell r="M2616" t="str">
            <v>FAIA</v>
          </cell>
          <cell r="N2616" t="str">
            <v>AMAURY</v>
          </cell>
          <cell r="O2616" t="str">
            <v>M</v>
          </cell>
          <cell r="P2616">
            <v>39773</v>
          </cell>
          <cell r="Q2616" t="str">
            <v>AMAURY FAIA</v>
          </cell>
        </row>
        <row r="2617">
          <cell r="A2617" t="str">
            <v>K1H371658</v>
          </cell>
          <cell r="B2617" t="str">
            <v>K1H</v>
          </cell>
          <cell r="C2617" t="str">
            <v>J</v>
          </cell>
          <cell r="D2617" t="str">
            <v>N3</v>
          </cell>
          <cell r="E2617" t="str">
            <v>C.k. Chateau Thebaud</v>
          </cell>
          <cell r="F2617" t="str">
            <v>4404</v>
          </cell>
          <cell r="G2617" t="str">
            <v>Comite Departemental Ck De Loire Atlantique</v>
          </cell>
          <cell r="H2617" t="str">
            <v>4400</v>
          </cell>
          <cell r="I2617" t="str">
            <v>Comite Regional Pays De La Loire Ck</v>
          </cell>
          <cell r="J2617" t="str">
            <v>CR11</v>
          </cell>
          <cell r="K2617" t="str">
            <v>810.11</v>
          </cell>
          <cell r="L2617">
            <v>371658</v>
          </cell>
          <cell r="M2617" t="str">
            <v>DELHOMMEAU</v>
          </cell>
          <cell r="N2617" t="str">
            <v>CLEMENT</v>
          </cell>
          <cell r="O2617" t="str">
            <v>M</v>
          </cell>
          <cell r="P2617">
            <v>39320</v>
          </cell>
          <cell r="Q2617" t="str">
            <v>CLEMENT DELHOMMEAU</v>
          </cell>
        </row>
        <row r="2618">
          <cell r="A2618" t="str">
            <v>K1H371661</v>
          </cell>
          <cell r="B2618" t="str">
            <v>K1H</v>
          </cell>
          <cell r="C2618" t="str">
            <v>C</v>
          </cell>
          <cell r="D2618" t="str">
            <v>N3</v>
          </cell>
          <cell r="E2618" t="str">
            <v>C.k. Chateau Thebaud</v>
          </cell>
          <cell r="F2618" t="str">
            <v>4404</v>
          </cell>
          <cell r="G2618" t="str">
            <v>Comite Departemental Ck De Loire Atlantique</v>
          </cell>
          <cell r="H2618" t="str">
            <v>4400</v>
          </cell>
          <cell r="I2618" t="str">
            <v>Comite Regional Pays De La Loire Ck</v>
          </cell>
          <cell r="J2618" t="str">
            <v>CR11</v>
          </cell>
          <cell r="K2618" t="str">
            <v>732.22</v>
          </cell>
          <cell r="L2618">
            <v>371661</v>
          </cell>
          <cell r="M2618" t="str">
            <v>DEBAIZE-MICHAUX</v>
          </cell>
          <cell r="N2618" t="str">
            <v>RAPHAEL</v>
          </cell>
          <cell r="O2618" t="str">
            <v>M</v>
          </cell>
          <cell r="P2618">
            <v>40075</v>
          </cell>
          <cell r="Q2618" t="str">
            <v>RAPHAEL DEBAIZE-MICHAUX</v>
          </cell>
        </row>
        <row r="2619">
          <cell r="A2619" t="str">
            <v>K1H371695</v>
          </cell>
          <cell r="B2619" t="str">
            <v>K1H</v>
          </cell>
          <cell r="C2619" t="str">
            <v>J</v>
          </cell>
          <cell r="D2619" t="str">
            <v>N3</v>
          </cell>
          <cell r="E2619" t="str">
            <v>Kayak Club De Metz</v>
          </cell>
          <cell r="F2619" t="str">
            <v>5704</v>
          </cell>
          <cell r="G2619" t="str">
            <v>Comite Departemental Ck De La Moselle</v>
          </cell>
          <cell r="H2619" t="str">
            <v>5700</v>
          </cell>
          <cell r="I2619" t="str">
            <v>Comite Regional Grand Est Ck</v>
          </cell>
          <cell r="J2619" t="str">
            <v>CR05</v>
          </cell>
          <cell r="K2619" t="str">
            <v>847.92</v>
          </cell>
          <cell r="L2619">
            <v>371695</v>
          </cell>
          <cell r="M2619" t="str">
            <v>FONTAN</v>
          </cell>
          <cell r="N2619" t="str">
            <v>GRÉGOIRE</v>
          </cell>
          <cell r="O2619" t="str">
            <v>M</v>
          </cell>
          <cell r="P2619">
            <v>39230</v>
          </cell>
          <cell r="Q2619" t="str">
            <v>GRÉGOIRE FONTAN</v>
          </cell>
        </row>
        <row r="2620">
          <cell r="A2620" t="str">
            <v>K1H371716</v>
          </cell>
          <cell r="B2620" t="str">
            <v>K1H</v>
          </cell>
          <cell r="C2620" t="str">
            <v>M</v>
          </cell>
          <cell r="D2620" t="str">
            <v>N3</v>
          </cell>
          <cell r="E2620" t="str">
            <v>Kayak Club De Metz</v>
          </cell>
          <cell r="F2620" t="str">
            <v>5704</v>
          </cell>
          <cell r="G2620" t="str">
            <v>Comite Departemental Ck De La Moselle</v>
          </cell>
          <cell r="H2620" t="str">
            <v>5700</v>
          </cell>
          <cell r="I2620" t="str">
            <v>Comite Regional Grand Est Ck</v>
          </cell>
          <cell r="J2620" t="str">
            <v>CR05</v>
          </cell>
          <cell r="K2620" t="str">
            <v>1248.24</v>
          </cell>
          <cell r="L2620">
            <v>371716</v>
          </cell>
          <cell r="M2620" t="str">
            <v>BUNEEV</v>
          </cell>
          <cell r="N2620" t="str">
            <v>ANTON</v>
          </cell>
          <cell r="O2620" t="str">
            <v>M</v>
          </cell>
          <cell r="P2620">
            <v>40586</v>
          </cell>
          <cell r="Q2620" t="str">
            <v>ANTON BUNEEV</v>
          </cell>
        </row>
        <row r="2621">
          <cell r="A2621" t="str">
            <v>K1H373258</v>
          </cell>
          <cell r="B2621" t="str">
            <v>K1H</v>
          </cell>
          <cell r="C2621" t="str">
            <v>M</v>
          </cell>
          <cell r="D2621" t="str">
            <v>Reg</v>
          </cell>
          <cell r="E2621" t="str">
            <v>Club Loisirs Pop. Lochrist</v>
          </cell>
          <cell r="F2621" t="str">
            <v>5604</v>
          </cell>
          <cell r="G2621" t="str">
            <v>Comite Departemental Ck Du Morbihan</v>
          </cell>
          <cell r="H2621" t="str">
            <v>5600</v>
          </cell>
          <cell r="I2621" t="str">
            <v>Comite Regional Bretagne Ck</v>
          </cell>
          <cell r="J2621" t="str">
            <v>CR03</v>
          </cell>
          <cell r="K2621" t="str">
            <v>1111.62</v>
          </cell>
          <cell r="L2621">
            <v>373258</v>
          </cell>
          <cell r="M2621" t="str">
            <v>GERMIER</v>
          </cell>
          <cell r="N2621" t="str">
            <v>DAMIEN</v>
          </cell>
          <cell r="O2621" t="str">
            <v>M</v>
          </cell>
          <cell r="P2621">
            <v>40538</v>
          </cell>
          <cell r="Q2621" t="str">
            <v>DAMIEN GERMIER</v>
          </cell>
        </row>
        <row r="2622">
          <cell r="A2622" t="str">
            <v>K1H373302</v>
          </cell>
          <cell r="B2622" t="str">
            <v>K1H</v>
          </cell>
          <cell r="C2622" t="str">
            <v>C</v>
          </cell>
          <cell r="D2622" t="str">
            <v>N3</v>
          </cell>
          <cell r="E2622" t="str">
            <v>Canoe Kayak Pontarlier</v>
          </cell>
          <cell r="F2622" t="str">
            <v>2506</v>
          </cell>
          <cell r="G2622" t="str">
            <v>Comite Departemental Ck Du Doubs</v>
          </cell>
          <cell r="H2622" t="str">
            <v>2500</v>
          </cell>
          <cell r="I2622" t="str">
            <v>Comite Regional Bourgogne Franche Comte Ck</v>
          </cell>
          <cell r="J2622" t="str">
            <v>CR02</v>
          </cell>
          <cell r="K2622" t="str">
            <v>926.67</v>
          </cell>
          <cell r="L2622">
            <v>373302</v>
          </cell>
          <cell r="M2622" t="str">
            <v>LONCHAMP</v>
          </cell>
          <cell r="N2622" t="str">
            <v>TIMEO</v>
          </cell>
          <cell r="O2622" t="str">
            <v>M</v>
          </cell>
          <cell r="P2622">
            <v>39764</v>
          </cell>
          <cell r="Q2622" t="str">
            <v>TIMEO LONCHAMP</v>
          </cell>
        </row>
        <row r="2623">
          <cell r="A2623" t="str">
            <v>K1H373320</v>
          </cell>
          <cell r="B2623" t="str">
            <v>K1H</v>
          </cell>
          <cell r="C2623" t="str">
            <v>M</v>
          </cell>
          <cell r="D2623" t="str">
            <v>N3</v>
          </cell>
          <cell r="E2623" t="str">
            <v>Lannion Canoe Kayak</v>
          </cell>
          <cell r="F2623" t="str">
            <v>2210</v>
          </cell>
          <cell r="G2623" t="str">
            <v>Comite Departemental Ck Cotes D'armor</v>
          </cell>
          <cell r="H2623" t="str">
            <v>2200</v>
          </cell>
          <cell r="I2623" t="str">
            <v>Comite Regional Bretagne Ck</v>
          </cell>
          <cell r="J2623" t="str">
            <v>CR03</v>
          </cell>
          <cell r="K2623" t="str">
            <v>644.13</v>
          </cell>
          <cell r="L2623">
            <v>373320</v>
          </cell>
          <cell r="M2623" t="str">
            <v>DELAFOY</v>
          </cell>
          <cell r="N2623" t="str">
            <v>CORENTIN</v>
          </cell>
          <cell r="O2623" t="str">
            <v>M</v>
          </cell>
          <cell r="P2623">
            <v>40208</v>
          </cell>
          <cell r="Q2623" t="str">
            <v>CORENTIN DELAFOY</v>
          </cell>
        </row>
        <row r="2624">
          <cell r="A2624" t="str">
            <v>K1H373391</v>
          </cell>
          <cell r="B2624" t="str">
            <v>K1H</v>
          </cell>
          <cell r="C2624" t="str">
            <v>C</v>
          </cell>
          <cell r="D2624" t="str">
            <v>Reg</v>
          </cell>
          <cell r="E2624" t="str">
            <v>Canoe Kayak Clisson</v>
          </cell>
          <cell r="F2624" t="str">
            <v>4405</v>
          </cell>
          <cell r="G2624" t="str">
            <v>Comite Departemental Ck De Loire Atlantique</v>
          </cell>
          <cell r="H2624" t="str">
            <v>4400</v>
          </cell>
          <cell r="I2624" t="str">
            <v>Comite Regional Pays De La Loire Ck</v>
          </cell>
          <cell r="J2624" t="str">
            <v>CR11</v>
          </cell>
          <cell r="K2624" t="str">
            <v>1192.21</v>
          </cell>
          <cell r="L2624">
            <v>373391</v>
          </cell>
          <cell r="M2624" t="str">
            <v>FALCON</v>
          </cell>
          <cell r="N2624" t="str">
            <v>GABIN</v>
          </cell>
          <cell r="O2624" t="str">
            <v>M</v>
          </cell>
          <cell r="P2624">
            <v>39892</v>
          </cell>
          <cell r="Q2624" t="str">
            <v>GABIN FALCON</v>
          </cell>
        </row>
        <row r="2625">
          <cell r="A2625" t="str">
            <v>K1H373455</v>
          </cell>
          <cell r="B2625" t="str">
            <v>K1H</v>
          </cell>
          <cell r="C2625" t="str">
            <v>C</v>
          </cell>
          <cell r="D2625" t="str">
            <v>N3</v>
          </cell>
          <cell r="E2625" t="str">
            <v>Club Nautique Aubois</v>
          </cell>
          <cell r="F2625" t="str">
            <v>1004</v>
          </cell>
          <cell r="G2625" t="str">
            <v>Comite Departemental Ck De L'aube</v>
          </cell>
          <cell r="H2625" t="str">
            <v>1000</v>
          </cell>
          <cell r="I2625" t="str">
            <v>Comite Regional Grand Est Ck</v>
          </cell>
          <cell r="J2625" t="str">
            <v>CR05</v>
          </cell>
          <cell r="K2625" t="str">
            <v>423.52</v>
          </cell>
          <cell r="L2625">
            <v>373455</v>
          </cell>
          <cell r="M2625" t="str">
            <v>GARDAN</v>
          </cell>
          <cell r="N2625" t="str">
            <v>LUC</v>
          </cell>
          <cell r="O2625" t="str">
            <v>M</v>
          </cell>
          <cell r="P2625">
            <v>39580</v>
          </cell>
          <cell r="Q2625" t="str">
            <v>LUC GARDAN</v>
          </cell>
        </row>
        <row r="2626">
          <cell r="A2626" t="str">
            <v>K1H373554</v>
          </cell>
          <cell r="B2626" t="str">
            <v>K1H</v>
          </cell>
          <cell r="C2626" t="str">
            <v>C</v>
          </cell>
          <cell r="D2626" t="str">
            <v>N3</v>
          </cell>
          <cell r="E2626" t="str">
            <v>C.k. Audincourtois</v>
          </cell>
          <cell r="F2626" t="str">
            <v>2514</v>
          </cell>
          <cell r="G2626" t="str">
            <v>Comite Departemental Ck Du Doubs</v>
          </cell>
          <cell r="H2626" t="str">
            <v>2500</v>
          </cell>
          <cell r="I2626" t="str">
            <v>Comite Regional Bourgogne Franche Comte Ck</v>
          </cell>
          <cell r="J2626" t="str">
            <v>CR02</v>
          </cell>
          <cell r="K2626" t="str">
            <v>877.36</v>
          </cell>
          <cell r="L2626">
            <v>373554</v>
          </cell>
          <cell r="M2626" t="str">
            <v>PARISOT</v>
          </cell>
          <cell r="N2626" t="str">
            <v>ILIAN</v>
          </cell>
          <cell r="O2626" t="str">
            <v>M</v>
          </cell>
          <cell r="P2626">
            <v>39918</v>
          </cell>
          <cell r="Q2626" t="str">
            <v>ILIAN PARISOT</v>
          </cell>
        </row>
        <row r="2627">
          <cell r="A2627" t="str">
            <v>K1H373587</v>
          </cell>
          <cell r="B2627" t="str">
            <v>K1H</v>
          </cell>
          <cell r="C2627" t="str">
            <v>M</v>
          </cell>
          <cell r="D2627" t="str">
            <v>Reg</v>
          </cell>
          <cell r="E2627" t="str">
            <v>Kayak Club Pont Rean</v>
          </cell>
          <cell r="F2627" t="str">
            <v>3501</v>
          </cell>
          <cell r="G2627" t="str">
            <v>Comite Departemental Ck D'ille Et Vilaine</v>
          </cell>
          <cell r="H2627" t="str">
            <v>3500</v>
          </cell>
          <cell r="I2627" t="str">
            <v>Comite Regional Bretagne Ck</v>
          </cell>
          <cell r="J2627" t="str">
            <v>CR03</v>
          </cell>
          <cell r="K2627" t="str">
            <v>749.36</v>
          </cell>
          <cell r="L2627">
            <v>373587</v>
          </cell>
          <cell r="M2627" t="str">
            <v>PERINO</v>
          </cell>
          <cell r="N2627" t="str">
            <v>ANGELO</v>
          </cell>
          <cell r="O2627" t="str">
            <v>M</v>
          </cell>
          <cell r="P2627">
            <v>40666</v>
          </cell>
          <cell r="Q2627" t="str">
            <v>ANGELO PERINO</v>
          </cell>
        </row>
        <row r="2628">
          <cell r="A2628" t="str">
            <v>K1H373597</v>
          </cell>
          <cell r="B2628" t="str">
            <v>K1H</v>
          </cell>
          <cell r="C2628" t="str">
            <v>S</v>
          </cell>
          <cell r="D2628" t="str">
            <v>N3</v>
          </cell>
          <cell r="E2628" t="str">
            <v>Canoe Kayak Pontarlier</v>
          </cell>
          <cell r="F2628" t="str">
            <v>2506</v>
          </cell>
          <cell r="G2628" t="str">
            <v>Comite Departemental Ck Du Doubs</v>
          </cell>
          <cell r="H2628" t="str">
            <v>2500</v>
          </cell>
          <cell r="I2628" t="str">
            <v>Comite Regional Bourgogne Franche Comte Ck</v>
          </cell>
          <cell r="J2628" t="str">
            <v>CR02</v>
          </cell>
          <cell r="K2628" t="str">
            <v>1208.71</v>
          </cell>
          <cell r="L2628">
            <v>373597</v>
          </cell>
          <cell r="M2628" t="str">
            <v>MAURY</v>
          </cell>
          <cell r="N2628" t="str">
            <v>BAPTISTE</v>
          </cell>
          <cell r="O2628" t="str">
            <v>M</v>
          </cell>
          <cell r="P2628">
            <v>38370</v>
          </cell>
          <cell r="Q2628" t="str">
            <v>BAPTISTE MAURY</v>
          </cell>
        </row>
        <row r="2629">
          <cell r="A2629" t="str">
            <v>K1H373626</v>
          </cell>
          <cell r="B2629" t="str">
            <v>K1H</v>
          </cell>
          <cell r="C2629" t="str">
            <v>C</v>
          </cell>
          <cell r="D2629" t="str">
            <v>Reg</v>
          </cell>
          <cell r="E2629" t="str">
            <v>Eyrieux Canoe Kayak</v>
          </cell>
          <cell r="F2629" t="str">
            <v>0705</v>
          </cell>
          <cell r="G2629" t="str">
            <v>Comite Departemental Ck De L'ardeche</v>
          </cell>
          <cell r="H2629" t="str">
            <v>0700</v>
          </cell>
          <cell r="I2629" t="str">
            <v>Comite Regional Auvergne RhÔne Alpes Ck</v>
          </cell>
          <cell r="J2629" t="str">
            <v>CR01</v>
          </cell>
          <cell r="K2629" t="str">
            <v>1011.06</v>
          </cell>
          <cell r="L2629">
            <v>373626</v>
          </cell>
          <cell r="M2629" t="str">
            <v>THURY BOUVET</v>
          </cell>
          <cell r="N2629" t="str">
            <v>JAO</v>
          </cell>
          <cell r="O2629" t="str">
            <v>M</v>
          </cell>
          <cell r="P2629">
            <v>39951</v>
          </cell>
          <cell r="Q2629" t="str">
            <v>JAO THURY BOUVET</v>
          </cell>
        </row>
        <row r="2630">
          <cell r="A2630" t="str">
            <v>K1H373707</v>
          </cell>
          <cell r="B2630" t="str">
            <v>K1H</v>
          </cell>
          <cell r="C2630" t="str">
            <v>J</v>
          </cell>
          <cell r="D2630" t="str">
            <v>Reg</v>
          </cell>
          <cell r="E2630" t="str">
            <v>Canoe Kayak Club Poitevin</v>
          </cell>
          <cell r="F2630" t="str">
            <v>8602</v>
          </cell>
          <cell r="G2630" t="str">
            <v>Comite Departemental Ck De La Vienne</v>
          </cell>
          <cell r="H2630" t="str">
            <v>8600</v>
          </cell>
          <cell r="I2630" t="str">
            <v>Comite Regional Nouvelle Aquitaine Ck</v>
          </cell>
          <cell r="J2630" t="str">
            <v>CR09</v>
          </cell>
          <cell r="K2630" t="str">
            <v>1241.9</v>
          </cell>
          <cell r="L2630">
            <v>373707</v>
          </cell>
          <cell r="M2630" t="str">
            <v>AUBINEAU</v>
          </cell>
          <cell r="N2630" t="str">
            <v>ADRIEN</v>
          </cell>
          <cell r="O2630" t="str">
            <v>M</v>
          </cell>
          <cell r="P2630">
            <v>39209</v>
          </cell>
          <cell r="Q2630" t="str">
            <v>ADRIEN AUBINEAU</v>
          </cell>
        </row>
        <row r="2631">
          <cell r="A2631" t="str">
            <v>K1H373714</v>
          </cell>
          <cell r="B2631" t="str">
            <v>K1H</v>
          </cell>
          <cell r="C2631" t="str">
            <v>M</v>
          </cell>
          <cell r="D2631" t="str">
            <v>N3</v>
          </cell>
          <cell r="E2631" t="str">
            <v>V.p.a. Pont D'arc</v>
          </cell>
          <cell r="F2631" t="str">
            <v>0708</v>
          </cell>
          <cell r="G2631" t="str">
            <v>Comite Departemental Ck De L'ardeche</v>
          </cell>
          <cell r="H2631" t="str">
            <v>0700</v>
          </cell>
          <cell r="I2631" t="str">
            <v>Comite Regional Auvergne RhÔne Alpes Ck</v>
          </cell>
          <cell r="J2631" t="str">
            <v>CR01</v>
          </cell>
          <cell r="K2631" t="str">
            <v>941.41</v>
          </cell>
          <cell r="L2631">
            <v>373714</v>
          </cell>
          <cell r="M2631" t="str">
            <v>PARAVEL</v>
          </cell>
          <cell r="N2631" t="str">
            <v>TRISTAN</v>
          </cell>
          <cell r="O2631" t="str">
            <v>M</v>
          </cell>
          <cell r="P2631">
            <v>40752</v>
          </cell>
          <cell r="Q2631" t="str">
            <v>TRISTAN PARAVEL</v>
          </cell>
        </row>
        <row r="2632">
          <cell r="A2632" t="str">
            <v>K1H373779</v>
          </cell>
          <cell r="B2632" t="str">
            <v>K1H</v>
          </cell>
          <cell r="C2632" t="str">
            <v>V1</v>
          </cell>
          <cell r="D2632" t="str">
            <v>N3</v>
          </cell>
          <cell r="E2632" t="str">
            <v>Club Sportif De Meaux</v>
          </cell>
          <cell r="F2632" t="str">
            <v>7703</v>
          </cell>
          <cell r="G2632" t="str">
            <v>Comite Departemental Ck De Seine Et Marne</v>
          </cell>
          <cell r="H2632" t="str">
            <v>7700</v>
          </cell>
          <cell r="I2632" t="str">
            <v>Comite Regional Ile De France Ck</v>
          </cell>
          <cell r="J2632" t="str">
            <v>CR07</v>
          </cell>
          <cell r="K2632" t="str">
            <v>1593.83</v>
          </cell>
          <cell r="L2632">
            <v>373779</v>
          </cell>
          <cell r="M2632" t="str">
            <v>HERVE</v>
          </cell>
          <cell r="N2632" t="str">
            <v>GABRIEL</v>
          </cell>
          <cell r="O2632" t="str">
            <v>M</v>
          </cell>
          <cell r="P2632">
            <v>32073</v>
          </cell>
          <cell r="Q2632" t="str">
            <v>GABRIEL HERVE</v>
          </cell>
        </row>
        <row r="2633">
          <cell r="A2633" t="str">
            <v>K1H373842</v>
          </cell>
          <cell r="B2633" t="str">
            <v>K1H</v>
          </cell>
          <cell r="C2633" t="str">
            <v>C</v>
          </cell>
          <cell r="D2633" t="str">
            <v>N3</v>
          </cell>
          <cell r="E2633" t="str">
            <v>Club Canoe Kayak De La Boulogne-rocheserviere</v>
          </cell>
          <cell r="F2633" t="str">
            <v>8515</v>
          </cell>
          <cell r="G2633" t="str">
            <v>Comite Departemental Ck De Vendee</v>
          </cell>
          <cell r="H2633" t="str">
            <v>8500</v>
          </cell>
          <cell r="I2633" t="str">
            <v>Comite Regional Pays De La Loire Ck</v>
          </cell>
          <cell r="J2633" t="str">
            <v>CR11</v>
          </cell>
          <cell r="K2633" t="str">
            <v>971.57</v>
          </cell>
          <cell r="L2633">
            <v>373842</v>
          </cell>
          <cell r="M2633" t="str">
            <v>BROSSARD</v>
          </cell>
          <cell r="N2633" t="str">
            <v>MATHYS</v>
          </cell>
          <cell r="O2633" t="str">
            <v>M</v>
          </cell>
          <cell r="P2633">
            <v>39765</v>
          </cell>
          <cell r="Q2633" t="str">
            <v>MATHYS BROSSARD</v>
          </cell>
        </row>
        <row r="2634">
          <cell r="A2634" t="str">
            <v>K1H373846</v>
          </cell>
          <cell r="B2634" t="str">
            <v>K1H</v>
          </cell>
          <cell r="C2634" t="str">
            <v>C</v>
          </cell>
          <cell r="D2634" t="str">
            <v>N3</v>
          </cell>
          <cell r="E2634" t="str">
            <v>Canoe Kayak Toulousain</v>
          </cell>
          <cell r="F2634" t="str">
            <v>3102</v>
          </cell>
          <cell r="G2634" t="str">
            <v>Comite Departemental Ck De Haute Garonne</v>
          </cell>
          <cell r="H2634" t="str">
            <v>3100</v>
          </cell>
          <cell r="I2634" t="str">
            <v>Comite Regional Occitanie Ck</v>
          </cell>
          <cell r="J2634" t="str">
            <v>CR10</v>
          </cell>
          <cell r="K2634" t="str">
            <v>422.5</v>
          </cell>
          <cell r="L2634">
            <v>373846</v>
          </cell>
          <cell r="M2634" t="str">
            <v>SAINT MACARY</v>
          </cell>
          <cell r="N2634" t="str">
            <v>CAMILLE</v>
          </cell>
          <cell r="O2634" t="str">
            <v>M</v>
          </cell>
          <cell r="P2634">
            <v>39571</v>
          </cell>
          <cell r="Q2634" t="str">
            <v>CAMILLE SAINT MACARY</v>
          </cell>
        </row>
        <row r="2635">
          <cell r="A2635" t="str">
            <v>K1H374030</v>
          </cell>
          <cell r="B2635" t="str">
            <v>K1H</v>
          </cell>
          <cell r="C2635" t="str">
            <v>M</v>
          </cell>
          <cell r="D2635" t="str">
            <v>Reg</v>
          </cell>
          <cell r="E2635" t="str">
            <v>C.k.c.i.r. St Gregoire</v>
          </cell>
          <cell r="F2635" t="str">
            <v>3506</v>
          </cell>
          <cell r="G2635" t="str">
            <v>Comite Departemental Ck D'ille Et Vilaine</v>
          </cell>
          <cell r="H2635" t="str">
            <v>3500</v>
          </cell>
          <cell r="I2635" t="str">
            <v>Comite Regional Bretagne Ck</v>
          </cell>
          <cell r="J2635" t="str">
            <v>CR03</v>
          </cell>
          <cell r="K2635" t="str">
            <v>937.44</v>
          </cell>
          <cell r="L2635">
            <v>374030</v>
          </cell>
          <cell r="M2635" t="str">
            <v>LE BARS</v>
          </cell>
          <cell r="N2635" t="str">
            <v>MAHE</v>
          </cell>
          <cell r="O2635" t="str">
            <v>M</v>
          </cell>
          <cell r="P2635">
            <v>40557</v>
          </cell>
          <cell r="Q2635" t="str">
            <v>MAHE LE BARS</v>
          </cell>
        </row>
        <row r="2636">
          <cell r="A2636" t="str">
            <v>K1H374117</v>
          </cell>
          <cell r="B2636" t="str">
            <v>K1H</v>
          </cell>
          <cell r="C2636" t="str">
            <v>C</v>
          </cell>
          <cell r="D2636" t="str">
            <v>N3</v>
          </cell>
          <cell r="E2636" t="str">
            <v>U.s.c. Nay Canoe Kayak</v>
          </cell>
          <cell r="F2636" t="str">
            <v>6414</v>
          </cell>
          <cell r="G2636" t="str">
            <v>Comite Departemental Ck Des Pyrenees Atlantiques</v>
          </cell>
          <cell r="H2636" t="str">
            <v>6400</v>
          </cell>
          <cell r="I2636" t="str">
            <v>Comite Regional Nouvelle Aquitaine Ck</v>
          </cell>
          <cell r="J2636" t="str">
            <v>CR09</v>
          </cell>
          <cell r="K2636" t="str">
            <v>1162.47</v>
          </cell>
          <cell r="L2636">
            <v>374117</v>
          </cell>
          <cell r="M2636" t="str">
            <v>BREVET</v>
          </cell>
          <cell r="N2636" t="str">
            <v>NOLAN</v>
          </cell>
          <cell r="O2636" t="str">
            <v>M</v>
          </cell>
          <cell r="P2636">
            <v>39899</v>
          </cell>
          <cell r="Q2636" t="str">
            <v>NOLAN BREVET</v>
          </cell>
        </row>
        <row r="2637">
          <cell r="A2637" t="str">
            <v>K1H374143</v>
          </cell>
          <cell r="B2637" t="str">
            <v>K1H</v>
          </cell>
          <cell r="C2637" t="str">
            <v>M</v>
          </cell>
          <cell r="D2637" t="str">
            <v>N3</v>
          </cell>
          <cell r="E2637" t="str">
            <v>C.k.c. Guingampais</v>
          </cell>
          <cell r="F2637" t="str">
            <v>2211</v>
          </cell>
          <cell r="G2637" t="str">
            <v>Comite Departemental Ck Cotes D'armor</v>
          </cell>
          <cell r="H2637" t="str">
            <v>2200</v>
          </cell>
          <cell r="I2637" t="str">
            <v>Comite Regional Bretagne Ck</v>
          </cell>
          <cell r="J2637" t="str">
            <v>CR03</v>
          </cell>
          <cell r="K2637" t="str">
            <v>1124.64</v>
          </cell>
          <cell r="L2637">
            <v>374143</v>
          </cell>
          <cell r="M2637" t="str">
            <v>DEZE BELLEVILLE</v>
          </cell>
          <cell r="N2637" t="str">
            <v>HOEL</v>
          </cell>
          <cell r="O2637" t="str">
            <v>M</v>
          </cell>
          <cell r="P2637">
            <v>40807</v>
          </cell>
          <cell r="Q2637" t="str">
            <v>HOEL DEZE BELLEVILLE</v>
          </cell>
        </row>
        <row r="2638">
          <cell r="A2638" t="str">
            <v>K1H374178</v>
          </cell>
          <cell r="B2638" t="str">
            <v>K1H</v>
          </cell>
          <cell r="C2638" t="str">
            <v>S</v>
          </cell>
          <cell r="D2638" t="str">
            <v>N3</v>
          </cell>
          <cell r="E2638" t="str">
            <v>Union Sportive Charitoise</v>
          </cell>
          <cell r="F2638" t="str">
            <v>5807</v>
          </cell>
          <cell r="G2638" t="str">
            <v>Comite Departemental Ck De La Nievre</v>
          </cell>
          <cell r="H2638" t="str">
            <v>5800</v>
          </cell>
          <cell r="I2638" t="str">
            <v>Comite Regional Bourgogne Franche Comte Ck</v>
          </cell>
          <cell r="J2638" t="str">
            <v>CR02</v>
          </cell>
          <cell r="K2638" t="str">
            <v>808.56</v>
          </cell>
          <cell r="L2638">
            <v>374178</v>
          </cell>
          <cell r="M2638" t="str">
            <v>TROMPAT</v>
          </cell>
          <cell r="N2638" t="str">
            <v>DORIAN</v>
          </cell>
          <cell r="O2638" t="str">
            <v>M</v>
          </cell>
          <cell r="P2638">
            <v>37902</v>
          </cell>
          <cell r="Q2638" t="str">
            <v>DORIAN TROMPAT</v>
          </cell>
        </row>
        <row r="2639">
          <cell r="A2639" t="str">
            <v>K1H374295</v>
          </cell>
          <cell r="B2639" t="str">
            <v>K1H</v>
          </cell>
          <cell r="C2639" t="str">
            <v>C</v>
          </cell>
          <cell r="D2639" t="str">
            <v>N3</v>
          </cell>
          <cell r="E2639" t="str">
            <v>Kayak Club Angerien</v>
          </cell>
          <cell r="F2639" t="str">
            <v>1705</v>
          </cell>
          <cell r="G2639" t="str">
            <v>Comite Departemental Ck De Charente Maritime</v>
          </cell>
          <cell r="H2639" t="str">
            <v>1700</v>
          </cell>
          <cell r="I2639" t="str">
            <v>Comite Regional Nouvelle Aquitaine Ck</v>
          </cell>
          <cell r="J2639" t="str">
            <v>CR09</v>
          </cell>
          <cell r="K2639" t="str">
            <v>967.49</v>
          </cell>
          <cell r="L2639">
            <v>374295</v>
          </cell>
          <cell r="M2639" t="str">
            <v>BARBE</v>
          </cell>
          <cell r="N2639" t="str">
            <v>FLAVIEN</v>
          </cell>
          <cell r="O2639" t="str">
            <v>M</v>
          </cell>
          <cell r="P2639">
            <v>39839</v>
          </cell>
          <cell r="Q2639" t="str">
            <v>FLAVIEN BARBE</v>
          </cell>
        </row>
        <row r="2640">
          <cell r="A2640" t="str">
            <v>K1H374298</v>
          </cell>
          <cell r="B2640" t="str">
            <v>K1H</v>
          </cell>
          <cell r="C2640" t="str">
            <v>M</v>
          </cell>
          <cell r="D2640" t="str">
            <v>N3</v>
          </cell>
          <cell r="E2640" t="str">
            <v>Kayak Club Angerien</v>
          </cell>
          <cell r="F2640" t="str">
            <v>1705</v>
          </cell>
          <cell r="G2640" t="str">
            <v>Comite Departemental Ck De Charente Maritime</v>
          </cell>
          <cell r="H2640" t="str">
            <v>1700</v>
          </cell>
          <cell r="I2640" t="str">
            <v>Comite Regional Nouvelle Aquitaine Ck</v>
          </cell>
          <cell r="J2640" t="str">
            <v>CR09</v>
          </cell>
          <cell r="K2640" t="str">
            <v>881.04</v>
          </cell>
          <cell r="L2640">
            <v>374298</v>
          </cell>
          <cell r="M2640" t="str">
            <v>LAVAU-CARRY</v>
          </cell>
          <cell r="N2640" t="str">
            <v>MANOA</v>
          </cell>
          <cell r="O2640" t="str">
            <v>M</v>
          </cell>
          <cell r="P2640">
            <v>40284</v>
          </cell>
          <cell r="Q2640" t="str">
            <v>MANOA LAVAU-CARRY</v>
          </cell>
        </row>
        <row r="2641">
          <cell r="A2641" t="str">
            <v>K1H374328</v>
          </cell>
          <cell r="B2641" t="str">
            <v>K1H</v>
          </cell>
          <cell r="C2641" t="str">
            <v>C</v>
          </cell>
          <cell r="D2641" t="str">
            <v>N3</v>
          </cell>
          <cell r="E2641" t="str">
            <v>Canoe Kayak Haute Isere</v>
          </cell>
          <cell r="F2641" t="str">
            <v>7304</v>
          </cell>
          <cell r="G2641" t="str">
            <v>Comite Departemental Ck De La Savoie</v>
          </cell>
          <cell r="H2641" t="str">
            <v>7300</v>
          </cell>
          <cell r="I2641" t="str">
            <v>Comite Regional Auvergne RhÔne Alpes Ck</v>
          </cell>
          <cell r="J2641" t="str">
            <v>CR01</v>
          </cell>
          <cell r="K2641" t="str">
            <v>891.52</v>
          </cell>
          <cell r="L2641">
            <v>374328</v>
          </cell>
          <cell r="M2641" t="str">
            <v>ROMANET</v>
          </cell>
          <cell r="N2641" t="str">
            <v>YANN</v>
          </cell>
          <cell r="O2641" t="str">
            <v>M</v>
          </cell>
          <cell r="P2641">
            <v>39824</v>
          </cell>
          <cell r="Q2641" t="str">
            <v>YANN ROMANET</v>
          </cell>
        </row>
        <row r="2642">
          <cell r="A2642" t="str">
            <v>K1H374502</v>
          </cell>
          <cell r="B2642" t="str">
            <v>K1H</v>
          </cell>
          <cell r="C2642" t="str">
            <v>S</v>
          </cell>
          <cell r="D2642" t="str">
            <v>Reg</v>
          </cell>
          <cell r="E2642" t="str">
            <v>C.c.k. Vallee Du Sanon</v>
          </cell>
          <cell r="F2642" t="str">
            <v>5406</v>
          </cell>
          <cell r="G2642" t="str">
            <v>Comite Departemental Ck De Meurthe Et Moselle</v>
          </cell>
          <cell r="H2642" t="str">
            <v>5400</v>
          </cell>
          <cell r="I2642" t="str">
            <v>Comite Regional Grand Est Ck</v>
          </cell>
          <cell r="J2642" t="str">
            <v>CR05</v>
          </cell>
          <cell r="K2642" t="str">
            <v>1607.83</v>
          </cell>
          <cell r="L2642">
            <v>374502</v>
          </cell>
          <cell r="M2642" t="str">
            <v>VAUCLAIRE</v>
          </cell>
          <cell r="N2642" t="str">
            <v>GREGORY</v>
          </cell>
          <cell r="O2642" t="str">
            <v>M</v>
          </cell>
          <cell r="P2642">
            <v>37817</v>
          </cell>
          <cell r="Q2642" t="str">
            <v>GREGORY VAUCLAIRE</v>
          </cell>
        </row>
        <row r="2643">
          <cell r="A2643" t="str">
            <v>K1H374618</v>
          </cell>
          <cell r="B2643" t="str">
            <v>K1H</v>
          </cell>
          <cell r="C2643" t="str">
            <v>J</v>
          </cell>
          <cell r="D2643" t="str">
            <v>N3</v>
          </cell>
          <cell r="E2643" t="str">
            <v>Canoe Kayak De Vertou</v>
          </cell>
          <cell r="F2643" t="str">
            <v>4419</v>
          </cell>
          <cell r="G2643" t="str">
            <v>Comite Departemental Ck De Loire Atlantique</v>
          </cell>
          <cell r="H2643" t="str">
            <v>4400</v>
          </cell>
          <cell r="I2643" t="str">
            <v>Comite Regional Pays De La Loire Ck</v>
          </cell>
          <cell r="J2643" t="str">
            <v>CR11</v>
          </cell>
          <cell r="K2643" t="str">
            <v>862.11</v>
          </cell>
          <cell r="L2643">
            <v>374618</v>
          </cell>
          <cell r="M2643" t="str">
            <v>GAUTIER JEAN</v>
          </cell>
          <cell r="N2643" t="str">
            <v>ARTHUR</v>
          </cell>
          <cell r="O2643" t="str">
            <v>M</v>
          </cell>
          <cell r="P2643">
            <v>39040</v>
          </cell>
          <cell r="Q2643" t="str">
            <v>ARTHUR GAUTIER JEAN</v>
          </cell>
        </row>
        <row r="2644">
          <cell r="A2644" t="str">
            <v>K1H374666</v>
          </cell>
          <cell r="B2644" t="str">
            <v>K1H</v>
          </cell>
          <cell r="C2644" t="str">
            <v>C</v>
          </cell>
          <cell r="D2644" t="str">
            <v>Reg</v>
          </cell>
          <cell r="E2644" t="str">
            <v>Canoe Kayak Club Cessenon</v>
          </cell>
          <cell r="F2644" t="str">
            <v>3405</v>
          </cell>
          <cell r="G2644" t="str">
            <v>Comite Departemental Ck De L'herault</v>
          </cell>
          <cell r="H2644" t="str">
            <v>3400</v>
          </cell>
          <cell r="I2644" t="str">
            <v>Comite Regional Occitanie Ck</v>
          </cell>
          <cell r="J2644" t="str">
            <v>CR10</v>
          </cell>
          <cell r="K2644" t="str">
            <v>1714.66</v>
          </cell>
          <cell r="L2644">
            <v>374666</v>
          </cell>
          <cell r="M2644" t="str">
            <v>SAYAS</v>
          </cell>
          <cell r="N2644" t="str">
            <v>LOAN</v>
          </cell>
          <cell r="O2644" t="str">
            <v>M</v>
          </cell>
          <cell r="P2644">
            <v>40069</v>
          </cell>
          <cell r="Q2644" t="str">
            <v>LOAN SAYAS</v>
          </cell>
        </row>
        <row r="2645">
          <cell r="A2645" t="str">
            <v>K1H374727</v>
          </cell>
          <cell r="B2645" t="str">
            <v>K1H</v>
          </cell>
          <cell r="C2645" t="str">
            <v>M</v>
          </cell>
          <cell r="D2645" t="str">
            <v>N3</v>
          </cell>
          <cell r="E2645" t="str">
            <v>Canoe Kayak Club Therain</v>
          </cell>
          <cell r="F2645" t="str">
            <v>6002</v>
          </cell>
          <cell r="G2645" t="str">
            <v>Comite Departemental Ck De L'oise</v>
          </cell>
          <cell r="H2645" t="str">
            <v>6000</v>
          </cell>
          <cell r="I2645" t="str">
            <v>Comite Regional Hauts De France Ck</v>
          </cell>
          <cell r="J2645" t="str">
            <v>CR06</v>
          </cell>
          <cell r="K2645" t="str">
            <v>822.77</v>
          </cell>
          <cell r="L2645">
            <v>374727</v>
          </cell>
          <cell r="M2645" t="str">
            <v>LEVACHER</v>
          </cell>
          <cell r="N2645" t="str">
            <v>AURELIEN</v>
          </cell>
          <cell r="O2645" t="str">
            <v>M</v>
          </cell>
          <cell r="P2645">
            <v>40364</v>
          </cell>
          <cell r="Q2645" t="str">
            <v>AURELIEN LEVACHER</v>
          </cell>
        </row>
        <row r="2646">
          <cell r="A2646" t="str">
            <v>K1H374828</v>
          </cell>
          <cell r="B2646" t="str">
            <v>K1H</v>
          </cell>
          <cell r="C2646" t="str">
            <v>C</v>
          </cell>
          <cell r="D2646" t="str">
            <v>N3</v>
          </cell>
          <cell r="E2646" t="str">
            <v>C.k. St Maurice Gourdans</v>
          </cell>
          <cell r="F2646" t="str">
            <v>0109</v>
          </cell>
          <cell r="G2646" t="str">
            <v>Comite Departemental Ck De L'ain</v>
          </cell>
          <cell r="H2646" t="str">
            <v>0100</v>
          </cell>
          <cell r="I2646" t="str">
            <v>Comite Regional Auvergne RhÔne Alpes Ck</v>
          </cell>
          <cell r="J2646" t="str">
            <v>CR01</v>
          </cell>
          <cell r="K2646" t="str">
            <v>625.73</v>
          </cell>
          <cell r="L2646">
            <v>374828</v>
          </cell>
          <cell r="M2646" t="str">
            <v>SEGURA</v>
          </cell>
          <cell r="N2646" t="str">
            <v>CLEMENT</v>
          </cell>
          <cell r="O2646" t="str">
            <v>M</v>
          </cell>
          <cell r="P2646">
            <v>39708</v>
          </cell>
          <cell r="Q2646" t="str">
            <v>CLEMENT SEGURA</v>
          </cell>
        </row>
        <row r="2647">
          <cell r="A2647" t="str">
            <v>K1H374846</v>
          </cell>
          <cell r="B2647" t="str">
            <v>K1H</v>
          </cell>
          <cell r="C2647" t="str">
            <v>M</v>
          </cell>
          <cell r="D2647" t="str">
            <v>Reg</v>
          </cell>
          <cell r="E2647" t="str">
            <v>Ck De Quimper Cornouaille</v>
          </cell>
          <cell r="F2647" t="str">
            <v>2903</v>
          </cell>
          <cell r="G2647" t="str">
            <v>Comite Departemental Ck Du Finistere</v>
          </cell>
          <cell r="H2647" t="str">
            <v>2900</v>
          </cell>
          <cell r="I2647" t="str">
            <v>Comite Regional Bretagne Ck</v>
          </cell>
          <cell r="J2647" t="str">
            <v>CR03</v>
          </cell>
          <cell r="K2647" t="str">
            <v>1069.29</v>
          </cell>
          <cell r="L2647">
            <v>374846</v>
          </cell>
          <cell r="M2647" t="str">
            <v>LE CANN</v>
          </cell>
          <cell r="N2647" t="str">
            <v>KAOURANT</v>
          </cell>
          <cell r="O2647" t="str">
            <v>M</v>
          </cell>
          <cell r="P2647">
            <v>40193</v>
          </cell>
          <cell r="Q2647" t="str">
            <v>KAOURANT LE CANN</v>
          </cell>
        </row>
        <row r="2648">
          <cell r="A2648" t="str">
            <v>K1H374883</v>
          </cell>
          <cell r="B2648" t="str">
            <v>K1H</v>
          </cell>
          <cell r="C2648" t="str">
            <v>J</v>
          </cell>
          <cell r="D2648" t="str">
            <v>N3</v>
          </cell>
          <cell r="E2648" t="str">
            <v>Ancerville-bar Le Duc</v>
          </cell>
          <cell r="F2648" t="str">
            <v>5505</v>
          </cell>
          <cell r="G2648" t="str">
            <v>Comite Departemental Ck De La Meuse</v>
          </cell>
          <cell r="H2648" t="str">
            <v>5500</v>
          </cell>
          <cell r="I2648" t="str">
            <v>Comite Regional Grand Est Ck</v>
          </cell>
          <cell r="J2648" t="str">
            <v>CR05</v>
          </cell>
          <cell r="K2648" t="str">
            <v>453.5</v>
          </cell>
          <cell r="L2648">
            <v>374883</v>
          </cell>
          <cell r="M2648" t="str">
            <v>DOLISY</v>
          </cell>
          <cell r="N2648" t="str">
            <v>JULES</v>
          </cell>
          <cell r="O2648" t="str">
            <v>M</v>
          </cell>
          <cell r="P2648">
            <v>38730</v>
          </cell>
          <cell r="Q2648" t="str">
            <v>JULES DOLISY</v>
          </cell>
        </row>
        <row r="2649">
          <cell r="A2649" t="str">
            <v>K1H374899</v>
          </cell>
          <cell r="B2649" t="str">
            <v>K1H</v>
          </cell>
          <cell r="C2649" t="str">
            <v>C</v>
          </cell>
          <cell r="D2649" t="str">
            <v>N3</v>
          </cell>
          <cell r="E2649" t="str">
            <v>Canoe Kayak Clisson</v>
          </cell>
          <cell r="F2649" t="str">
            <v>4405</v>
          </cell>
          <cell r="G2649" t="str">
            <v>Comite Departemental Ck De Loire Atlantique</v>
          </cell>
          <cell r="H2649" t="str">
            <v>4400</v>
          </cell>
          <cell r="I2649" t="str">
            <v>Comite Regional Pays De La Loire Ck</v>
          </cell>
          <cell r="J2649" t="str">
            <v>CR11</v>
          </cell>
          <cell r="K2649" t="str">
            <v>1033.24</v>
          </cell>
          <cell r="L2649">
            <v>374899</v>
          </cell>
          <cell r="M2649" t="str">
            <v>LEMA</v>
          </cell>
          <cell r="N2649" t="str">
            <v>EWEN</v>
          </cell>
          <cell r="O2649" t="str">
            <v>M</v>
          </cell>
          <cell r="P2649">
            <v>40028</v>
          </cell>
          <cell r="Q2649" t="str">
            <v>EWEN LEMA</v>
          </cell>
        </row>
        <row r="2650">
          <cell r="A2650" t="str">
            <v>K1H374902</v>
          </cell>
          <cell r="B2650" t="str">
            <v>K1H</v>
          </cell>
          <cell r="C2650" t="str">
            <v>C</v>
          </cell>
          <cell r="D2650" t="str">
            <v>N3</v>
          </cell>
          <cell r="E2650" t="str">
            <v>Canoe Kayak Clisson</v>
          </cell>
          <cell r="F2650" t="str">
            <v>4405</v>
          </cell>
          <cell r="G2650" t="str">
            <v>Comite Departemental Ck De Loire Atlantique</v>
          </cell>
          <cell r="H2650" t="str">
            <v>4400</v>
          </cell>
          <cell r="I2650" t="str">
            <v>Comite Regional Pays De La Loire Ck</v>
          </cell>
          <cell r="J2650" t="str">
            <v>CR11</v>
          </cell>
          <cell r="K2650" t="str">
            <v>569.56</v>
          </cell>
          <cell r="L2650">
            <v>374902</v>
          </cell>
          <cell r="M2650" t="str">
            <v>BERNIER</v>
          </cell>
          <cell r="N2650" t="str">
            <v>FELIX</v>
          </cell>
          <cell r="O2650" t="str">
            <v>M</v>
          </cell>
          <cell r="P2650">
            <v>39659</v>
          </cell>
          <cell r="Q2650" t="str">
            <v>FELIX BERNIER</v>
          </cell>
        </row>
        <row r="2651">
          <cell r="A2651" t="str">
            <v>K1H374907</v>
          </cell>
          <cell r="B2651" t="str">
            <v>K1H</v>
          </cell>
          <cell r="C2651" t="str">
            <v>S</v>
          </cell>
          <cell r="D2651" t="str">
            <v>N3</v>
          </cell>
          <cell r="E2651" t="str">
            <v>Canoe Kayak Clisson</v>
          </cell>
          <cell r="F2651" t="str">
            <v>4405</v>
          </cell>
          <cell r="G2651" t="str">
            <v>Comite Departemental Ck De Loire Atlantique</v>
          </cell>
          <cell r="H2651" t="str">
            <v>4400</v>
          </cell>
          <cell r="I2651" t="str">
            <v>Comite Regional Pays De La Loire Ck</v>
          </cell>
          <cell r="J2651" t="str">
            <v>CR11</v>
          </cell>
          <cell r="K2651" t="str">
            <v>767.45</v>
          </cell>
          <cell r="L2651">
            <v>374907</v>
          </cell>
          <cell r="M2651" t="str">
            <v>GARNIER-ALBERT</v>
          </cell>
          <cell r="N2651" t="str">
            <v>RAPHAEL</v>
          </cell>
          <cell r="O2651" t="str">
            <v>M</v>
          </cell>
          <cell r="P2651">
            <v>38665</v>
          </cell>
          <cell r="Q2651" t="str">
            <v>RAPHAEL GARNIER-ALBERT</v>
          </cell>
        </row>
        <row r="2652">
          <cell r="A2652" t="str">
            <v>K1H374927</v>
          </cell>
          <cell r="B2652" t="str">
            <v>K1H</v>
          </cell>
          <cell r="C2652" t="str">
            <v>J</v>
          </cell>
          <cell r="D2652" t="str">
            <v>N3</v>
          </cell>
          <cell r="E2652" t="str">
            <v>Club Sportif Beaumontais Canoe Kayak</v>
          </cell>
          <cell r="F2652" t="str">
            <v>2708</v>
          </cell>
          <cell r="G2652" t="str">
            <v>Comite Departemental Ck De L'eure</v>
          </cell>
          <cell r="H2652" t="str">
            <v>2700</v>
          </cell>
          <cell r="I2652" t="str">
            <v>Comite Regional Normandie Ck</v>
          </cell>
          <cell r="J2652" t="str">
            <v>CR08</v>
          </cell>
          <cell r="K2652" t="str">
            <v>549.78</v>
          </cell>
          <cell r="L2652">
            <v>374927</v>
          </cell>
          <cell r="M2652" t="str">
            <v>CLUPTY</v>
          </cell>
          <cell r="N2652" t="str">
            <v>ENZO</v>
          </cell>
          <cell r="O2652" t="str">
            <v>M</v>
          </cell>
          <cell r="P2652">
            <v>39040</v>
          </cell>
          <cell r="Q2652" t="str">
            <v>ENZO CLUPTY</v>
          </cell>
        </row>
        <row r="2653">
          <cell r="A2653" t="str">
            <v>K1H374942</v>
          </cell>
          <cell r="B2653" t="str">
            <v>K1H</v>
          </cell>
          <cell r="C2653" t="str">
            <v>J</v>
          </cell>
          <cell r="D2653" t="str">
            <v>Reg</v>
          </cell>
          <cell r="E2653" t="str">
            <v>Canoe Kayak Club Poitevin</v>
          </cell>
          <cell r="F2653" t="str">
            <v>8602</v>
          </cell>
          <cell r="G2653" t="str">
            <v>Comite Departemental Ck De La Vienne</v>
          </cell>
          <cell r="H2653" t="str">
            <v>8600</v>
          </cell>
          <cell r="I2653" t="str">
            <v>Comite Regional Nouvelle Aquitaine Ck</v>
          </cell>
          <cell r="J2653" t="str">
            <v>CR09</v>
          </cell>
          <cell r="K2653" t="str">
            <v>1087.37</v>
          </cell>
          <cell r="L2653">
            <v>374942</v>
          </cell>
          <cell r="M2653" t="str">
            <v>PHILIPPE</v>
          </cell>
          <cell r="N2653" t="str">
            <v>ARMEL</v>
          </cell>
          <cell r="O2653" t="str">
            <v>M</v>
          </cell>
          <cell r="P2653">
            <v>39271</v>
          </cell>
          <cell r="Q2653" t="str">
            <v>ARMEL PHILIPPE</v>
          </cell>
        </row>
        <row r="2654">
          <cell r="A2654" t="str">
            <v>K1H375035</v>
          </cell>
          <cell r="B2654" t="str">
            <v>K1H</v>
          </cell>
          <cell r="C2654" t="str">
            <v>J</v>
          </cell>
          <cell r="D2654" t="str">
            <v>N3</v>
          </cell>
          <cell r="E2654" t="str">
            <v>Orthez Nautique C.k.</v>
          </cell>
          <cell r="F2654" t="str">
            <v>6403</v>
          </cell>
          <cell r="G2654" t="str">
            <v>Comite Departemental Ck Des Pyrenees Atlantiques</v>
          </cell>
          <cell r="H2654" t="str">
            <v>6400</v>
          </cell>
          <cell r="I2654" t="str">
            <v>Comite Regional Nouvelle Aquitaine Ck</v>
          </cell>
          <cell r="J2654" t="str">
            <v>CR09</v>
          </cell>
          <cell r="K2654" t="str">
            <v>754.09</v>
          </cell>
          <cell r="L2654">
            <v>375035</v>
          </cell>
          <cell r="M2654" t="str">
            <v>MORENO</v>
          </cell>
          <cell r="N2654" t="str">
            <v>ANTOINE</v>
          </cell>
          <cell r="O2654" t="str">
            <v>M</v>
          </cell>
          <cell r="P2654">
            <v>39179</v>
          </cell>
          <cell r="Q2654" t="str">
            <v>ANTOINE MORENO</v>
          </cell>
        </row>
        <row r="2655">
          <cell r="A2655" t="str">
            <v>K1H375139</v>
          </cell>
          <cell r="B2655" t="str">
            <v>K1H</v>
          </cell>
          <cell r="C2655" t="str">
            <v>J</v>
          </cell>
          <cell r="D2655" t="str">
            <v>N2</v>
          </cell>
          <cell r="E2655" t="str">
            <v>Eaux Vives Oyonnax C.k.</v>
          </cell>
          <cell r="F2655" t="str">
            <v>0107</v>
          </cell>
          <cell r="G2655" t="str">
            <v>Comite Departemental Ck De L'ain</v>
          </cell>
          <cell r="H2655" t="str">
            <v>0100</v>
          </cell>
          <cell r="I2655" t="str">
            <v>Comite Regional Auvergne RhÔne Alpes Ck</v>
          </cell>
          <cell r="J2655" t="str">
            <v>CR01</v>
          </cell>
          <cell r="K2655" t="str">
            <v>277.98</v>
          </cell>
          <cell r="L2655">
            <v>375139</v>
          </cell>
          <cell r="M2655" t="str">
            <v>DURAFFOURG</v>
          </cell>
          <cell r="N2655" t="str">
            <v>TITOUAN</v>
          </cell>
          <cell r="O2655" t="str">
            <v>M</v>
          </cell>
          <cell r="P2655">
            <v>39176</v>
          </cell>
          <cell r="Q2655" t="str">
            <v>TITOUAN DURAFFOURG</v>
          </cell>
        </row>
        <row r="2656">
          <cell r="A2656" t="str">
            <v>K1H375264</v>
          </cell>
          <cell r="B2656" t="str">
            <v>K1H</v>
          </cell>
          <cell r="C2656" t="str">
            <v>C</v>
          </cell>
          <cell r="D2656" t="str">
            <v>N3</v>
          </cell>
          <cell r="E2656" t="str">
            <v>Canoe Kayak Montreuil</v>
          </cell>
          <cell r="F2656" t="str">
            <v>6205</v>
          </cell>
          <cell r="G2656" t="str">
            <v>Comite Departemental Ck  Du Pas De Calais</v>
          </cell>
          <cell r="H2656" t="str">
            <v>6200</v>
          </cell>
          <cell r="I2656" t="str">
            <v>Comite Regional Hauts De France Ck</v>
          </cell>
          <cell r="J2656" t="str">
            <v>CR06</v>
          </cell>
          <cell r="K2656" t="str">
            <v>517.14</v>
          </cell>
          <cell r="L2656">
            <v>375264</v>
          </cell>
          <cell r="M2656" t="str">
            <v>MEGRET</v>
          </cell>
          <cell r="N2656" t="str">
            <v>LOU</v>
          </cell>
          <cell r="O2656" t="str">
            <v>M</v>
          </cell>
          <cell r="P2656">
            <v>39584</v>
          </cell>
          <cell r="Q2656" t="str">
            <v>LOU MEGRET</v>
          </cell>
        </row>
        <row r="2657">
          <cell r="A2657" t="str">
            <v>K1H375488</v>
          </cell>
          <cell r="B2657" t="str">
            <v>K1H</v>
          </cell>
          <cell r="C2657" t="str">
            <v>C</v>
          </cell>
          <cell r="D2657" t="str">
            <v>N3</v>
          </cell>
          <cell r="E2657" t="str">
            <v>Club De Canoe Kayak Durance Luberon</v>
          </cell>
          <cell r="F2657" t="str">
            <v>1326</v>
          </cell>
          <cell r="G2657" t="str">
            <v>Comite Departemental Ck Des Bouches Du Rhone</v>
          </cell>
          <cell r="H2657" t="str">
            <v>1300</v>
          </cell>
          <cell r="I2657" t="str">
            <v>Comite Provence Alpes Cote D'azur De Canoe Kayak</v>
          </cell>
          <cell r="J2657" t="str">
            <v>CR12</v>
          </cell>
          <cell r="K2657" t="str">
            <v>837.96</v>
          </cell>
          <cell r="L2657">
            <v>375488</v>
          </cell>
          <cell r="M2657" t="str">
            <v>BAUDESSON</v>
          </cell>
          <cell r="N2657" t="str">
            <v>ARTHUR</v>
          </cell>
          <cell r="O2657" t="str">
            <v>M</v>
          </cell>
          <cell r="P2657">
            <v>39791</v>
          </cell>
          <cell r="Q2657" t="str">
            <v>ARTHUR BAUDESSON</v>
          </cell>
        </row>
        <row r="2658">
          <cell r="A2658" t="str">
            <v>K1H375815</v>
          </cell>
          <cell r="B2658" t="str">
            <v>K1H</v>
          </cell>
          <cell r="C2658" t="str">
            <v>M</v>
          </cell>
          <cell r="D2658" t="str">
            <v>Reg</v>
          </cell>
          <cell r="E2658" t="str">
            <v>Canoe Kayak Haute Isere</v>
          </cell>
          <cell r="F2658" t="str">
            <v>7304</v>
          </cell>
          <cell r="G2658" t="str">
            <v>Comite Departemental Ck De La Savoie</v>
          </cell>
          <cell r="H2658" t="str">
            <v>7300</v>
          </cell>
          <cell r="I2658" t="str">
            <v>Comite Regional Auvergne RhÔne Alpes Ck</v>
          </cell>
          <cell r="J2658" t="str">
            <v>CR01</v>
          </cell>
          <cell r="K2658" t="str">
            <v>1663.8</v>
          </cell>
          <cell r="L2658">
            <v>375815</v>
          </cell>
          <cell r="M2658" t="str">
            <v>CARON</v>
          </cell>
          <cell r="N2658" t="str">
            <v>TIMÉO</v>
          </cell>
          <cell r="O2658" t="str">
            <v>M</v>
          </cell>
          <cell r="P2658">
            <v>40398</v>
          </cell>
          <cell r="Q2658" t="str">
            <v>TIMÉO CARON</v>
          </cell>
        </row>
        <row r="2659">
          <cell r="A2659" t="str">
            <v>K1H375923</v>
          </cell>
          <cell r="B2659" t="str">
            <v>K1H</v>
          </cell>
          <cell r="C2659" t="str">
            <v>S</v>
          </cell>
          <cell r="D2659" t="str">
            <v>N3</v>
          </cell>
          <cell r="E2659" t="str">
            <v>Plein Air Ancenien</v>
          </cell>
          <cell r="F2659" t="str">
            <v>4413</v>
          </cell>
          <cell r="G2659" t="str">
            <v>Comite Departemental Ck De Loire Atlantique</v>
          </cell>
          <cell r="H2659" t="str">
            <v>4400</v>
          </cell>
          <cell r="I2659" t="str">
            <v>Comite Regional Pays De La Loire Ck</v>
          </cell>
          <cell r="J2659" t="str">
            <v>CR11</v>
          </cell>
          <cell r="K2659" t="str">
            <v>933.91</v>
          </cell>
          <cell r="L2659">
            <v>375923</v>
          </cell>
          <cell r="M2659" t="str">
            <v>ATRY</v>
          </cell>
          <cell r="N2659" t="str">
            <v>NOLANN</v>
          </cell>
          <cell r="O2659" t="str">
            <v>M</v>
          </cell>
          <cell r="P2659">
            <v>37832</v>
          </cell>
          <cell r="Q2659" t="str">
            <v>NOLANN ATRY</v>
          </cell>
        </row>
        <row r="2660">
          <cell r="A2660" t="str">
            <v>K1H375936</v>
          </cell>
          <cell r="B2660" t="str">
            <v>K1H</v>
          </cell>
          <cell r="C2660" t="str">
            <v>S</v>
          </cell>
          <cell r="D2660" t="str">
            <v>N2</v>
          </cell>
          <cell r="E2660" t="str">
            <v>C.k.c. Nancy Tomblaine</v>
          </cell>
          <cell r="F2660" t="str">
            <v>5408</v>
          </cell>
          <cell r="G2660" t="str">
            <v>Comite Departemental Ck De Meurthe Et Moselle</v>
          </cell>
          <cell r="H2660" t="str">
            <v>5400</v>
          </cell>
          <cell r="I2660" t="str">
            <v>Comite Regional Grand Est Ck</v>
          </cell>
          <cell r="J2660" t="str">
            <v>CR05</v>
          </cell>
          <cell r="K2660" t="str">
            <v>372.98</v>
          </cell>
          <cell r="L2660">
            <v>375936</v>
          </cell>
          <cell r="M2660" t="str">
            <v>BABEL</v>
          </cell>
          <cell r="N2660" t="str">
            <v>EMILE</v>
          </cell>
          <cell r="O2660" t="str">
            <v>M</v>
          </cell>
          <cell r="P2660">
            <v>38494</v>
          </cell>
          <cell r="Q2660" t="str">
            <v>EMILE BABEL</v>
          </cell>
        </row>
        <row r="2661">
          <cell r="A2661" t="str">
            <v>K1H376009</v>
          </cell>
          <cell r="B2661" t="str">
            <v>K1H</v>
          </cell>
          <cell r="C2661" t="str">
            <v>M</v>
          </cell>
          <cell r="D2661" t="str">
            <v>Reg</v>
          </cell>
          <cell r="E2661" t="str">
            <v>Pont D'ouilly Loisirs</v>
          </cell>
          <cell r="F2661" t="str">
            <v>1409</v>
          </cell>
          <cell r="G2661" t="str">
            <v>Comite Departemental Ck Du Calvados</v>
          </cell>
          <cell r="H2661" t="str">
            <v>1400</v>
          </cell>
          <cell r="I2661" t="str">
            <v>Comite Regional Normandie Ck</v>
          </cell>
          <cell r="J2661" t="str">
            <v>CR08</v>
          </cell>
          <cell r="K2661" t="str">
            <v>1390.55</v>
          </cell>
          <cell r="L2661">
            <v>376009</v>
          </cell>
          <cell r="M2661" t="str">
            <v>HUET</v>
          </cell>
          <cell r="N2661" t="str">
            <v>CHRISTOPHER</v>
          </cell>
          <cell r="O2661" t="str">
            <v>M</v>
          </cell>
          <cell r="P2661">
            <v>40528</v>
          </cell>
          <cell r="Q2661" t="str">
            <v>CHRISTOPHER HUET</v>
          </cell>
        </row>
        <row r="2662">
          <cell r="A2662" t="str">
            <v>K1H376012</v>
          </cell>
          <cell r="B2662" t="str">
            <v>K1H</v>
          </cell>
          <cell r="C2662" t="str">
            <v>M</v>
          </cell>
          <cell r="D2662" t="str">
            <v>N3</v>
          </cell>
          <cell r="E2662" t="str">
            <v>Pont D'ouilly Loisirs</v>
          </cell>
          <cell r="F2662" t="str">
            <v>1409</v>
          </cell>
          <cell r="G2662" t="str">
            <v>Comite Departemental Ck Du Calvados</v>
          </cell>
          <cell r="H2662" t="str">
            <v>1400</v>
          </cell>
          <cell r="I2662" t="str">
            <v>Comite Regional Normandie Ck</v>
          </cell>
          <cell r="J2662" t="str">
            <v>CR08</v>
          </cell>
          <cell r="K2662" t="str">
            <v>755.13</v>
          </cell>
          <cell r="L2662">
            <v>376012</v>
          </cell>
          <cell r="M2662" t="str">
            <v>FRANCOISE</v>
          </cell>
          <cell r="N2662" t="str">
            <v>ACHILLE</v>
          </cell>
          <cell r="O2662" t="str">
            <v>M</v>
          </cell>
          <cell r="P2662">
            <v>40477</v>
          </cell>
          <cell r="Q2662" t="str">
            <v>ACHILLE FRANCOISE</v>
          </cell>
        </row>
        <row r="2663">
          <cell r="A2663" t="str">
            <v>K1H376211</v>
          </cell>
          <cell r="B2663" t="str">
            <v>K1H</v>
          </cell>
          <cell r="C2663" t="str">
            <v>C</v>
          </cell>
          <cell r="D2663" t="str">
            <v>Reg</v>
          </cell>
          <cell r="E2663" t="str">
            <v>Canoe Kayak Club St Victurnien</v>
          </cell>
          <cell r="F2663" t="str">
            <v>8707</v>
          </cell>
          <cell r="G2663" t="str">
            <v>Comite Departemental Ck De Haute Vienne</v>
          </cell>
          <cell r="H2663" t="str">
            <v>8700</v>
          </cell>
          <cell r="I2663" t="str">
            <v>Comite Regional Nouvelle Aquitaine Ck</v>
          </cell>
          <cell r="J2663" t="str">
            <v>CR09</v>
          </cell>
          <cell r="K2663" t="str">
            <v>1438.46</v>
          </cell>
          <cell r="L2663">
            <v>376211</v>
          </cell>
          <cell r="M2663" t="str">
            <v>ALLIX</v>
          </cell>
          <cell r="N2663" t="str">
            <v>YANN</v>
          </cell>
          <cell r="O2663" t="str">
            <v>M</v>
          </cell>
          <cell r="P2663">
            <v>40148</v>
          </cell>
          <cell r="Q2663" t="str">
            <v>YANN ALLIX</v>
          </cell>
        </row>
        <row r="2664">
          <cell r="A2664" t="str">
            <v>K1H376287</v>
          </cell>
          <cell r="B2664" t="str">
            <v>K1H</v>
          </cell>
          <cell r="C2664" t="str">
            <v>M</v>
          </cell>
          <cell r="D2664" t="str">
            <v>N3</v>
          </cell>
          <cell r="E2664" t="str">
            <v>V.p.a. Pont D'arc</v>
          </cell>
          <cell r="F2664" t="str">
            <v>0708</v>
          </cell>
          <cell r="G2664" t="str">
            <v>Comite Departemental Ck De L'ardeche</v>
          </cell>
          <cell r="H2664" t="str">
            <v>0700</v>
          </cell>
          <cell r="I2664" t="str">
            <v>Comite Regional Auvergne RhÔne Alpes Ck</v>
          </cell>
          <cell r="J2664" t="str">
            <v>CR01</v>
          </cell>
          <cell r="K2664" t="str">
            <v>699.33</v>
          </cell>
          <cell r="L2664">
            <v>376287</v>
          </cell>
          <cell r="M2664" t="str">
            <v>CHALMANDRIER</v>
          </cell>
          <cell r="N2664" t="str">
            <v>AURELIEN</v>
          </cell>
          <cell r="O2664" t="str">
            <v>M</v>
          </cell>
          <cell r="P2664">
            <v>40431</v>
          </cell>
          <cell r="Q2664" t="str">
            <v>AURELIEN CHALMANDRIER</v>
          </cell>
        </row>
        <row r="2665">
          <cell r="A2665" t="str">
            <v>K1H376376</v>
          </cell>
          <cell r="B2665" t="str">
            <v>K1H</v>
          </cell>
          <cell r="C2665" t="str">
            <v>M</v>
          </cell>
          <cell r="D2665" t="str">
            <v>N1</v>
          </cell>
          <cell r="E2665" t="str">
            <v>Orthez Nautique C.k.</v>
          </cell>
          <cell r="F2665" t="str">
            <v>6403</v>
          </cell>
          <cell r="G2665" t="str">
            <v>Comite Departemental Ck Des Pyrenees Atlantiques</v>
          </cell>
          <cell r="H2665" t="str">
            <v>6400</v>
          </cell>
          <cell r="I2665" t="str">
            <v>Comite Regional Nouvelle Aquitaine Ck</v>
          </cell>
          <cell r="J2665" t="str">
            <v>CR09</v>
          </cell>
          <cell r="K2665" t="str">
            <v>255.18</v>
          </cell>
          <cell r="L2665">
            <v>376376</v>
          </cell>
          <cell r="M2665" t="str">
            <v>LAPEZE</v>
          </cell>
          <cell r="N2665" t="str">
            <v>MARTIN</v>
          </cell>
          <cell r="O2665" t="str">
            <v>M</v>
          </cell>
          <cell r="P2665">
            <v>40225</v>
          </cell>
          <cell r="Q2665" t="str">
            <v>MARTIN LAPEZE</v>
          </cell>
        </row>
        <row r="2666">
          <cell r="A2666" t="str">
            <v>K1H376456</v>
          </cell>
          <cell r="B2666" t="str">
            <v>K1H</v>
          </cell>
          <cell r="C2666" t="str">
            <v>C</v>
          </cell>
          <cell r="D2666" t="str">
            <v>N3</v>
          </cell>
          <cell r="E2666" t="str">
            <v xml:space="preserve">Plumeliau Canoe Kayak </v>
          </cell>
          <cell r="F2666" t="str">
            <v>5605</v>
          </cell>
          <cell r="G2666" t="str">
            <v>Comite Departemental Ck Du Morbihan</v>
          </cell>
          <cell r="H2666" t="str">
            <v>5600</v>
          </cell>
          <cell r="I2666" t="str">
            <v>Comite Regional Bretagne Ck</v>
          </cell>
          <cell r="J2666" t="str">
            <v>CR03</v>
          </cell>
          <cell r="K2666" t="str">
            <v>964.71</v>
          </cell>
          <cell r="L2666">
            <v>376456</v>
          </cell>
          <cell r="M2666" t="str">
            <v>PRENEY</v>
          </cell>
          <cell r="N2666" t="str">
            <v>ZADIG</v>
          </cell>
          <cell r="O2666" t="str">
            <v>M</v>
          </cell>
          <cell r="P2666">
            <v>39948</v>
          </cell>
          <cell r="Q2666" t="str">
            <v>ZADIG PRENEY</v>
          </cell>
        </row>
        <row r="2667">
          <cell r="A2667" t="str">
            <v>K1H376457</v>
          </cell>
          <cell r="B2667" t="str">
            <v>K1H</v>
          </cell>
          <cell r="C2667" t="str">
            <v>M</v>
          </cell>
          <cell r="D2667" t="str">
            <v>N3</v>
          </cell>
          <cell r="E2667" t="str">
            <v xml:space="preserve">Plumeliau Canoe Kayak </v>
          </cell>
          <cell r="F2667" t="str">
            <v>5605</v>
          </cell>
          <cell r="G2667" t="str">
            <v>Comite Departemental Ck Du Morbihan</v>
          </cell>
          <cell r="H2667" t="str">
            <v>5600</v>
          </cell>
          <cell r="I2667" t="str">
            <v>Comite Regional Bretagne Ck</v>
          </cell>
          <cell r="J2667" t="str">
            <v>CR03</v>
          </cell>
          <cell r="K2667" t="str">
            <v>733.2</v>
          </cell>
          <cell r="L2667">
            <v>376457</v>
          </cell>
          <cell r="M2667" t="str">
            <v>PONTILLO</v>
          </cell>
          <cell r="N2667" t="str">
            <v>SASHA</v>
          </cell>
          <cell r="O2667" t="str">
            <v>M</v>
          </cell>
          <cell r="P2667">
            <v>40440</v>
          </cell>
          <cell r="Q2667" t="str">
            <v>SASHA PONTILLO</v>
          </cell>
        </row>
        <row r="2668">
          <cell r="A2668" t="str">
            <v>K1H376492</v>
          </cell>
          <cell r="B2668" t="str">
            <v>K1H</v>
          </cell>
          <cell r="C2668" t="str">
            <v>S</v>
          </cell>
          <cell r="D2668" t="str">
            <v>N3</v>
          </cell>
          <cell r="E2668" t="str">
            <v>Pagaie Orleans Metropole</v>
          </cell>
          <cell r="F2668" t="str">
            <v>4566</v>
          </cell>
          <cell r="G2668" t="str">
            <v>Comite Departemental Ck Du Loiret</v>
          </cell>
          <cell r="H2668" t="str">
            <v>4500</v>
          </cell>
          <cell r="I2668" t="str">
            <v>Comite Regional Centre Val De Loire Ck</v>
          </cell>
          <cell r="J2668" t="str">
            <v>CR04</v>
          </cell>
          <cell r="K2668" t="str">
            <v>786.03</v>
          </cell>
          <cell r="L2668">
            <v>376492</v>
          </cell>
          <cell r="M2668" t="str">
            <v>TISSET</v>
          </cell>
          <cell r="N2668" t="str">
            <v>ENZO</v>
          </cell>
          <cell r="O2668" t="str">
            <v>M</v>
          </cell>
          <cell r="P2668">
            <v>38317</v>
          </cell>
          <cell r="Q2668" t="str">
            <v>ENZO TISSET</v>
          </cell>
        </row>
        <row r="2669">
          <cell r="A2669" t="str">
            <v>K1H376585</v>
          </cell>
          <cell r="B2669" t="str">
            <v>K1H</v>
          </cell>
          <cell r="C2669" t="str">
            <v>M</v>
          </cell>
          <cell r="D2669" t="str">
            <v>Reg</v>
          </cell>
          <cell r="E2669" t="str">
            <v>Pagaie Orleans Metropole</v>
          </cell>
          <cell r="F2669" t="str">
            <v>4566</v>
          </cell>
          <cell r="G2669" t="str">
            <v>Comite Departemental Ck Du Loiret</v>
          </cell>
          <cell r="H2669" t="str">
            <v>4500</v>
          </cell>
          <cell r="I2669" t="str">
            <v>Comite Regional Centre Val De Loire Ck</v>
          </cell>
          <cell r="J2669" t="str">
            <v>CR04</v>
          </cell>
          <cell r="K2669" t="str">
            <v>1005.09</v>
          </cell>
          <cell r="L2669">
            <v>376585</v>
          </cell>
          <cell r="M2669" t="str">
            <v>MERLET</v>
          </cell>
          <cell r="N2669" t="str">
            <v>LUAN</v>
          </cell>
          <cell r="O2669" t="str">
            <v>M</v>
          </cell>
          <cell r="P2669">
            <v>40207</v>
          </cell>
          <cell r="Q2669" t="str">
            <v>LUAN MERLET</v>
          </cell>
        </row>
        <row r="2670">
          <cell r="A2670" t="str">
            <v>K1H376645</v>
          </cell>
          <cell r="B2670" t="str">
            <v>K1H</v>
          </cell>
          <cell r="C2670" t="str">
            <v>J</v>
          </cell>
          <cell r="D2670" t="str">
            <v>N3</v>
          </cell>
          <cell r="E2670" t="str">
            <v>C.k. St Maurice Gourdans</v>
          </cell>
          <cell r="F2670" t="str">
            <v>0109</v>
          </cell>
          <cell r="G2670" t="str">
            <v>Comite Departemental Ck De L'ain</v>
          </cell>
          <cell r="H2670" t="str">
            <v>0100</v>
          </cell>
          <cell r="I2670" t="str">
            <v>Comite Regional Auvergne RhÔne Alpes Ck</v>
          </cell>
          <cell r="J2670" t="str">
            <v>CR01</v>
          </cell>
          <cell r="K2670" t="str">
            <v>516.15</v>
          </cell>
          <cell r="L2670">
            <v>376645</v>
          </cell>
          <cell r="M2670" t="str">
            <v>JAKUBOWICZ</v>
          </cell>
          <cell r="N2670" t="str">
            <v>GAUTHIER</v>
          </cell>
          <cell r="O2670" t="str">
            <v>M</v>
          </cell>
          <cell r="P2670">
            <v>39376</v>
          </cell>
          <cell r="Q2670" t="str">
            <v>GAUTHIER JAKUBOWICZ</v>
          </cell>
        </row>
        <row r="2671">
          <cell r="A2671" t="str">
            <v>K1H376680</v>
          </cell>
          <cell r="B2671" t="str">
            <v>K1H</v>
          </cell>
          <cell r="C2671" t="str">
            <v>C</v>
          </cell>
          <cell r="D2671" t="str">
            <v>N3</v>
          </cell>
          <cell r="E2671" t="str">
            <v>Canoe Kayak Club Therain</v>
          </cell>
          <cell r="F2671" t="str">
            <v>6002</v>
          </cell>
          <cell r="G2671" t="str">
            <v>Comite Departemental Ck De L'oise</v>
          </cell>
          <cell r="H2671" t="str">
            <v>6000</v>
          </cell>
          <cell r="I2671" t="str">
            <v>Comite Regional Hauts De France Ck</v>
          </cell>
          <cell r="J2671" t="str">
            <v>CR06</v>
          </cell>
          <cell r="K2671" t="str">
            <v>849.17</v>
          </cell>
          <cell r="L2671">
            <v>376680</v>
          </cell>
          <cell r="M2671" t="str">
            <v>VAUZELLE</v>
          </cell>
          <cell r="N2671" t="str">
            <v>CAMILLE</v>
          </cell>
          <cell r="O2671" t="str">
            <v>M</v>
          </cell>
          <cell r="P2671">
            <v>39943</v>
          </cell>
          <cell r="Q2671" t="str">
            <v>CAMILLE VAUZELLE</v>
          </cell>
        </row>
        <row r="2672">
          <cell r="A2672" t="str">
            <v>K1H376701</v>
          </cell>
          <cell r="B2672" t="str">
            <v>K1H</v>
          </cell>
          <cell r="C2672" t="str">
            <v>J</v>
          </cell>
          <cell r="D2672" t="str">
            <v>N3</v>
          </cell>
          <cell r="E2672" t="str">
            <v>Red Star Club Champigny</v>
          </cell>
          <cell r="F2672" t="str">
            <v>9407</v>
          </cell>
          <cell r="G2672" t="str">
            <v>Comite Departemental Ck Du Val De Marne</v>
          </cell>
          <cell r="H2672" t="str">
            <v>9400</v>
          </cell>
          <cell r="I2672" t="str">
            <v>Comite Regional Ile De France Ck</v>
          </cell>
          <cell r="J2672" t="str">
            <v>CR07</v>
          </cell>
          <cell r="K2672" t="str">
            <v>423.17</v>
          </cell>
          <cell r="L2672">
            <v>376701</v>
          </cell>
          <cell r="M2672" t="str">
            <v>FALLOURD-MAREC</v>
          </cell>
          <cell r="N2672" t="str">
            <v>ALEXANDRE</v>
          </cell>
          <cell r="O2672" t="str">
            <v>M</v>
          </cell>
          <cell r="P2672">
            <v>39138</v>
          </cell>
          <cell r="Q2672" t="str">
            <v>ALEXANDRE FALLOURD-MAREC</v>
          </cell>
        </row>
        <row r="2673">
          <cell r="A2673" t="str">
            <v>K1H377043</v>
          </cell>
          <cell r="B2673" t="str">
            <v>K1H</v>
          </cell>
          <cell r="C2673" t="str">
            <v>S</v>
          </cell>
          <cell r="D2673" t="str">
            <v>Reg</v>
          </cell>
          <cell r="E2673" t="str">
            <v>Grenoble Alpes Canoe Kayak</v>
          </cell>
          <cell r="F2673" t="str">
            <v>3812</v>
          </cell>
          <cell r="G2673" t="str">
            <v>Comite Departemental Ck De L'isere</v>
          </cell>
          <cell r="H2673" t="str">
            <v>3800</v>
          </cell>
          <cell r="I2673" t="str">
            <v>Comite Regional Auvergne RhÔne Alpes Ck</v>
          </cell>
          <cell r="J2673" t="str">
            <v>CR01</v>
          </cell>
          <cell r="K2673" t="str">
            <v>2295.03</v>
          </cell>
          <cell r="L2673">
            <v>377043</v>
          </cell>
          <cell r="M2673" t="str">
            <v>VINCENT</v>
          </cell>
          <cell r="N2673" t="str">
            <v>GABRIEL</v>
          </cell>
          <cell r="O2673" t="str">
            <v>M</v>
          </cell>
          <cell r="P2673">
            <v>38027</v>
          </cell>
          <cell r="Q2673" t="str">
            <v>GABRIEL VINCENT</v>
          </cell>
        </row>
        <row r="2674">
          <cell r="A2674" t="str">
            <v>K1H377045</v>
          </cell>
          <cell r="B2674" t="str">
            <v>K1H</v>
          </cell>
          <cell r="C2674" t="str">
            <v>M</v>
          </cell>
          <cell r="D2674" t="str">
            <v>Reg</v>
          </cell>
          <cell r="E2674" t="str">
            <v>Canoe Kayak Dolois</v>
          </cell>
          <cell r="F2674" t="str">
            <v>3901</v>
          </cell>
          <cell r="G2674" t="str">
            <v>Comite Departemental Ck Du Jura</v>
          </cell>
          <cell r="H2674" t="str">
            <v>3900</v>
          </cell>
          <cell r="I2674" t="str">
            <v>Comite Regional Bourgogne Franche Comte Ck</v>
          </cell>
          <cell r="J2674" t="str">
            <v>CR02</v>
          </cell>
          <cell r="K2674" t="str">
            <v>1316.28</v>
          </cell>
          <cell r="L2674">
            <v>377045</v>
          </cell>
          <cell r="M2674" t="str">
            <v>KROMER-JULIEN</v>
          </cell>
          <cell r="N2674" t="str">
            <v>JAZZ</v>
          </cell>
          <cell r="O2674" t="str">
            <v>M</v>
          </cell>
          <cell r="P2674">
            <v>40205</v>
          </cell>
          <cell r="Q2674" t="str">
            <v>JAZZ KROMER-JULIEN</v>
          </cell>
        </row>
        <row r="2675">
          <cell r="A2675" t="str">
            <v>K1H377149</v>
          </cell>
          <cell r="B2675" t="str">
            <v>K1H</v>
          </cell>
          <cell r="C2675" t="str">
            <v>J</v>
          </cell>
          <cell r="D2675" t="str">
            <v>N3</v>
          </cell>
          <cell r="E2675" t="str">
            <v>Bac Ck Sevres Issy</v>
          </cell>
          <cell r="F2675" t="str">
            <v>9202</v>
          </cell>
          <cell r="G2675" t="str">
            <v>Comite Departemental Ck Des Hauts De Seine</v>
          </cell>
          <cell r="H2675" t="str">
            <v>9200</v>
          </cell>
          <cell r="I2675" t="str">
            <v>Comite Regional Ile De France Ck</v>
          </cell>
          <cell r="J2675" t="str">
            <v>CR07</v>
          </cell>
          <cell r="K2675" t="str">
            <v>822.56</v>
          </cell>
          <cell r="L2675">
            <v>377149</v>
          </cell>
          <cell r="M2675" t="str">
            <v>CONAND</v>
          </cell>
          <cell r="N2675" t="str">
            <v>BENJAMIN</v>
          </cell>
          <cell r="O2675" t="str">
            <v>M</v>
          </cell>
          <cell r="P2675">
            <v>39269</v>
          </cell>
          <cell r="Q2675" t="str">
            <v>BENJAMIN CONAND</v>
          </cell>
        </row>
        <row r="2676">
          <cell r="A2676" t="str">
            <v>K1H377222</v>
          </cell>
          <cell r="B2676" t="str">
            <v>K1H</v>
          </cell>
          <cell r="C2676" t="str">
            <v>M</v>
          </cell>
          <cell r="D2676" t="str">
            <v>N3</v>
          </cell>
          <cell r="E2676" t="str">
            <v>Chateauneuf Vibrac CanoË Kayak</v>
          </cell>
          <cell r="F2676" t="str">
            <v>1667</v>
          </cell>
          <cell r="G2676" t="str">
            <v>Comite Departemental Ck De La Charente</v>
          </cell>
          <cell r="H2676" t="str">
            <v>1600</v>
          </cell>
          <cell r="I2676" t="str">
            <v>Comite Regional Nouvelle Aquitaine Ck</v>
          </cell>
          <cell r="J2676" t="str">
            <v>CR09</v>
          </cell>
          <cell r="K2676" t="str">
            <v>549.95</v>
          </cell>
          <cell r="L2676">
            <v>377222</v>
          </cell>
          <cell r="M2676" t="str">
            <v>LARENAUDIE-DANTON</v>
          </cell>
          <cell r="N2676" t="str">
            <v>SACHA</v>
          </cell>
          <cell r="O2676" t="str">
            <v>M</v>
          </cell>
          <cell r="P2676">
            <v>40235</v>
          </cell>
          <cell r="Q2676" t="str">
            <v>SACHA LARENAUDIE-DANTON</v>
          </cell>
        </row>
        <row r="2677">
          <cell r="A2677" t="str">
            <v>K1H377275</v>
          </cell>
          <cell r="B2677" t="str">
            <v>K1H</v>
          </cell>
          <cell r="C2677" t="str">
            <v>C</v>
          </cell>
          <cell r="D2677" t="str">
            <v>N3</v>
          </cell>
          <cell r="E2677" t="str">
            <v>Canoe Kayak Vivonne Les Pagayous</v>
          </cell>
          <cell r="F2677" t="str">
            <v>8604</v>
          </cell>
          <cell r="G2677" t="str">
            <v>Comite Departemental Ck De La Vienne</v>
          </cell>
          <cell r="H2677" t="str">
            <v>8600</v>
          </cell>
          <cell r="I2677" t="str">
            <v>Comite Regional Nouvelle Aquitaine Ck</v>
          </cell>
          <cell r="J2677" t="str">
            <v>CR09</v>
          </cell>
          <cell r="K2677" t="str">
            <v>1057.99</v>
          </cell>
          <cell r="L2677">
            <v>377275</v>
          </cell>
          <cell r="M2677" t="str">
            <v>RENAUD</v>
          </cell>
          <cell r="N2677" t="str">
            <v>MATHIEU</v>
          </cell>
          <cell r="O2677" t="str">
            <v>M</v>
          </cell>
          <cell r="P2677">
            <v>40124</v>
          </cell>
          <cell r="Q2677" t="str">
            <v>MATHIEU RENAUD</v>
          </cell>
        </row>
        <row r="2678">
          <cell r="A2678" t="str">
            <v>K1H377276</v>
          </cell>
          <cell r="B2678" t="str">
            <v>K1H</v>
          </cell>
          <cell r="C2678" t="str">
            <v>J</v>
          </cell>
          <cell r="D2678" t="str">
            <v>Reg</v>
          </cell>
          <cell r="E2678" t="str">
            <v>Canoe Kayak Vivonne Les Pagayous</v>
          </cell>
          <cell r="F2678" t="str">
            <v>8604</v>
          </cell>
          <cell r="G2678" t="str">
            <v>Comite Departemental Ck De La Vienne</v>
          </cell>
          <cell r="H2678" t="str">
            <v>8600</v>
          </cell>
          <cell r="I2678" t="str">
            <v>Comite Regional Nouvelle Aquitaine Ck</v>
          </cell>
          <cell r="J2678" t="str">
            <v>CR09</v>
          </cell>
          <cell r="K2678" t="str">
            <v>1214.46</v>
          </cell>
          <cell r="L2678">
            <v>377276</v>
          </cell>
          <cell r="M2678" t="str">
            <v>RENAUD</v>
          </cell>
          <cell r="N2678" t="str">
            <v>ARTHUR</v>
          </cell>
          <cell r="O2678" t="str">
            <v>M</v>
          </cell>
          <cell r="P2678">
            <v>39144</v>
          </cell>
          <cell r="Q2678" t="str">
            <v>ARTHUR RENAUD</v>
          </cell>
        </row>
        <row r="2679">
          <cell r="A2679" t="str">
            <v>K1H377331</v>
          </cell>
          <cell r="B2679" t="str">
            <v>K1H</v>
          </cell>
          <cell r="C2679" t="str">
            <v>S</v>
          </cell>
          <cell r="D2679" t="str">
            <v>N3</v>
          </cell>
          <cell r="E2679" t="str">
            <v>Muret Olympique C.k.</v>
          </cell>
          <cell r="F2679" t="str">
            <v>3112</v>
          </cell>
          <cell r="G2679" t="str">
            <v>Comite Departemental Ck De Haute Garonne</v>
          </cell>
          <cell r="H2679" t="str">
            <v>3100</v>
          </cell>
          <cell r="I2679" t="str">
            <v>Comite Regional Occitanie Ck</v>
          </cell>
          <cell r="J2679" t="str">
            <v>CR10</v>
          </cell>
          <cell r="K2679" t="str">
            <v>773.65</v>
          </cell>
          <cell r="L2679">
            <v>377331</v>
          </cell>
          <cell r="M2679" t="str">
            <v>SUDRIE</v>
          </cell>
          <cell r="N2679" t="str">
            <v>MAXIME</v>
          </cell>
          <cell r="O2679" t="str">
            <v>M</v>
          </cell>
          <cell r="P2679">
            <v>38513</v>
          </cell>
          <cell r="Q2679" t="str">
            <v>MAXIME SUDRIE</v>
          </cell>
        </row>
        <row r="2680">
          <cell r="A2680" t="str">
            <v>K1H378131</v>
          </cell>
          <cell r="B2680" t="str">
            <v>K1H</v>
          </cell>
          <cell r="C2680" t="str">
            <v>S</v>
          </cell>
          <cell r="D2680" t="str">
            <v>N3</v>
          </cell>
          <cell r="E2680" t="str">
            <v>Pagaie Orleans Metropole</v>
          </cell>
          <cell r="F2680" t="str">
            <v>4566</v>
          </cell>
          <cell r="G2680" t="str">
            <v>Comite Departemental Ck Du Loiret</v>
          </cell>
          <cell r="H2680" t="str">
            <v>4500</v>
          </cell>
          <cell r="I2680" t="str">
            <v>Comite Regional Centre Val De Loire Ck</v>
          </cell>
          <cell r="J2680" t="str">
            <v>CR04</v>
          </cell>
          <cell r="K2680" t="str">
            <v>928.94</v>
          </cell>
          <cell r="L2680">
            <v>378131</v>
          </cell>
          <cell r="M2680" t="str">
            <v>PROUX</v>
          </cell>
          <cell r="N2680" t="str">
            <v>JEROME</v>
          </cell>
          <cell r="O2680" t="str">
            <v>M</v>
          </cell>
          <cell r="P2680">
            <v>38545</v>
          </cell>
          <cell r="Q2680" t="str">
            <v>JEROME PROUX</v>
          </cell>
        </row>
        <row r="2681">
          <cell r="A2681" t="str">
            <v>K1H378430</v>
          </cell>
          <cell r="B2681" t="str">
            <v>K1H</v>
          </cell>
          <cell r="C2681" t="str">
            <v>J</v>
          </cell>
          <cell r="D2681" t="str">
            <v>N3</v>
          </cell>
          <cell r="E2681" t="str">
            <v>Club Nautique De La Platiere</v>
          </cell>
          <cell r="F2681" t="str">
            <v>3803</v>
          </cell>
          <cell r="G2681" t="str">
            <v>Comite Departemental Ck De L'isere</v>
          </cell>
          <cell r="H2681" t="str">
            <v>3800</v>
          </cell>
          <cell r="I2681" t="str">
            <v>Comite Regional Auvergne RhÔne Alpes Ck</v>
          </cell>
          <cell r="J2681" t="str">
            <v>CR01</v>
          </cell>
          <cell r="K2681" t="str">
            <v>635.76</v>
          </cell>
          <cell r="L2681">
            <v>378430</v>
          </cell>
          <cell r="M2681" t="str">
            <v>CHEVILLEY</v>
          </cell>
          <cell r="N2681" t="str">
            <v>BAPTISTE</v>
          </cell>
          <cell r="O2681" t="str">
            <v>M</v>
          </cell>
          <cell r="P2681">
            <v>39361</v>
          </cell>
          <cell r="Q2681" t="str">
            <v>BAPTISTE CHEVILLEY</v>
          </cell>
        </row>
        <row r="2682">
          <cell r="A2682" t="str">
            <v>K1H378432</v>
          </cell>
          <cell r="B2682" t="str">
            <v>K1H</v>
          </cell>
          <cell r="C2682" t="str">
            <v>M</v>
          </cell>
          <cell r="D2682" t="str">
            <v>Reg</v>
          </cell>
          <cell r="E2682" t="str">
            <v>Club Nautique De La Platiere</v>
          </cell>
          <cell r="F2682" t="str">
            <v>3803</v>
          </cell>
          <cell r="G2682" t="str">
            <v>Comite Departemental Ck De L'isere</v>
          </cell>
          <cell r="H2682" t="str">
            <v>3800</v>
          </cell>
          <cell r="I2682" t="str">
            <v>Comite Regional Auvergne RhÔne Alpes Ck</v>
          </cell>
          <cell r="J2682" t="str">
            <v>CR01</v>
          </cell>
          <cell r="K2682" t="str">
            <v>2250.18</v>
          </cell>
          <cell r="L2682">
            <v>378432</v>
          </cell>
          <cell r="M2682" t="str">
            <v>CHAMLEY</v>
          </cell>
          <cell r="N2682" t="str">
            <v>NOE</v>
          </cell>
          <cell r="O2682" t="str">
            <v>M</v>
          </cell>
          <cell r="P2682">
            <v>40428</v>
          </cell>
          <cell r="Q2682" t="str">
            <v>NOE CHAMLEY</v>
          </cell>
        </row>
        <row r="2683">
          <cell r="A2683" t="str">
            <v>K1H378503</v>
          </cell>
          <cell r="B2683" t="str">
            <v>K1H</v>
          </cell>
          <cell r="C2683" t="str">
            <v>S</v>
          </cell>
          <cell r="D2683" t="str">
            <v>N3</v>
          </cell>
          <cell r="E2683" t="str">
            <v>Canoe Kayak Club France</v>
          </cell>
          <cell r="F2683" t="str">
            <v>9402</v>
          </cell>
          <cell r="G2683" t="str">
            <v>Comite Departemental Ck Du Val De Marne</v>
          </cell>
          <cell r="H2683" t="str">
            <v>9400</v>
          </cell>
          <cell r="I2683" t="str">
            <v>Comite Regional Ile De France Ck</v>
          </cell>
          <cell r="J2683" t="str">
            <v>CR07</v>
          </cell>
          <cell r="K2683" t="str">
            <v>445.89</v>
          </cell>
          <cell r="L2683">
            <v>378503</v>
          </cell>
          <cell r="M2683" t="str">
            <v>SANCHEZ</v>
          </cell>
          <cell r="N2683" t="str">
            <v>MARC</v>
          </cell>
          <cell r="O2683" t="str">
            <v>M</v>
          </cell>
          <cell r="P2683">
            <v>38420</v>
          </cell>
          <cell r="Q2683" t="str">
            <v>MARC SANCHEZ</v>
          </cell>
        </row>
        <row r="2684">
          <cell r="A2684" t="str">
            <v>K1H378504</v>
          </cell>
          <cell r="B2684" t="str">
            <v>K1H</v>
          </cell>
          <cell r="C2684" t="str">
            <v>C</v>
          </cell>
          <cell r="D2684" t="str">
            <v>N3</v>
          </cell>
          <cell r="E2684" t="str">
            <v>Canoe Kayak Club France</v>
          </cell>
          <cell r="F2684" t="str">
            <v>9402</v>
          </cell>
          <cell r="G2684" t="str">
            <v>Comite Departemental Ck Du Val De Marne</v>
          </cell>
          <cell r="H2684" t="str">
            <v>9400</v>
          </cell>
          <cell r="I2684" t="str">
            <v>Comite Regional Ile De France Ck</v>
          </cell>
          <cell r="J2684" t="str">
            <v>CR07</v>
          </cell>
          <cell r="K2684" t="str">
            <v>487.78</v>
          </cell>
          <cell r="L2684">
            <v>378504</v>
          </cell>
          <cell r="M2684" t="str">
            <v>CHALBI-FABRE</v>
          </cell>
          <cell r="N2684" t="str">
            <v>LOUIS-ANIS</v>
          </cell>
          <cell r="O2684" t="str">
            <v>M</v>
          </cell>
          <cell r="P2684">
            <v>39833</v>
          </cell>
          <cell r="Q2684" t="str">
            <v>LOUIS-ANIS CHALBI-FABRE</v>
          </cell>
        </row>
        <row r="2685">
          <cell r="A2685" t="str">
            <v>K1H378505</v>
          </cell>
          <cell r="B2685" t="str">
            <v>K1H</v>
          </cell>
          <cell r="C2685" t="str">
            <v>C</v>
          </cell>
          <cell r="D2685" t="str">
            <v>N3</v>
          </cell>
          <cell r="E2685" t="str">
            <v>Canoe Kayak Club France</v>
          </cell>
          <cell r="F2685" t="str">
            <v>9402</v>
          </cell>
          <cell r="G2685" t="str">
            <v>Comite Departemental Ck Du Val De Marne</v>
          </cell>
          <cell r="H2685" t="str">
            <v>9400</v>
          </cell>
          <cell r="I2685" t="str">
            <v>Comite Regional Ile De France Ck</v>
          </cell>
          <cell r="J2685" t="str">
            <v>CR07</v>
          </cell>
          <cell r="K2685" t="str">
            <v>581.65</v>
          </cell>
          <cell r="L2685">
            <v>378505</v>
          </cell>
          <cell r="M2685" t="str">
            <v>RIVRIN-DELFOSSE</v>
          </cell>
          <cell r="N2685" t="str">
            <v>JO</v>
          </cell>
          <cell r="O2685" t="str">
            <v>M</v>
          </cell>
          <cell r="P2685">
            <v>39895</v>
          </cell>
          <cell r="Q2685" t="str">
            <v>JO RIVRIN-DELFOSSE</v>
          </cell>
        </row>
        <row r="2686">
          <cell r="A2686" t="str">
            <v>K1H378506</v>
          </cell>
          <cell r="B2686" t="str">
            <v>K1H</v>
          </cell>
          <cell r="C2686" t="str">
            <v>C</v>
          </cell>
          <cell r="D2686" t="str">
            <v>N3</v>
          </cell>
          <cell r="E2686" t="str">
            <v>Canoe Kayak Club France</v>
          </cell>
          <cell r="F2686" t="str">
            <v>9402</v>
          </cell>
          <cell r="G2686" t="str">
            <v>Comite Departemental Ck Du Val De Marne</v>
          </cell>
          <cell r="H2686" t="str">
            <v>9400</v>
          </cell>
          <cell r="I2686" t="str">
            <v>Comite Regional Ile De France Ck</v>
          </cell>
          <cell r="J2686" t="str">
            <v>CR07</v>
          </cell>
          <cell r="K2686" t="str">
            <v>587.16</v>
          </cell>
          <cell r="L2686">
            <v>378506</v>
          </cell>
          <cell r="M2686" t="str">
            <v>TROTTA</v>
          </cell>
          <cell r="N2686" t="str">
            <v>ANTONIN</v>
          </cell>
          <cell r="O2686" t="str">
            <v>M</v>
          </cell>
          <cell r="P2686">
            <v>39950</v>
          </cell>
          <cell r="Q2686" t="str">
            <v>ANTONIN TROTTA</v>
          </cell>
        </row>
        <row r="2687">
          <cell r="A2687" t="str">
            <v>K1H379336</v>
          </cell>
          <cell r="B2687" t="str">
            <v>K1H</v>
          </cell>
          <cell r="C2687" t="str">
            <v>J</v>
          </cell>
          <cell r="D2687" t="str">
            <v>N3</v>
          </cell>
          <cell r="E2687" t="str">
            <v>Canoe Kayak Club Senonais</v>
          </cell>
          <cell r="F2687" t="str">
            <v>8904</v>
          </cell>
          <cell r="G2687" t="str">
            <v>Comite Departemental Ck De L'yonne</v>
          </cell>
          <cell r="H2687" t="str">
            <v>8900</v>
          </cell>
          <cell r="I2687" t="str">
            <v>Comite Regional Bourgogne Franche Comte Ck</v>
          </cell>
          <cell r="J2687" t="str">
            <v>CR02</v>
          </cell>
          <cell r="K2687" t="str">
            <v>594.72</v>
          </cell>
          <cell r="L2687">
            <v>379336</v>
          </cell>
          <cell r="M2687" t="str">
            <v>SIMON</v>
          </cell>
          <cell r="N2687" t="str">
            <v>LIAM</v>
          </cell>
          <cell r="O2687" t="str">
            <v>M</v>
          </cell>
          <cell r="P2687">
            <v>39379</v>
          </cell>
          <cell r="Q2687" t="str">
            <v>LIAM SIMON</v>
          </cell>
        </row>
        <row r="2688">
          <cell r="A2688" t="str">
            <v>K1H379358</v>
          </cell>
          <cell r="B2688" t="str">
            <v>K1H</v>
          </cell>
          <cell r="C2688" t="str">
            <v>S</v>
          </cell>
          <cell r="D2688" t="str">
            <v>Reg</v>
          </cell>
          <cell r="E2688" t="str">
            <v>Cadpa Huningue</v>
          </cell>
          <cell r="F2688" t="str">
            <v>6801</v>
          </cell>
          <cell r="G2688" t="str">
            <v>Comite Departemental Ck Du Haut Rhin</v>
          </cell>
          <cell r="H2688" t="str">
            <v>6800</v>
          </cell>
          <cell r="I2688" t="str">
            <v>Comite Regional Grand Est Ck</v>
          </cell>
          <cell r="J2688" t="str">
            <v>CR05</v>
          </cell>
          <cell r="K2688" t="str">
            <v>181.76</v>
          </cell>
          <cell r="L2688">
            <v>379358</v>
          </cell>
          <cell r="M2688" t="str">
            <v>MARX</v>
          </cell>
          <cell r="N2688" t="str">
            <v>DIMITRI</v>
          </cell>
          <cell r="O2688" t="str">
            <v>M</v>
          </cell>
          <cell r="P2688">
            <v>36076</v>
          </cell>
          <cell r="Q2688" t="str">
            <v>DIMITRI MARX</v>
          </cell>
        </row>
        <row r="2689">
          <cell r="A2689" t="str">
            <v>K1H379416</v>
          </cell>
          <cell r="B2689" t="str">
            <v>K1H</v>
          </cell>
          <cell r="C2689" t="str">
            <v>S</v>
          </cell>
          <cell r="D2689" t="str">
            <v>N3</v>
          </cell>
          <cell r="E2689" t="str">
            <v>Bourg Canoe Kayak Eaux Vives</v>
          </cell>
          <cell r="F2689" t="str">
            <v>0111</v>
          </cell>
          <cell r="G2689" t="str">
            <v>Comite Departemental Ck De L'ain</v>
          </cell>
          <cell r="H2689" t="str">
            <v>0100</v>
          </cell>
          <cell r="I2689" t="str">
            <v>Comite Regional Auvergne RhÔne Alpes Ck</v>
          </cell>
          <cell r="J2689" t="str">
            <v>CR01</v>
          </cell>
          <cell r="K2689" t="str">
            <v>453.77</v>
          </cell>
          <cell r="L2689">
            <v>379416</v>
          </cell>
          <cell r="M2689" t="str">
            <v>YOUSRI</v>
          </cell>
          <cell r="N2689" t="str">
            <v>JALIL- ILIAS</v>
          </cell>
          <cell r="O2689" t="str">
            <v>M</v>
          </cell>
          <cell r="P2689">
            <v>38352</v>
          </cell>
          <cell r="Q2689" t="str">
            <v>JALIL- ILIAS YOUSRI</v>
          </cell>
        </row>
        <row r="2690">
          <cell r="A2690" t="str">
            <v>K1H379777</v>
          </cell>
          <cell r="B2690" t="str">
            <v>K1H</v>
          </cell>
          <cell r="C2690" t="str">
            <v>S</v>
          </cell>
          <cell r="D2690" t="str">
            <v>N3</v>
          </cell>
          <cell r="E2690" t="str">
            <v>Torcy Canoe Kayak</v>
          </cell>
          <cell r="F2690" t="str">
            <v>7705</v>
          </cell>
          <cell r="G2690" t="str">
            <v>Comite Departemental Ck De Seine Et Marne</v>
          </cell>
          <cell r="H2690" t="str">
            <v>7700</v>
          </cell>
          <cell r="I2690" t="str">
            <v>Comite Regional Ile De France Ck</v>
          </cell>
          <cell r="J2690" t="str">
            <v>CR07</v>
          </cell>
          <cell r="K2690" t="str">
            <v>391.94</v>
          </cell>
          <cell r="L2690">
            <v>379777</v>
          </cell>
          <cell r="M2690" t="str">
            <v>BONINE</v>
          </cell>
          <cell r="N2690" t="str">
            <v>JORIS</v>
          </cell>
          <cell r="O2690" t="str">
            <v>M</v>
          </cell>
          <cell r="P2690">
            <v>38476</v>
          </cell>
          <cell r="Q2690" t="str">
            <v>JORIS BONINE</v>
          </cell>
        </row>
        <row r="2691">
          <cell r="A2691" t="str">
            <v>K1H379842</v>
          </cell>
          <cell r="B2691" t="str">
            <v>K1H</v>
          </cell>
          <cell r="C2691" t="str">
            <v>C</v>
          </cell>
          <cell r="D2691" t="str">
            <v>N3</v>
          </cell>
          <cell r="E2691" t="str">
            <v>Canoe Club Du Lie</v>
          </cell>
          <cell r="F2691" t="str">
            <v>2209</v>
          </cell>
          <cell r="G2691" t="str">
            <v>Comite Departemental Ck Cotes D'armor</v>
          </cell>
          <cell r="H2691" t="str">
            <v>2200</v>
          </cell>
          <cell r="I2691" t="str">
            <v>Comite Regional Bretagne Ck</v>
          </cell>
          <cell r="J2691" t="str">
            <v>CR03</v>
          </cell>
          <cell r="K2691" t="str">
            <v>928.07</v>
          </cell>
          <cell r="L2691">
            <v>379842</v>
          </cell>
          <cell r="M2691" t="str">
            <v>LHERMINE</v>
          </cell>
          <cell r="N2691" t="str">
            <v>KERRIAN</v>
          </cell>
          <cell r="O2691" t="str">
            <v>M</v>
          </cell>
          <cell r="P2691">
            <v>40086</v>
          </cell>
          <cell r="Q2691" t="str">
            <v>KERRIAN LHERMINE</v>
          </cell>
        </row>
        <row r="2692">
          <cell r="A2692" t="str">
            <v>K1H379907</v>
          </cell>
          <cell r="B2692" t="str">
            <v>K1H</v>
          </cell>
          <cell r="C2692" t="str">
            <v>J</v>
          </cell>
          <cell r="D2692" t="str">
            <v>N2</v>
          </cell>
          <cell r="E2692" t="str">
            <v>Association Vezere Canoe Kayak</v>
          </cell>
          <cell r="F2692" t="str">
            <v>1964</v>
          </cell>
          <cell r="G2692" t="str">
            <v>Comite Departemental Ck De La Correze</v>
          </cell>
          <cell r="H2692" t="str">
            <v>1900</v>
          </cell>
          <cell r="I2692" t="str">
            <v>Comite Regional Nouvelle Aquitaine Ck</v>
          </cell>
          <cell r="J2692" t="str">
            <v>CR09</v>
          </cell>
          <cell r="K2692" t="str">
            <v>324.91</v>
          </cell>
          <cell r="L2692">
            <v>379907</v>
          </cell>
          <cell r="M2692" t="str">
            <v>PAGNON</v>
          </cell>
          <cell r="N2692" t="str">
            <v>TOM</v>
          </cell>
          <cell r="O2692" t="str">
            <v>M</v>
          </cell>
          <cell r="P2692">
            <v>39324</v>
          </cell>
          <cell r="Q2692" t="str">
            <v>TOM PAGNON</v>
          </cell>
        </row>
        <row r="2693">
          <cell r="A2693" t="str">
            <v>K1H379910</v>
          </cell>
          <cell r="B2693" t="str">
            <v>K1H</v>
          </cell>
          <cell r="C2693" t="str">
            <v>C</v>
          </cell>
          <cell r="D2693" t="str">
            <v>Reg</v>
          </cell>
          <cell r="E2693" t="str">
            <v>Canoe Kayak Club Cessenon</v>
          </cell>
          <cell r="F2693" t="str">
            <v>3405</v>
          </cell>
          <cell r="G2693" t="str">
            <v>Comite Departemental Ck De L'herault</v>
          </cell>
          <cell r="H2693" t="str">
            <v>3400</v>
          </cell>
          <cell r="I2693" t="str">
            <v>Comite Regional Occitanie Ck</v>
          </cell>
          <cell r="J2693" t="str">
            <v>CR10</v>
          </cell>
          <cell r="K2693" t="str">
            <v>1349.47</v>
          </cell>
          <cell r="L2693">
            <v>379910</v>
          </cell>
          <cell r="M2693" t="str">
            <v>LEVIEUX</v>
          </cell>
          <cell r="N2693" t="str">
            <v>NOLANN</v>
          </cell>
          <cell r="O2693" t="str">
            <v>M</v>
          </cell>
          <cell r="P2693">
            <v>39709</v>
          </cell>
          <cell r="Q2693" t="str">
            <v>NOLANN LEVIEUX</v>
          </cell>
        </row>
        <row r="2694">
          <cell r="A2694" t="str">
            <v>K1H380233</v>
          </cell>
          <cell r="B2694" t="str">
            <v>K1H</v>
          </cell>
          <cell r="C2694" t="str">
            <v>M</v>
          </cell>
          <cell r="D2694" t="str">
            <v>N3</v>
          </cell>
          <cell r="E2694" t="str">
            <v>V.p.a. Pont D'arc</v>
          </cell>
          <cell r="F2694" t="str">
            <v>0708</v>
          </cell>
          <cell r="G2694" t="str">
            <v>Comite Departemental Ck De L'ardeche</v>
          </cell>
          <cell r="H2694" t="str">
            <v>0700</v>
          </cell>
          <cell r="I2694" t="str">
            <v>Comite Regional Auvergne RhÔne Alpes Ck</v>
          </cell>
          <cell r="J2694" t="str">
            <v>CR01</v>
          </cell>
          <cell r="K2694" t="str">
            <v>841.99</v>
          </cell>
          <cell r="L2694">
            <v>380233</v>
          </cell>
          <cell r="M2694" t="str">
            <v>TOMASELLI</v>
          </cell>
          <cell r="N2694" t="str">
            <v>TAO</v>
          </cell>
          <cell r="O2694" t="str">
            <v>M</v>
          </cell>
          <cell r="P2694">
            <v>40433</v>
          </cell>
          <cell r="Q2694" t="str">
            <v>TAO TOMASELLI</v>
          </cell>
        </row>
        <row r="2695">
          <cell r="A2695" t="str">
            <v>K1H380242</v>
          </cell>
          <cell r="B2695" t="str">
            <v>K1H</v>
          </cell>
          <cell r="C2695" t="str">
            <v>J</v>
          </cell>
          <cell r="D2695" t="str">
            <v>N3</v>
          </cell>
          <cell r="E2695" t="str">
            <v>La Roche Derrien Canoe Kayak</v>
          </cell>
          <cell r="F2695" t="str">
            <v>2206</v>
          </cell>
          <cell r="G2695" t="str">
            <v>Comite Departemental Ck Cotes D'armor</v>
          </cell>
          <cell r="H2695" t="str">
            <v>2200</v>
          </cell>
          <cell r="I2695" t="str">
            <v>Comite Regional Bretagne Ck</v>
          </cell>
          <cell r="J2695" t="str">
            <v>CR03</v>
          </cell>
          <cell r="K2695" t="str">
            <v>429.39</v>
          </cell>
          <cell r="L2695">
            <v>380242</v>
          </cell>
          <cell r="M2695" t="str">
            <v>MOREAU</v>
          </cell>
          <cell r="N2695" t="str">
            <v>MARIN</v>
          </cell>
          <cell r="O2695" t="str">
            <v>M</v>
          </cell>
          <cell r="P2695">
            <v>39102</v>
          </cell>
          <cell r="Q2695" t="str">
            <v>MARIN MOREAU</v>
          </cell>
        </row>
        <row r="2696">
          <cell r="A2696" t="str">
            <v>K1H380429</v>
          </cell>
          <cell r="B2696" t="str">
            <v>K1H</v>
          </cell>
          <cell r="C2696" t="str">
            <v>C</v>
          </cell>
          <cell r="D2696" t="str">
            <v>N3</v>
          </cell>
          <cell r="E2696" t="str">
            <v>Pau Canoe-kayak Club Universitaire</v>
          </cell>
          <cell r="F2696" t="str">
            <v>6411</v>
          </cell>
          <cell r="G2696" t="str">
            <v>Comite Departemental Ck Des Pyrenees Atlantiques</v>
          </cell>
          <cell r="H2696" t="str">
            <v>6400</v>
          </cell>
          <cell r="I2696" t="str">
            <v>Comite Regional Nouvelle Aquitaine Ck</v>
          </cell>
          <cell r="J2696" t="str">
            <v>CR09</v>
          </cell>
          <cell r="K2696" t="str">
            <v>981.22</v>
          </cell>
          <cell r="L2696">
            <v>380429</v>
          </cell>
          <cell r="M2696" t="str">
            <v>SOULIER</v>
          </cell>
          <cell r="N2696" t="str">
            <v>BASILE</v>
          </cell>
          <cell r="O2696" t="str">
            <v>M</v>
          </cell>
          <cell r="P2696">
            <v>40119</v>
          </cell>
          <cell r="Q2696" t="str">
            <v>BASILE SOULIER</v>
          </cell>
        </row>
        <row r="2697">
          <cell r="A2697" t="str">
            <v>K1H380436</v>
          </cell>
          <cell r="B2697" t="str">
            <v>K1H</v>
          </cell>
          <cell r="C2697" t="str">
            <v>J</v>
          </cell>
          <cell r="D2697" t="str">
            <v>N3</v>
          </cell>
          <cell r="E2697" t="str">
            <v>Pau Canoe-kayak Club Universitaire</v>
          </cell>
          <cell r="F2697" t="str">
            <v>6411</v>
          </cell>
          <cell r="G2697" t="str">
            <v>Comite Departemental Ck Des Pyrenees Atlantiques</v>
          </cell>
          <cell r="H2697" t="str">
            <v>6400</v>
          </cell>
          <cell r="I2697" t="str">
            <v>Comite Regional Nouvelle Aquitaine Ck</v>
          </cell>
          <cell r="J2697" t="str">
            <v>CR09</v>
          </cell>
          <cell r="K2697" t="str">
            <v>949.79</v>
          </cell>
          <cell r="L2697">
            <v>380436</v>
          </cell>
          <cell r="M2697" t="str">
            <v>WATREMEZ</v>
          </cell>
          <cell r="N2697" t="str">
            <v>MAXIME</v>
          </cell>
          <cell r="O2697" t="str">
            <v>M</v>
          </cell>
          <cell r="P2697">
            <v>38983</v>
          </cell>
          <cell r="Q2697" t="str">
            <v>MAXIME WATREMEZ</v>
          </cell>
        </row>
        <row r="2698">
          <cell r="A2698" t="str">
            <v>K1H380778</v>
          </cell>
          <cell r="B2698" t="str">
            <v>K1H</v>
          </cell>
          <cell r="C2698" t="str">
            <v>J</v>
          </cell>
          <cell r="D2698" t="str">
            <v>N3</v>
          </cell>
          <cell r="E2698" t="str">
            <v>Muret Olympique C.k.</v>
          </cell>
          <cell r="F2698" t="str">
            <v>3112</v>
          </cell>
          <cell r="G2698" t="str">
            <v>Comite Departemental Ck De Haute Garonne</v>
          </cell>
          <cell r="H2698" t="str">
            <v>3100</v>
          </cell>
          <cell r="I2698" t="str">
            <v>Comite Regional Occitanie Ck</v>
          </cell>
          <cell r="J2698" t="str">
            <v>CR10</v>
          </cell>
          <cell r="K2698" t="str">
            <v>812.27</v>
          </cell>
          <cell r="L2698">
            <v>380778</v>
          </cell>
          <cell r="M2698" t="str">
            <v>DARRAS</v>
          </cell>
          <cell r="N2698" t="str">
            <v>ROMAIN</v>
          </cell>
          <cell r="O2698" t="str">
            <v>M</v>
          </cell>
          <cell r="P2698">
            <v>38750</v>
          </cell>
          <cell r="Q2698" t="str">
            <v>ROMAIN DARRAS</v>
          </cell>
        </row>
        <row r="2699">
          <cell r="A2699" t="str">
            <v>K1H381055</v>
          </cell>
          <cell r="B2699" t="str">
            <v>K1H</v>
          </cell>
          <cell r="C2699" t="str">
            <v>S</v>
          </cell>
          <cell r="D2699" t="str">
            <v>Reg</v>
          </cell>
          <cell r="E2699" t="str">
            <v>Kayak Club Pont Rean</v>
          </cell>
          <cell r="F2699" t="str">
            <v>3501</v>
          </cell>
          <cell r="G2699" t="str">
            <v>Comite Departemental Ck D'ille Et Vilaine</v>
          </cell>
          <cell r="H2699" t="str">
            <v>3500</v>
          </cell>
          <cell r="I2699" t="str">
            <v>Comite Regional Bretagne Ck</v>
          </cell>
          <cell r="J2699" t="str">
            <v>CR03</v>
          </cell>
          <cell r="K2699" t="str">
            <v>696.89</v>
          </cell>
          <cell r="L2699">
            <v>381055</v>
          </cell>
          <cell r="M2699" t="str">
            <v>MAHE</v>
          </cell>
          <cell r="N2699" t="str">
            <v>CLEMENT</v>
          </cell>
          <cell r="O2699" t="str">
            <v>M</v>
          </cell>
          <cell r="P2699">
            <v>38407</v>
          </cell>
          <cell r="Q2699" t="str">
            <v>CLEMENT MAHE</v>
          </cell>
        </row>
        <row r="2700">
          <cell r="A2700" t="str">
            <v>K1H381869</v>
          </cell>
          <cell r="B2700" t="str">
            <v>K1H</v>
          </cell>
          <cell r="C2700" t="str">
            <v>V3</v>
          </cell>
          <cell r="D2700" t="str">
            <v>N3</v>
          </cell>
          <cell r="E2700" t="str">
            <v>Cesson Sevigne Canoe Kayak Les Poissons Volants</v>
          </cell>
          <cell r="F2700" t="str">
            <v>3522</v>
          </cell>
          <cell r="G2700" t="str">
            <v>Comite Departemental Ck D'ille Et Vilaine</v>
          </cell>
          <cell r="H2700" t="str">
            <v>3500</v>
          </cell>
          <cell r="I2700" t="str">
            <v>Comite Regional Bretagne Ck</v>
          </cell>
          <cell r="J2700" t="str">
            <v>CR03</v>
          </cell>
          <cell r="K2700" t="str">
            <v>1506.48</v>
          </cell>
          <cell r="L2700">
            <v>381869</v>
          </cell>
          <cell r="M2700" t="str">
            <v>METAY</v>
          </cell>
          <cell r="N2700" t="str">
            <v>EMMANUEL</v>
          </cell>
          <cell r="O2700" t="str">
            <v>M</v>
          </cell>
          <cell r="P2700">
            <v>27626</v>
          </cell>
          <cell r="Q2700" t="str">
            <v>EMMANUEL METAY</v>
          </cell>
        </row>
        <row r="2701">
          <cell r="A2701" t="str">
            <v>K1H381893</v>
          </cell>
          <cell r="B2701" t="str">
            <v>K1H</v>
          </cell>
          <cell r="C2701" t="str">
            <v>S</v>
          </cell>
          <cell r="D2701" t="str">
            <v>Reg</v>
          </cell>
          <cell r="E2701" t="str">
            <v>Kayak Club De Takamaka</v>
          </cell>
          <cell r="F2701" t="str">
            <v>9D12</v>
          </cell>
          <cell r="G2701" t="str">
            <v>Comite Departemental Ck De La Reunion</v>
          </cell>
          <cell r="H2701" t="str">
            <v>9D00</v>
          </cell>
          <cell r="I2701" t="str">
            <v>Comite Regional Reunion Ck</v>
          </cell>
          <cell r="J2701" t="str">
            <v>CR24</v>
          </cell>
          <cell r="K2701" t="str">
            <v>1296.68</v>
          </cell>
          <cell r="L2701">
            <v>381893</v>
          </cell>
          <cell r="M2701" t="str">
            <v>CLAIN</v>
          </cell>
          <cell r="N2701" t="str">
            <v>LENAICK</v>
          </cell>
          <cell r="O2701" t="str">
            <v>M</v>
          </cell>
          <cell r="P2701">
            <v>38644</v>
          </cell>
          <cell r="Q2701" t="str">
            <v>LENAICK CLAIN</v>
          </cell>
        </row>
        <row r="2702">
          <cell r="A2702" t="str">
            <v>K1H382122</v>
          </cell>
          <cell r="B2702" t="str">
            <v>K1H</v>
          </cell>
          <cell r="C2702" t="str">
            <v>C</v>
          </cell>
          <cell r="D2702" t="str">
            <v>N3</v>
          </cell>
          <cell r="E2702" t="str">
            <v>Sports Nautiques Asfeld</v>
          </cell>
          <cell r="F2702" t="str">
            <v>0805</v>
          </cell>
          <cell r="G2702" t="str">
            <v>Comite Departemental Ck Des Ardennes</v>
          </cell>
          <cell r="H2702" t="str">
            <v>0800</v>
          </cell>
          <cell r="I2702" t="str">
            <v>Comite Regional Grand Est Ck</v>
          </cell>
          <cell r="J2702" t="str">
            <v>CR05</v>
          </cell>
          <cell r="K2702" t="str">
            <v>535.02</v>
          </cell>
          <cell r="L2702">
            <v>382122</v>
          </cell>
          <cell r="M2702" t="str">
            <v>DUFRAINE</v>
          </cell>
          <cell r="N2702" t="str">
            <v>CLEMENT</v>
          </cell>
          <cell r="O2702" t="str">
            <v>M</v>
          </cell>
          <cell r="P2702">
            <v>39604</v>
          </cell>
          <cell r="Q2702" t="str">
            <v>CLEMENT DUFRAINE</v>
          </cell>
        </row>
        <row r="2703">
          <cell r="A2703" t="str">
            <v>K1H382179</v>
          </cell>
          <cell r="B2703" t="str">
            <v>K1H</v>
          </cell>
          <cell r="C2703" t="str">
            <v>J</v>
          </cell>
          <cell r="D2703" t="str">
            <v>Reg</v>
          </cell>
          <cell r="E2703" t="str">
            <v>Club Mirandais De Canoe Kayak</v>
          </cell>
          <cell r="F2703" t="str">
            <v>3208</v>
          </cell>
          <cell r="G2703" t="str">
            <v>Comite Departemental Ck Du Gers</v>
          </cell>
          <cell r="H2703" t="str">
            <v>3200</v>
          </cell>
          <cell r="I2703" t="str">
            <v>Comite Regional Occitanie Ck</v>
          </cell>
          <cell r="J2703" t="str">
            <v>CR10</v>
          </cell>
          <cell r="K2703" t="str">
            <v>1283.85</v>
          </cell>
          <cell r="L2703">
            <v>382179</v>
          </cell>
          <cell r="M2703" t="str">
            <v>LUCANTE</v>
          </cell>
          <cell r="N2703" t="str">
            <v>MATHIAS</v>
          </cell>
          <cell r="O2703" t="str">
            <v>M</v>
          </cell>
          <cell r="P2703">
            <v>39202</v>
          </cell>
          <cell r="Q2703" t="str">
            <v>MATHIAS LUCANTE</v>
          </cell>
        </row>
        <row r="2704">
          <cell r="A2704" t="str">
            <v>K1H382486</v>
          </cell>
          <cell r="B2704" t="str">
            <v>K1H</v>
          </cell>
          <cell r="C2704" t="str">
            <v>M</v>
          </cell>
          <cell r="D2704" t="str">
            <v>Reg</v>
          </cell>
          <cell r="E2704" t="str">
            <v>Hermes Canoe Kayak</v>
          </cell>
          <cell r="F2704" t="str">
            <v>6009</v>
          </cell>
          <cell r="G2704" t="str">
            <v>Comite Departemental Ck De L'oise</v>
          </cell>
          <cell r="H2704" t="str">
            <v>6000</v>
          </cell>
          <cell r="I2704" t="str">
            <v>Comite Regional Hauts De France Ck</v>
          </cell>
          <cell r="J2704" t="str">
            <v>CR06</v>
          </cell>
          <cell r="K2704" t="str">
            <v>876.18</v>
          </cell>
          <cell r="L2704">
            <v>382486</v>
          </cell>
          <cell r="M2704" t="str">
            <v>LAPREVOTE</v>
          </cell>
          <cell r="N2704" t="str">
            <v>MARTIN</v>
          </cell>
          <cell r="O2704" t="str">
            <v>M</v>
          </cell>
          <cell r="P2704">
            <v>40363</v>
          </cell>
          <cell r="Q2704" t="str">
            <v>MARTIN LAPREVOTE</v>
          </cell>
        </row>
        <row r="2705">
          <cell r="A2705" t="str">
            <v>K1H382489</v>
          </cell>
          <cell r="B2705" t="str">
            <v>K1H</v>
          </cell>
          <cell r="C2705" t="str">
            <v>C</v>
          </cell>
          <cell r="D2705" t="str">
            <v>N3</v>
          </cell>
          <cell r="E2705" t="str">
            <v>Hermes Canoe Kayak</v>
          </cell>
          <cell r="F2705" t="str">
            <v>6009</v>
          </cell>
          <cell r="G2705" t="str">
            <v>Comite Departemental Ck De L'oise</v>
          </cell>
          <cell r="H2705" t="str">
            <v>6000</v>
          </cell>
          <cell r="I2705" t="str">
            <v>Comite Regional Hauts De France Ck</v>
          </cell>
          <cell r="J2705" t="str">
            <v>CR06</v>
          </cell>
          <cell r="K2705" t="str">
            <v>838.11</v>
          </cell>
          <cell r="L2705">
            <v>382489</v>
          </cell>
          <cell r="M2705" t="str">
            <v>BOURDONNE</v>
          </cell>
          <cell r="N2705" t="str">
            <v>MATHEO</v>
          </cell>
          <cell r="O2705" t="str">
            <v>M</v>
          </cell>
          <cell r="P2705">
            <v>40100</v>
          </cell>
          <cell r="Q2705" t="str">
            <v>MATHEO BOURDONNE</v>
          </cell>
        </row>
        <row r="2706">
          <cell r="A2706" t="str">
            <v>K1H382529</v>
          </cell>
          <cell r="B2706" t="str">
            <v>K1H</v>
          </cell>
          <cell r="C2706" t="str">
            <v>C</v>
          </cell>
          <cell r="D2706" t="str">
            <v>N3</v>
          </cell>
          <cell r="E2706" t="str">
            <v>Herouville Caen Canoë Kayak</v>
          </cell>
          <cell r="F2706" t="str">
            <v>1404</v>
          </cell>
          <cell r="G2706" t="str">
            <v>Comite Departemental Ck Du Calvados</v>
          </cell>
          <cell r="H2706" t="str">
            <v>1400</v>
          </cell>
          <cell r="I2706" t="str">
            <v>Comite Regional Normandie Ck</v>
          </cell>
          <cell r="J2706" t="str">
            <v>CR08</v>
          </cell>
          <cell r="K2706" t="str">
            <v>716.15</v>
          </cell>
          <cell r="L2706">
            <v>382529</v>
          </cell>
          <cell r="M2706" t="str">
            <v>LECHANGEUR FERON</v>
          </cell>
          <cell r="N2706" t="str">
            <v>MATTHEW</v>
          </cell>
          <cell r="O2706" t="str">
            <v>M</v>
          </cell>
          <cell r="P2706">
            <v>39823</v>
          </cell>
          <cell r="Q2706" t="str">
            <v>MATTHEW LECHANGEUR FERON</v>
          </cell>
        </row>
        <row r="2707">
          <cell r="A2707" t="str">
            <v>K1H382844</v>
          </cell>
          <cell r="B2707" t="str">
            <v>K1H</v>
          </cell>
          <cell r="C2707" t="str">
            <v>S</v>
          </cell>
          <cell r="D2707" t="str">
            <v>Reg</v>
          </cell>
          <cell r="E2707" t="str">
            <v>Ile De Sein Nautisme</v>
          </cell>
          <cell r="F2707" t="str">
            <v>2958</v>
          </cell>
          <cell r="G2707" t="str">
            <v>Comite Departemental Ck Du Finistere</v>
          </cell>
          <cell r="H2707" t="str">
            <v>2900</v>
          </cell>
          <cell r="I2707" t="str">
            <v>Comite Regional Bretagne Ck</v>
          </cell>
          <cell r="J2707" t="str">
            <v>CR03</v>
          </cell>
          <cell r="K2707" t="str">
            <v>1814.09</v>
          </cell>
          <cell r="L2707">
            <v>382844</v>
          </cell>
          <cell r="M2707" t="str">
            <v>LEPRINCE</v>
          </cell>
          <cell r="N2707" t="str">
            <v>YOHAN</v>
          </cell>
          <cell r="O2707" t="str">
            <v>M</v>
          </cell>
          <cell r="P2707">
            <v>34775</v>
          </cell>
          <cell r="Q2707" t="str">
            <v>YOHAN LEPRINCE</v>
          </cell>
        </row>
        <row r="2708">
          <cell r="A2708" t="str">
            <v>K1H383064</v>
          </cell>
          <cell r="B2708" t="str">
            <v>K1H</v>
          </cell>
          <cell r="C2708" t="str">
            <v>C</v>
          </cell>
          <cell r="D2708" t="str">
            <v>N3</v>
          </cell>
          <cell r="E2708" t="str">
            <v>Club Nautique De La Platiere</v>
          </cell>
          <cell r="F2708" t="str">
            <v>3803</v>
          </cell>
          <cell r="G2708" t="str">
            <v>Comite Departemental Ck De L'isere</v>
          </cell>
          <cell r="H2708" t="str">
            <v>3800</v>
          </cell>
          <cell r="I2708" t="str">
            <v>Comite Regional Auvergne RhÔne Alpes Ck</v>
          </cell>
          <cell r="J2708" t="str">
            <v>CR01</v>
          </cell>
          <cell r="K2708" t="str">
            <v>679.21</v>
          </cell>
          <cell r="L2708">
            <v>383064</v>
          </cell>
          <cell r="M2708" t="str">
            <v>BUY</v>
          </cell>
          <cell r="N2708" t="str">
            <v>LOUISON</v>
          </cell>
          <cell r="O2708" t="str">
            <v>M</v>
          </cell>
          <cell r="P2708">
            <v>39742</v>
          </cell>
          <cell r="Q2708" t="str">
            <v>LOUISON BUY</v>
          </cell>
        </row>
        <row r="2709">
          <cell r="A2709" t="str">
            <v>K1H384512</v>
          </cell>
          <cell r="B2709" t="str">
            <v>K1H</v>
          </cell>
          <cell r="C2709" t="str">
            <v>J</v>
          </cell>
          <cell r="D2709" t="str">
            <v>N3</v>
          </cell>
          <cell r="E2709" t="str">
            <v>Canoe Kayak Jarnac Sports</v>
          </cell>
          <cell r="F2709" t="str">
            <v>1608</v>
          </cell>
          <cell r="G2709" t="str">
            <v>Comite Departemental Ck De La Charente</v>
          </cell>
          <cell r="H2709" t="str">
            <v>1600</v>
          </cell>
          <cell r="I2709" t="str">
            <v>Comite Regional Nouvelle Aquitaine Ck</v>
          </cell>
          <cell r="J2709" t="str">
            <v>CR09</v>
          </cell>
          <cell r="K2709" t="str">
            <v>941.45</v>
          </cell>
          <cell r="L2709">
            <v>384512</v>
          </cell>
          <cell r="M2709" t="str">
            <v>VAUDON</v>
          </cell>
          <cell r="N2709" t="str">
            <v>CLEMENT</v>
          </cell>
          <cell r="O2709" t="str">
            <v>M</v>
          </cell>
          <cell r="P2709">
            <v>39196</v>
          </cell>
          <cell r="Q2709" t="str">
            <v>CLEMENT VAUDON</v>
          </cell>
        </row>
        <row r="2710">
          <cell r="A2710" t="str">
            <v>K1H385283</v>
          </cell>
          <cell r="B2710" t="str">
            <v>K1H</v>
          </cell>
          <cell r="C2710" t="str">
            <v>C</v>
          </cell>
          <cell r="D2710" t="str">
            <v>Reg</v>
          </cell>
          <cell r="E2710" t="str">
            <v>Voray Canoe Kayak</v>
          </cell>
          <cell r="F2710" t="str">
            <v>7015</v>
          </cell>
          <cell r="G2710" t="str">
            <v>Comite Departemental Ck De Haute Saone</v>
          </cell>
          <cell r="H2710" t="str">
            <v>7000</v>
          </cell>
          <cell r="I2710" t="str">
            <v>Comite Regional Bourgogne Franche Comte Ck</v>
          </cell>
          <cell r="J2710" t="str">
            <v>CR02</v>
          </cell>
          <cell r="K2710" t="str">
            <v>3567.9</v>
          </cell>
          <cell r="L2710">
            <v>385283</v>
          </cell>
          <cell r="M2710" t="str">
            <v>RAVOUX</v>
          </cell>
          <cell r="N2710" t="str">
            <v>RENAN</v>
          </cell>
          <cell r="O2710" t="str">
            <v>M</v>
          </cell>
          <cell r="P2710">
            <v>39942</v>
          </cell>
          <cell r="Q2710" t="str">
            <v>RENAN RAVOUX</v>
          </cell>
        </row>
        <row r="2711">
          <cell r="A2711" t="str">
            <v>K1H385452</v>
          </cell>
          <cell r="B2711" t="str">
            <v>K1H</v>
          </cell>
          <cell r="C2711" t="str">
            <v>C</v>
          </cell>
          <cell r="D2711" t="str">
            <v>Reg</v>
          </cell>
          <cell r="E2711" t="str">
            <v>Foyer Pour Tous Mezos</v>
          </cell>
          <cell r="F2711" t="str">
            <v>4008</v>
          </cell>
          <cell r="G2711" t="str">
            <v>Comite Departemental Ck Des Landes</v>
          </cell>
          <cell r="H2711" t="str">
            <v>4000</v>
          </cell>
          <cell r="I2711" t="str">
            <v>Comite Regional Nouvelle Aquitaine Ck</v>
          </cell>
          <cell r="J2711" t="str">
            <v>CR09</v>
          </cell>
          <cell r="K2711" t="str">
            <v>1271.71</v>
          </cell>
          <cell r="L2711">
            <v>385452</v>
          </cell>
          <cell r="M2711" t="str">
            <v>ECKL-MAURETTE</v>
          </cell>
          <cell r="N2711" t="str">
            <v>MAXIM</v>
          </cell>
          <cell r="O2711" t="str">
            <v>M</v>
          </cell>
          <cell r="P2711">
            <v>40011</v>
          </cell>
          <cell r="Q2711" t="str">
            <v>MAXIM ECKL-MAURETTE</v>
          </cell>
        </row>
        <row r="2712">
          <cell r="A2712" t="str">
            <v>K1H386203</v>
          </cell>
          <cell r="B2712" t="str">
            <v>K1H</v>
          </cell>
          <cell r="C2712" t="str">
            <v>M</v>
          </cell>
          <cell r="D2712" t="str">
            <v>Reg</v>
          </cell>
          <cell r="E2712" t="str">
            <v>Club Nautique Bouchemaine</v>
          </cell>
          <cell r="F2712" t="str">
            <v>4903</v>
          </cell>
          <cell r="G2712" t="str">
            <v>Comite Departemental Ck Du Maine Et Loire</v>
          </cell>
          <cell r="H2712" t="str">
            <v>4900</v>
          </cell>
          <cell r="I2712" t="str">
            <v>Comite Regional Pays De La Loire Ck</v>
          </cell>
          <cell r="J2712" t="str">
            <v>CR11</v>
          </cell>
          <cell r="K2712" t="str">
            <v>1516.87</v>
          </cell>
          <cell r="L2712">
            <v>386203</v>
          </cell>
          <cell r="M2712" t="str">
            <v>BERTHAUD</v>
          </cell>
          <cell r="N2712" t="str">
            <v>JULES</v>
          </cell>
          <cell r="O2712" t="str">
            <v>M</v>
          </cell>
          <cell r="P2712">
            <v>40780</v>
          </cell>
          <cell r="Q2712" t="str">
            <v>JULES BERTHAUD</v>
          </cell>
        </row>
        <row r="2713">
          <cell r="A2713" t="str">
            <v>K1H386415</v>
          </cell>
          <cell r="B2713" t="str">
            <v>K1H</v>
          </cell>
          <cell r="C2713" t="str">
            <v>J</v>
          </cell>
          <cell r="D2713" t="str">
            <v>N3</v>
          </cell>
          <cell r="E2713" t="str">
            <v>Eyrieux Canoe Kayak</v>
          </cell>
          <cell r="F2713" t="str">
            <v>0705</v>
          </cell>
          <cell r="G2713" t="str">
            <v>Comite Departemental Ck De L'ardeche</v>
          </cell>
          <cell r="H2713" t="str">
            <v>0700</v>
          </cell>
          <cell r="I2713" t="str">
            <v>Comite Regional Auvergne RhÔne Alpes Ck</v>
          </cell>
          <cell r="J2713" t="str">
            <v>CR01</v>
          </cell>
          <cell r="K2713" t="str">
            <v>926.12</v>
          </cell>
          <cell r="L2713">
            <v>386415</v>
          </cell>
          <cell r="M2713" t="str">
            <v>BLACHE</v>
          </cell>
          <cell r="N2713" t="str">
            <v>CAMILLE</v>
          </cell>
          <cell r="O2713" t="str">
            <v>M</v>
          </cell>
          <cell r="P2713">
            <v>39314</v>
          </cell>
          <cell r="Q2713" t="str">
            <v>CAMILLE BLACHE</v>
          </cell>
        </row>
        <row r="2714">
          <cell r="A2714" t="str">
            <v>K1H386427</v>
          </cell>
          <cell r="B2714" t="str">
            <v>K1H</v>
          </cell>
          <cell r="C2714" t="str">
            <v>J</v>
          </cell>
          <cell r="D2714" t="str">
            <v>N3</v>
          </cell>
          <cell r="E2714" t="str">
            <v>Eyrieux Canoe Kayak</v>
          </cell>
          <cell r="F2714" t="str">
            <v>0705</v>
          </cell>
          <cell r="G2714" t="str">
            <v>Comite Departemental Ck De L'ardeche</v>
          </cell>
          <cell r="H2714" t="str">
            <v>0700</v>
          </cell>
          <cell r="I2714" t="str">
            <v>Comite Regional Auvergne RhÔne Alpes Ck</v>
          </cell>
          <cell r="J2714" t="str">
            <v>CR01</v>
          </cell>
          <cell r="K2714" t="str">
            <v>421.22</v>
          </cell>
          <cell r="L2714">
            <v>386427</v>
          </cell>
          <cell r="M2714" t="str">
            <v>MATHEVET</v>
          </cell>
          <cell r="N2714" t="str">
            <v>LUCAS</v>
          </cell>
          <cell r="O2714" t="str">
            <v>M</v>
          </cell>
          <cell r="P2714">
            <v>39428</v>
          </cell>
          <cell r="Q2714" t="str">
            <v>LUCAS MATHEVET</v>
          </cell>
        </row>
        <row r="2715">
          <cell r="A2715" t="str">
            <v>K1H387327</v>
          </cell>
          <cell r="B2715" t="str">
            <v>K1H</v>
          </cell>
          <cell r="C2715" t="str">
            <v>C</v>
          </cell>
          <cell r="D2715" t="str">
            <v>Reg</v>
          </cell>
          <cell r="E2715" t="str">
            <v>C.k.c. De L'ill Selestat</v>
          </cell>
          <cell r="F2715" t="str">
            <v>6715</v>
          </cell>
          <cell r="G2715" t="str">
            <v>Comite Departemental Ck Du Bas Rhin</v>
          </cell>
          <cell r="H2715" t="str">
            <v>6700</v>
          </cell>
          <cell r="I2715" t="str">
            <v>Comite Regional Grand Est Ck</v>
          </cell>
          <cell r="J2715" t="str">
            <v>CR05</v>
          </cell>
          <cell r="K2715" t="str">
            <v>1801.39</v>
          </cell>
          <cell r="L2715">
            <v>387327</v>
          </cell>
          <cell r="M2715" t="str">
            <v>LEFEBVRE</v>
          </cell>
          <cell r="N2715" t="str">
            <v>ALEXY</v>
          </cell>
          <cell r="O2715" t="str">
            <v>M</v>
          </cell>
          <cell r="P2715">
            <v>39896</v>
          </cell>
          <cell r="Q2715" t="str">
            <v>ALEXY LEFEBVRE</v>
          </cell>
        </row>
        <row r="2716">
          <cell r="A2716" t="str">
            <v>K1H387409</v>
          </cell>
          <cell r="B2716" t="str">
            <v>K1H</v>
          </cell>
          <cell r="C2716" t="str">
            <v>J</v>
          </cell>
          <cell r="D2716" t="str">
            <v>Reg</v>
          </cell>
          <cell r="E2716" t="str">
            <v>Canoe Kayak Club De Ham</v>
          </cell>
          <cell r="F2716" t="str">
            <v>8010</v>
          </cell>
          <cell r="G2716" t="str">
            <v>Comite Departemental Ck De La Somme</v>
          </cell>
          <cell r="H2716" t="str">
            <v>8000</v>
          </cell>
          <cell r="I2716" t="str">
            <v>Comite Regional Hauts De France Ck</v>
          </cell>
          <cell r="J2716" t="str">
            <v>CR06</v>
          </cell>
          <cell r="K2716" t="str">
            <v>2129.91</v>
          </cell>
          <cell r="L2716">
            <v>387409</v>
          </cell>
          <cell r="M2716" t="str">
            <v>DUBOIS</v>
          </cell>
          <cell r="N2716" t="str">
            <v>MATHIEU</v>
          </cell>
          <cell r="O2716" t="str">
            <v>M</v>
          </cell>
          <cell r="P2716">
            <v>39227</v>
          </cell>
          <cell r="Q2716" t="str">
            <v>MATHIEU DUBOIS</v>
          </cell>
        </row>
        <row r="2717">
          <cell r="A2717" t="str">
            <v>K1H389326</v>
          </cell>
          <cell r="B2717" t="str">
            <v>K1H</v>
          </cell>
          <cell r="C2717" t="str">
            <v>M</v>
          </cell>
          <cell r="D2717" t="str">
            <v>N3</v>
          </cell>
          <cell r="E2717" t="str">
            <v>C.k. Pont De Roide</v>
          </cell>
          <cell r="F2717" t="str">
            <v>2522</v>
          </cell>
          <cell r="G2717" t="str">
            <v>Comite Departemental Ck Du Doubs</v>
          </cell>
          <cell r="H2717" t="str">
            <v>2500</v>
          </cell>
          <cell r="I2717" t="str">
            <v>Comite Regional Bourgogne Franche Comte Ck</v>
          </cell>
          <cell r="J2717" t="str">
            <v>CR02</v>
          </cell>
          <cell r="K2717" t="str">
            <v>922.69</v>
          </cell>
          <cell r="L2717">
            <v>389326</v>
          </cell>
          <cell r="M2717" t="str">
            <v>LAURENT</v>
          </cell>
          <cell r="N2717" t="str">
            <v>RAPHAEL</v>
          </cell>
          <cell r="O2717" t="str">
            <v>M</v>
          </cell>
          <cell r="P2717">
            <v>40279</v>
          </cell>
          <cell r="Q2717" t="str">
            <v>RAPHAEL LAURENT</v>
          </cell>
        </row>
        <row r="2718">
          <cell r="A2718" t="str">
            <v>K1H392093</v>
          </cell>
          <cell r="B2718" t="str">
            <v>K1H</v>
          </cell>
          <cell r="C2718" t="str">
            <v>C</v>
          </cell>
          <cell r="D2718" t="str">
            <v>N3</v>
          </cell>
          <cell r="E2718" t="str">
            <v>C.k.c. Nancy Tomblaine</v>
          </cell>
          <cell r="F2718" t="str">
            <v>5408</v>
          </cell>
          <cell r="G2718" t="str">
            <v>Comite Departemental Ck De Meurthe Et Moselle</v>
          </cell>
          <cell r="H2718" t="str">
            <v>5400</v>
          </cell>
          <cell r="I2718" t="str">
            <v>Comite Regional Grand Est Ck</v>
          </cell>
          <cell r="J2718" t="str">
            <v>CR05</v>
          </cell>
          <cell r="K2718" t="str">
            <v>505.21</v>
          </cell>
          <cell r="L2718">
            <v>392093</v>
          </cell>
          <cell r="M2718" t="str">
            <v>BECKER</v>
          </cell>
          <cell r="N2718" t="str">
            <v>REMI</v>
          </cell>
          <cell r="O2718" t="str">
            <v>M</v>
          </cell>
          <cell r="P2718">
            <v>39540</v>
          </cell>
          <cell r="Q2718" t="str">
            <v>REMI BECKER</v>
          </cell>
        </row>
        <row r="2719">
          <cell r="A2719" t="str">
            <v>K1H395760</v>
          </cell>
          <cell r="B2719" t="str">
            <v>K1H</v>
          </cell>
          <cell r="C2719" t="str">
            <v>J</v>
          </cell>
          <cell r="D2719" t="str">
            <v>N3</v>
          </cell>
          <cell r="E2719" t="str">
            <v>Canoe Kayak Toulousain</v>
          </cell>
          <cell r="F2719" t="str">
            <v>3102</v>
          </cell>
          <cell r="G2719" t="str">
            <v>Comite Departemental Ck De Haute Garonne</v>
          </cell>
          <cell r="H2719" t="str">
            <v>3100</v>
          </cell>
          <cell r="I2719" t="str">
            <v>Comite Regional Occitanie Ck</v>
          </cell>
          <cell r="J2719" t="str">
            <v>CR10</v>
          </cell>
          <cell r="K2719" t="str">
            <v>641.49</v>
          </cell>
          <cell r="L2719">
            <v>395760</v>
          </cell>
          <cell r="M2719" t="str">
            <v>WARNIER</v>
          </cell>
          <cell r="N2719" t="str">
            <v>PAUL</v>
          </cell>
          <cell r="O2719" t="str">
            <v>M</v>
          </cell>
          <cell r="P2719">
            <v>39393</v>
          </cell>
          <cell r="Q2719" t="str">
            <v>PAUL WARNIER</v>
          </cell>
        </row>
        <row r="2720">
          <cell r="A2720" t="str">
            <v>K1H397810</v>
          </cell>
          <cell r="B2720" t="str">
            <v>K1H</v>
          </cell>
          <cell r="C2720" t="str">
            <v>J</v>
          </cell>
          <cell r="D2720" t="str">
            <v>N3</v>
          </cell>
          <cell r="E2720" t="str">
            <v>Club Canoe Kayak L'islois</v>
          </cell>
          <cell r="F2720" t="str">
            <v>8404</v>
          </cell>
          <cell r="G2720" t="str">
            <v>Comite Departemental Ck Du Vaucluse De La Ffck</v>
          </cell>
          <cell r="H2720" t="str">
            <v>8400</v>
          </cell>
          <cell r="I2720" t="str">
            <v>Comite Provence Alpes Cote D'azur De Canoe Kayak</v>
          </cell>
          <cell r="J2720" t="str">
            <v>CR12</v>
          </cell>
          <cell r="K2720" t="str">
            <v>816.37</v>
          </cell>
          <cell r="L2720">
            <v>397810</v>
          </cell>
          <cell r="M2720" t="str">
            <v>DUVAL</v>
          </cell>
          <cell r="N2720" t="str">
            <v>MAXIME</v>
          </cell>
          <cell r="O2720" t="str">
            <v>M</v>
          </cell>
          <cell r="P2720">
            <v>38772</v>
          </cell>
          <cell r="Q2720" t="str">
            <v>MAXIME DUVAL</v>
          </cell>
        </row>
        <row r="2721">
          <cell r="A2721" t="str">
            <v>K1H398037</v>
          </cell>
          <cell r="B2721" t="str">
            <v>K1H</v>
          </cell>
          <cell r="C2721" t="str">
            <v>J</v>
          </cell>
          <cell r="D2721" t="str">
            <v>N3</v>
          </cell>
          <cell r="E2721" t="str">
            <v>Club Canoe Kayak L'islois</v>
          </cell>
          <cell r="F2721" t="str">
            <v>8404</v>
          </cell>
          <cell r="G2721" t="str">
            <v>Comite Departemental Ck Du Vaucluse De La Ffck</v>
          </cell>
          <cell r="H2721" t="str">
            <v>8400</v>
          </cell>
          <cell r="I2721" t="str">
            <v>Comite Provence Alpes Cote D'azur De Canoe Kayak</v>
          </cell>
          <cell r="J2721" t="str">
            <v>CR12</v>
          </cell>
          <cell r="K2721" t="str">
            <v>732.67</v>
          </cell>
          <cell r="L2721">
            <v>398037</v>
          </cell>
          <cell r="M2721" t="str">
            <v>MANSAU</v>
          </cell>
          <cell r="N2721" t="str">
            <v>GABRIEL</v>
          </cell>
          <cell r="O2721" t="str">
            <v>M</v>
          </cell>
          <cell r="P2721">
            <v>39011</v>
          </cell>
          <cell r="Q2721" t="str">
            <v>GABRIEL MANSAU</v>
          </cell>
        </row>
        <row r="2722">
          <cell r="A2722" t="str">
            <v>K1H402625</v>
          </cell>
          <cell r="B2722" t="str">
            <v>K1H</v>
          </cell>
          <cell r="C2722" t="str">
            <v>S</v>
          </cell>
          <cell r="D2722" t="str">
            <v>N3</v>
          </cell>
          <cell r="E2722" t="str">
            <v>Val De L'indre Canoe Kayak</v>
          </cell>
          <cell r="F2722" t="str">
            <v>3703</v>
          </cell>
          <cell r="G2722" t="str">
            <v>Comite Departemental Ck D'indre Et Loire</v>
          </cell>
          <cell r="H2722" t="str">
            <v>3700</v>
          </cell>
          <cell r="I2722" t="str">
            <v>Comite Regional Centre Val De Loire Ck</v>
          </cell>
          <cell r="J2722" t="str">
            <v>CR04</v>
          </cell>
          <cell r="K2722" t="str">
            <v>831.45</v>
          </cell>
          <cell r="L2722">
            <v>402625</v>
          </cell>
          <cell r="M2722" t="str">
            <v>BULLOT</v>
          </cell>
          <cell r="N2722" t="str">
            <v>BENOIT</v>
          </cell>
          <cell r="O2722" t="str">
            <v>M</v>
          </cell>
          <cell r="P2722">
            <v>38679</v>
          </cell>
          <cell r="Q2722" t="str">
            <v>BENOIT BULLOT</v>
          </cell>
        </row>
        <row r="2723">
          <cell r="A2723" t="str">
            <v>K1H403007</v>
          </cell>
          <cell r="B2723" t="str">
            <v>K1H</v>
          </cell>
          <cell r="C2723" t="str">
            <v>V3</v>
          </cell>
          <cell r="D2723" t="str">
            <v>Reg</v>
          </cell>
          <cell r="E2723" t="str">
            <v>Canoe Kayak Club Therain</v>
          </cell>
          <cell r="F2723" t="str">
            <v>6002</v>
          </cell>
          <cell r="G2723" t="str">
            <v>Comite Departemental Ck De L'oise</v>
          </cell>
          <cell r="H2723" t="str">
            <v>6000</v>
          </cell>
          <cell r="I2723" t="str">
            <v>Comite Regional Hauts De France Ck</v>
          </cell>
          <cell r="J2723" t="str">
            <v>CR06</v>
          </cell>
          <cell r="K2723" t="str">
            <v>3142.84</v>
          </cell>
          <cell r="L2723">
            <v>403007</v>
          </cell>
          <cell r="M2723" t="str">
            <v>GARD</v>
          </cell>
          <cell r="N2723" t="str">
            <v>CHRISTOPHE</v>
          </cell>
          <cell r="O2723" t="str">
            <v>M</v>
          </cell>
          <cell r="P2723">
            <v>29150</v>
          </cell>
          <cell r="Q2723" t="str">
            <v>CHRISTOPHE GARD</v>
          </cell>
        </row>
        <row r="2724">
          <cell r="A2724" t="str">
            <v>K1H405186</v>
          </cell>
          <cell r="B2724" t="str">
            <v>K1H</v>
          </cell>
          <cell r="C2724" t="str">
            <v>M</v>
          </cell>
          <cell r="D2724" t="str">
            <v>N3</v>
          </cell>
          <cell r="E2724" t="str">
            <v>Club Sportif Beaumontais Canoe Kayak</v>
          </cell>
          <cell r="F2724" t="str">
            <v>2708</v>
          </cell>
          <cell r="G2724" t="str">
            <v>Comite Departemental Ck De L'eure</v>
          </cell>
          <cell r="H2724" t="str">
            <v>2700</v>
          </cell>
          <cell r="I2724" t="str">
            <v>Comite Regional Normandie Ck</v>
          </cell>
          <cell r="J2724" t="str">
            <v>CR08</v>
          </cell>
          <cell r="K2724" t="str">
            <v>1127.69</v>
          </cell>
          <cell r="L2724">
            <v>405186</v>
          </cell>
          <cell r="M2724" t="str">
            <v>SALOMON-AVENDANO</v>
          </cell>
          <cell r="N2724" t="str">
            <v>ANTONIN</v>
          </cell>
          <cell r="O2724" t="str">
            <v>M</v>
          </cell>
          <cell r="P2724">
            <v>40386</v>
          </cell>
          <cell r="Q2724" t="str">
            <v>ANTONIN SALOMON-AVENDANO</v>
          </cell>
        </row>
        <row r="2725">
          <cell r="A2725" t="str">
            <v>K1H407311</v>
          </cell>
          <cell r="B2725" t="str">
            <v>K1H</v>
          </cell>
          <cell r="C2725" t="str">
            <v>C</v>
          </cell>
          <cell r="D2725" t="str">
            <v>Reg</v>
          </cell>
          <cell r="E2725" t="str">
            <v>Amicale Laique Toul Canoe Kayak</v>
          </cell>
          <cell r="F2725" t="str">
            <v>5414</v>
          </cell>
          <cell r="G2725" t="str">
            <v>Comite Departemental Ck De Meurthe Et Moselle</v>
          </cell>
          <cell r="H2725" t="str">
            <v>5400</v>
          </cell>
          <cell r="I2725" t="str">
            <v>Comite Regional Grand Est Ck</v>
          </cell>
          <cell r="J2725" t="str">
            <v>CR05</v>
          </cell>
          <cell r="K2725" t="str">
            <v>2971.97</v>
          </cell>
          <cell r="L2725">
            <v>407311</v>
          </cell>
          <cell r="M2725" t="str">
            <v>THOUVENIN</v>
          </cell>
          <cell r="N2725" t="str">
            <v>MATTHIEU</v>
          </cell>
          <cell r="O2725" t="str">
            <v>M</v>
          </cell>
          <cell r="P2725">
            <v>39975</v>
          </cell>
          <cell r="Q2725" t="str">
            <v>MATTHIEU THOUVENIN</v>
          </cell>
        </row>
        <row r="2726">
          <cell r="A2726" t="str">
            <v>K1H407390</v>
          </cell>
          <cell r="B2726" t="str">
            <v>K1H</v>
          </cell>
          <cell r="C2726" t="str">
            <v>M</v>
          </cell>
          <cell r="D2726" t="str">
            <v>Reg</v>
          </cell>
          <cell r="E2726" t="str">
            <v>S.n.o.s. C.k. St Nazaire</v>
          </cell>
          <cell r="F2726" t="str">
            <v>4415</v>
          </cell>
          <cell r="G2726" t="str">
            <v>Comite Departemental Ck De Loire Atlantique</v>
          </cell>
          <cell r="H2726" t="str">
            <v>4400</v>
          </cell>
          <cell r="I2726" t="str">
            <v>Comite Regional Pays De La Loire Ck</v>
          </cell>
          <cell r="J2726" t="str">
            <v>CR11</v>
          </cell>
          <cell r="K2726" t="str">
            <v>1449.97</v>
          </cell>
          <cell r="L2726">
            <v>407390</v>
          </cell>
          <cell r="M2726" t="str">
            <v>MILLIER</v>
          </cell>
          <cell r="N2726" t="str">
            <v>GABRIEL</v>
          </cell>
          <cell r="O2726" t="str">
            <v>M</v>
          </cell>
          <cell r="P2726">
            <v>40726</v>
          </cell>
          <cell r="Q2726" t="str">
            <v>GABRIEL MILLIER</v>
          </cell>
        </row>
        <row r="2727">
          <cell r="A2727" t="str">
            <v>K1H407607</v>
          </cell>
          <cell r="B2727" t="str">
            <v>K1H</v>
          </cell>
          <cell r="C2727" t="str">
            <v>M</v>
          </cell>
          <cell r="D2727" t="str">
            <v>N3</v>
          </cell>
          <cell r="E2727" t="str">
            <v>Club Canoe Kayak Vienne</v>
          </cell>
          <cell r="F2727" t="str">
            <v>3804</v>
          </cell>
          <cell r="G2727" t="str">
            <v>Comite Departemental Ck De L'isere</v>
          </cell>
          <cell r="H2727" t="str">
            <v>3800</v>
          </cell>
          <cell r="I2727" t="str">
            <v>Comite Regional Auvergne RhÔne Alpes Ck</v>
          </cell>
          <cell r="J2727" t="str">
            <v>CR01</v>
          </cell>
          <cell r="K2727" t="str">
            <v>719.49</v>
          </cell>
          <cell r="L2727">
            <v>407607</v>
          </cell>
          <cell r="M2727" t="str">
            <v>CROCHET</v>
          </cell>
          <cell r="N2727" t="str">
            <v>GATIEN</v>
          </cell>
          <cell r="O2727" t="str">
            <v>M</v>
          </cell>
          <cell r="P2727">
            <v>40395</v>
          </cell>
          <cell r="Q2727" t="str">
            <v>GATIEN CROCHET</v>
          </cell>
        </row>
        <row r="2728">
          <cell r="A2728" t="str">
            <v>K1H409414</v>
          </cell>
          <cell r="B2728" t="str">
            <v>K1H</v>
          </cell>
          <cell r="C2728" t="str">
            <v>M</v>
          </cell>
          <cell r="D2728" t="str">
            <v>Reg</v>
          </cell>
          <cell r="E2728" t="str">
            <v>Cadpa Huningue</v>
          </cell>
          <cell r="F2728" t="str">
            <v>6801</v>
          </cell>
          <cell r="G2728" t="str">
            <v>Comite Departemental Ck Du Haut Rhin</v>
          </cell>
          <cell r="H2728" t="str">
            <v>6800</v>
          </cell>
          <cell r="I2728" t="str">
            <v>Comite Regional Grand Est Ck</v>
          </cell>
          <cell r="J2728" t="str">
            <v>CR05</v>
          </cell>
          <cell r="K2728" t="str">
            <v>2426.12</v>
          </cell>
          <cell r="L2728">
            <v>409414</v>
          </cell>
          <cell r="M2728" t="str">
            <v>BEQUET</v>
          </cell>
          <cell r="N2728" t="str">
            <v>LEON</v>
          </cell>
          <cell r="O2728" t="str">
            <v>M</v>
          </cell>
          <cell r="P2728">
            <v>40281</v>
          </cell>
          <cell r="Q2728" t="str">
            <v>LEON BEQUET</v>
          </cell>
        </row>
        <row r="2729">
          <cell r="A2729" t="str">
            <v>K1H410804</v>
          </cell>
          <cell r="B2729" t="str">
            <v>K1H</v>
          </cell>
          <cell r="C2729" t="str">
            <v>C</v>
          </cell>
          <cell r="D2729" t="str">
            <v>N3</v>
          </cell>
          <cell r="E2729" t="str">
            <v>Canoe Kayak Val De Sarre</v>
          </cell>
          <cell r="F2729" t="str">
            <v>5703</v>
          </cell>
          <cell r="G2729" t="str">
            <v>Comite Departemental Ck De La Moselle</v>
          </cell>
          <cell r="H2729" t="str">
            <v>5700</v>
          </cell>
          <cell r="I2729" t="str">
            <v>Comite Regional Grand Est Ck</v>
          </cell>
          <cell r="J2729" t="str">
            <v>CR05</v>
          </cell>
          <cell r="K2729" t="str">
            <v>1094.04</v>
          </cell>
          <cell r="L2729">
            <v>410804</v>
          </cell>
          <cell r="M2729" t="str">
            <v>WAHL</v>
          </cell>
          <cell r="N2729" t="str">
            <v>NOE</v>
          </cell>
          <cell r="O2729" t="str">
            <v>M</v>
          </cell>
          <cell r="P2729">
            <v>39654</v>
          </cell>
          <cell r="Q2729" t="str">
            <v>NOE WAHL</v>
          </cell>
        </row>
        <row r="2730">
          <cell r="A2730" t="str">
            <v>K1H411900</v>
          </cell>
          <cell r="B2730" t="str">
            <v>K1H</v>
          </cell>
          <cell r="C2730" t="str">
            <v>S</v>
          </cell>
          <cell r="D2730" t="str">
            <v>N3</v>
          </cell>
          <cell r="E2730" t="str">
            <v>Picquigny Vieille Somme</v>
          </cell>
          <cell r="F2730" t="str">
            <v>8003</v>
          </cell>
          <cell r="G2730" t="str">
            <v>Comite Departemental Ck De La Somme</v>
          </cell>
          <cell r="H2730" t="str">
            <v>8000</v>
          </cell>
          <cell r="I2730" t="str">
            <v>Comite Regional Hauts De France Ck</v>
          </cell>
          <cell r="J2730" t="str">
            <v>CR06</v>
          </cell>
          <cell r="K2730" t="str">
            <v>611.72</v>
          </cell>
          <cell r="L2730">
            <v>411900</v>
          </cell>
          <cell r="M2730" t="str">
            <v>MICHEL</v>
          </cell>
          <cell r="N2730" t="str">
            <v>ETIENNE</v>
          </cell>
          <cell r="O2730" t="str">
            <v>M</v>
          </cell>
          <cell r="P2730">
            <v>38553</v>
          </cell>
          <cell r="Q2730" t="str">
            <v>ETIENNE MICHEL</v>
          </cell>
        </row>
        <row r="2731">
          <cell r="A2731" t="str">
            <v>K1H412408</v>
          </cell>
          <cell r="B2731" t="str">
            <v>K1H</v>
          </cell>
          <cell r="C2731" t="str">
            <v>C</v>
          </cell>
          <cell r="D2731" t="str">
            <v>Reg</v>
          </cell>
          <cell r="E2731" t="str">
            <v>Istres Entressen CanoË Kayak</v>
          </cell>
          <cell r="F2731" t="str">
            <v>1339</v>
          </cell>
          <cell r="G2731" t="str">
            <v>Comite Departemental Ck Des Bouches Du Rhone</v>
          </cell>
          <cell r="H2731" t="str">
            <v>1300</v>
          </cell>
          <cell r="I2731" t="str">
            <v>Comite Provence Alpes Cote D'azur De Canoe Kayak</v>
          </cell>
          <cell r="J2731" t="str">
            <v>CR12</v>
          </cell>
          <cell r="K2731" t="str">
            <v>1258.18</v>
          </cell>
          <cell r="L2731">
            <v>412408</v>
          </cell>
          <cell r="M2731" t="str">
            <v>GELLION</v>
          </cell>
          <cell r="N2731" t="str">
            <v>FABIO</v>
          </cell>
          <cell r="O2731" t="str">
            <v>M</v>
          </cell>
          <cell r="P2731">
            <v>39469</v>
          </cell>
          <cell r="Q2731" t="str">
            <v>FABIO GELLION</v>
          </cell>
        </row>
        <row r="2732">
          <cell r="A2732" t="str">
            <v>K1H412657</v>
          </cell>
          <cell r="B2732" t="str">
            <v>K1H</v>
          </cell>
          <cell r="C2732" t="str">
            <v>M</v>
          </cell>
          <cell r="D2732" t="str">
            <v>N3</v>
          </cell>
          <cell r="E2732" t="str">
            <v>La Plagne Eaux Vives</v>
          </cell>
          <cell r="F2732" t="str">
            <v>7308</v>
          </cell>
          <cell r="G2732" t="str">
            <v>Comite Departemental Ck De La Savoie</v>
          </cell>
          <cell r="H2732" t="str">
            <v>7300</v>
          </cell>
          <cell r="I2732" t="str">
            <v>Comite Regional Auvergne RhÔne Alpes Ck</v>
          </cell>
          <cell r="J2732" t="str">
            <v>CR01</v>
          </cell>
          <cell r="K2732" t="str">
            <v>733.44</v>
          </cell>
          <cell r="L2732">
            <v>412657</v>
          </cell>
          <cell r="M2732" t="str">
            <v>BLANCHET</v>
          </cell>
          <cell r="N2732" t="str">
            <v>NATHAN</v>
          </cell>
          <cell r="O2732" t="str">
            <v>M</v>
          </cell>
          <cell r="P2732">
            <v>40205</v>
          </cell>
          <cell r="Q2732" t="str">
            <v>NATHAN BLANCHET</v>
          </cell>
        </row>
        <row r="2733">
          <cell r="A2733" t="str">
            <v>K1H412894</v>
          </cell>
          <cell r="B2733" t="str">
            <v>K1H</v>
          </cell>
          <cell r="C2733" t="str">
            <v>S</v>
          </cell>
          <cell r="D2733" t="str">
            <v>N3</v>
          </cell>
          <cell r="E2733" t="str">
            <v>Canoe Kayak Club Brionne</v>
          </cell>
          <cell r="F2733" t="str">
            <v>2702</v>
          </cell>
          <cell r="G2733" t="str">
            <v>Comite Departemental Ck De L'eure</v>
          </cell>
          <cell r="H2733" t="str">
            <v>2700</v>
          </cell>
          <cell r="I2733" t="str">
            <v>Comite Regional Normandie Ck</v>
          </cell>
          <cell r="J2733" t="str">
            <v>CR08</v>
          </cell>
          <cell r="K2733" t="str">
            <v>656.04</v>
          </cell>
          <cell r="L2733">
            <v>412894</v>
          </cell>
          <cell r="M2733" t="str">
            <v>BRAUD</v>
          </cell>
          <cell r="N2733" t="str">
            <v>AUGUSTIN</v>
          </cell>
          <cell r="O2733" t="str">
            <v>M</v>
          </cell>
          <cell r="P2733">
            <v>38364</v>
          </cell>
          <cell r="Q2733" t="str">
            <v>AUGUSTIN BRAUD</v>
          </cell>
        </row>
        <row r="2734">
          <cell r="A2734" t="str">
            <v>K1H413073</v>
          </cell>
          <cell r="B2734" t="str">
            <v>K1H</v>
          </cell>
          <cell r="C2734" t="str">
            <v>C</v>
          </cell>
          <cell r="D2734" t="str">
            <v>N3</v>
          </cell>
          <cell r="E2734" t="str">
            <v>Eau Vive Embrun</v>
          </cell>
          <cell r="F2734" t="str">
            <v>0504</v>
          </cell>
          <cell r="G2734" t="str">
            <v>Comite Departemental Ck Des Hautes Alpes</v>
          </cell>
          <cell r="H2734" t="str">
            <v>0500</v>
          </cell>
          <cell r="I2734" t="str">
            <v>Comite Provence Alpes Cote D'azur De Canoe Kayak</v>
          </cell>
          <cell r="J2734" t="str">
            <v>CR12</v>
          </cell>
          <cell r="K2734" t="str">
            <v>802.12</v>
          </cell>
          <cell r="L2734">
            <v>413073</v>
          </cell>
          <cell r="M2734" t="str">
            <v>MAITREPIERRE</v>
          </cell>
          <cell r="N2734" t="str">
            <v>ELIOTT</v>
          </cell>
          <cell r="O2734" t="str">
            <v>M</v>
          </cell>
          <cell r="P2734">
            <v>39914</v>
          </cell>
          <cell r="Q2734" t="str">
            <v>ELIOTT MAITREPIERRE</v>
          </cell>
        </row>
        <row r="2735">
          <cell r="A2735" t="str">
            <v>K1H413530</v>
          </cell>
          <cell r="B2735" t="str">
            <v>K1H</v>
          </cell>
          <cell r="C2735" t="str">
            <v>C</v>
          </cell>
          <cell r="D2735" t="str">
            <v>N2</v>
          </cell>
          <cell r="E2735" t="str">
            <v>Ancerville-bar Le Duc</v>
          </cell>
          <cell r="F2735" t="str">
            <v>5505</v>
          </cell>
          <cell r="G2735" t="str">
            <v>Comite Departemental Ck De La Meuse</v>
          </cell>
          <cell r="H2735" t="str">
            <v>5500</v>
          </cell>
          <cell r="I2735" t="str">
            <v>Comite Regional Grand Est Ck</v>
          </cell>
          <cell r="J2735" t="str">
            <v>CR05</v>
          </cell>
          <cell r="K2735" t="str">
            <v>311.64</v>
          </cell>
          <cell r="L2735">
            <v>413530</v>
          </cell>
          <cell r="M2735" t="str">
            <v>ARRIBE</v>
          </cell>
          <cell r="N2735" t="str">
            <v>LOUIS</v>
          </cell>
          <cell r="O2735" t="str">
            <v>M</v>
          </cell>
          <cell r="P2735">
            <v>39699</v>
          </cell>
          <cell r="Q2735" t="str">
            <v>LOUIS ARRIBE</v>
          </cell>
        </row>
        <row r="2736">
          <cell r="A2736" t="str">
            <v>K1H413558</v>
          </cell>
          <cell r="B2736" t="str">
            <v>K1H</v>
          </cell>
          <cell r="C2736" t="str">
            <v>C</v>
          </cell>
          <cell r="D2736" t="str">
            <v>N3</v>
          </cell>
          <cell r="E2736" t="str">
            <v>Orthez Nautique C.k.</v>
          </cell>
          <cell r="F2736" t="str">
            <v>6403</v>
          </cell>
          <cell r="G2736" t="str">
            <v>Comite Departemental Ck Des Pyrenees Atlantiques</v>
          </cell>
          <cell r="H2736" t="str">
            <v>6400</v>
          </cell>
          <cell r="I2736" t="str">
            <v>Comite Regional Nouvelle Aquitaine Ck</v>
          </cell>
          <cell r="J2736" t="str">
            <v>CR09</v>
          </cell>
          <cell r="K2736" t="str">
            <v>725.89</v>
          </cell>
          <cell r="L2736">
            <v>413558</v>
          </cell>
          <cell r="M2736" t="str">
            <v>HILLOTTE</v>
          </cell>
          <cell r="N2736" t="str">
            <v>ALEXIS</v>
          </cell>
          <cell r="O2736" t="str">
            <v>M</v>
          </cell>
          <cell r="P2736">
            <v>40112</v>
          </cell>
          <cell r="Q2736" t="str">
            <v>ALEXIS HILLOTTE</v>
          </cell>
        </row>
        <row r="2737">
          <cell r="A2737" t="str">
            <v>K1H413559</v>
          </cell>
          <cell r="B2737" t="str">
            <v>K1H</v>
          </cell>
          <cell r="C2737" t="str">
            <v>C</v>
          </cell>
          <cell r="D2737" t="str">
            <v>N3</v>
          </cell>
          <cell r="E2737" t="str">
            <v>Orthez Nautique C.k.</v>
          </cell>
          <cell r="F2737" t="str">
            <v>6403</v>
          </cell>
          <cell r="G2737" t="str">
            <v>Comite Departemental Ck Des Pyrenees Atlantiques</v>
          </cell>
          <cell r="H2737" t="str">
            <v>6400</v>
          </cell>
          <cell r="I2737" t="str">
            <v>Comite Regional Nouvelle Aquitaine Ck</v>
          </cell>
          <cell r="J2737" t="str">
            <v>CR09</v>
          </cell>
          <cell r="K2737" t="str">
            <v>543.48</v>
          </cell>
          <cell r="L2737">
            <v>413559</v>
          </cell>
          <cell r="M2737" t="str">
            <v>NATIVITE</v>
          </cell>
          <cell r="N2737" t="str">
            <v>LUCAS</v>
          </cell>
          <cell r="O2737" t="str">
            <v>M</v>
          </cell>
          <cell r="P2737">
            <v>40140</v>
          </cell>
          <cell r="Q2737" t="str">
            <v>LUCAS NATIVITE</v>
          </cell>
        </row>
        <row r="2738">
          <cell r="A2738" t="str">
            <v>K1H413584</v>
          </cell>
          <cell r="B2738" t="str">
            <v>K1H</v>
          </cell>
          <cell r="C2738" t="str">
            <v>M</v>
          </cell>
          <cell r="D2738" t="str">
            <v>Reg</v>
          </cell>
          <cell r="E2738" t="str">
            <v>Brivet Canoe Kayak</v>
          </cell>
          <cell r="F2738" t="str">
            <v>4402</v>
          </cell>
          <cell r="G2738" t="str">
            <v>Comite Departemental Ck De Loire Atlantique</v>
          </cell>
          <cell r="H2738" t="str">
            <v>4400</v>
          </cell>
          <cell r="I2738" t="str">
            <v>Comite Regional Pays De La Loire Ck</v>
          </cell>
          <cell r="J2738" t="str">
            <v>CR11</v>
          </cell>
          <cell r="K2738" t="str">
            <v>974.25</v>
          </cell>
          <cell r="L2738">
            <v>413584</v>
          </cell>
          <cell r="M2738" t="str">
            <v>DUBOIS</v>
          </cell>
          <cell r="N2738" t="str">
            <v>SWANN</v>
          </cell>
          <cell r="O2738" t="str">
            <v>M</v>
          </cell>
          <cell r="P2738">
            <v>40588</v>
          </cell>
          <cell r="Q2738" t="str">
            <v>SWANN DUBOIS</v>
          </cell>
        </row>
        <row r="2739">
          <cell r="A2739" t="str">
            <v>K1H413611</v>
          </cell>
          <cell r="B2739" t="str">
            <v>K1H</v>
          </cell>
          <cell r="C2739" t="str">
            <v>M</v>
          </cell>
          <cell r="D2739" t="str">
            <v>N3</v>
          </cell>
          <cell r="E2739" t="str">
            <v>Ckc Vallee De L'ain</v>
          </cell>
          <cell r="F2739" t="str">
            <v>0108</v>
          </cell>
          <cell r="G2739" t="str">
            <v>Comite Departemental Ck De L'ain</v>
          </cell>
          <cell r="H2739" t="str">
            <v>0100</v>
          </cell>
          <cell r="I2739" t="str">
            <v>Comite Regional Auvergne RhÔne Alpes Ck</v>
          </cell>
          <cell r="J2739" t="str">
            <v>CR01</v>
          </cell>
          <cell r="K2739" t="str">
            <v>703.3</v>
          </cell>
          <cell r="L2739">
            <v>413611</v>
          </cell>
          <cell r="M2739" t="str">
            <v>POMI</v>
          </cell>
          <cell r="N2739" t="str">
            <v>JULES</v>
          </cell>
          <cell r="O2739" t="str">
            <v>M</v>
          </cell>
          <cell r="P2739">
            <v>40258</v>
          </cell>
          <cell r="Q2739" t="str">
            <v>JULES POMI</v>
          </cell>
        </row>
        <row r="2740">
          <cell r="A2740" t="str">
            <v>K1H413631</v>
          </cell>
          <cell r="B2740" t="str">
            <v>K1H</v>
          </cell>
          <cell r="C2740" t="str">
            <v>C</v>
          </cell>
          <cell r="D2740" t="str">
            <v>N3</v>
          </cell>
          <cell r="E2740" t="str">
            <v>Angouleme Canoe Kayak</v>
          </cell>
          <cell r="F2740" t="str">
            <v>1612</v>
          </cell>
          <cell r="G2740" t="str">
            <v>Comite Departemental Ck De La Charente</v>
          </cell>
          <cell r="H2740" t="str">
            <v>1600</v>
          </cell>
          <cell r="I2740" t="str">
            <v>Comite Regional Nouvelle Aquitaine Ck</v>
          </cell>
          <cell r="J2740" t="str">
            <v>CR09</v>
          </cell>
          <cell r="K2740" t="str">
            <v>545.73</v>
          </cell>
          <cell r="L2740">
            <v>413631</v>
          </cell>
          <cell r="M2740" t="str">
            <v>MOREL</v>
          </cell>
          <cell r="N2740" t="str">
            <v>MIKA</v>
          </cell>
          <cell r="O2740" t="str">
            <v>M</v>
          </cell>
          <cell r="P2740">
            <v>39780</v>
          </cell>
          <cell r="Q2740" t="str">
            <v>MIKA MOREL</v>
          </cell>
        </row>
        <row r="2741">
          <cell r="A2741" t="str">
            <v>K1H414733</v>
          </cell>
          <cell r="B2741" t="str">
            <v>K1H</v>
          </cell>
          <cell r="C2741" t="str">
            <v>C</v>
          </cell>
          <cell r="D2741" t="str">
            <v>Reg</v>
          </cell>
          <cell r="E2741" t="str">
            <v>Canoe Kayak Club France</v>
          </cell>
          <cell r="F2741" t="str">
            <v>9402</v>
          </cell>
          <cell r="G2741" t="str">
            <v>Comite Departemental Ck Du Val De Marne</v>
          </cell>
          <cell r="H2741" t="str">
            <v>9400</v>
          </cell>
          <cell r="I2741" t="str">
            <v>Comite Regional Ile De France Ck</v>
          </cell>
          <cell r="J2741" t="str">
            <v>CR07</v>
          </cell>
          <cell r="K2741" t="str">
            <v>1024.98</v>
          </cell>
          <cell r="L2741">
            <v>414733</v>
          </cell>
          <cell r="M2741" t="str">
            <v>JACOLOT</v>
          </cell>
          <cell r="N2741" t="str">
            <v>GASPARD</v>
          </cell>
          <cell r="O2741" t="str">
            <v>M</v>
          </cell>
          <cell r="P2741">
            <v>39769</v>
          </cell>
          <cell r="Q2741" t="str">
            <v>GASPARD JACOLOT</v>
          </cell>
        </row>
        <row r="2742">
          <cell r="A2742" t="str">
            <v>K1H415069</v>
          </cell>
          <cell r="B2742" t="str">
            <v>K1H</v>
          </cell>
          <cell r="C2742" t="str">
            <v>C</v>
          </cell>
          <cell r="D2742" t="str">
            <v>Reg</v>
          </cell>
          <cell r="E2742" t="str">
            <v>Ckc Vallee De L'ain</v>
          </cell>
          <cell r="F2742" t="str">
            <v>0108</v>
          </cell>
          <cell r="G2742" t="str">
            <v>Comite Departemental Ck De L'ain</v>
          </cell>
          <cell r="H2742" t="str">
            <v>0100</v>
          </cell>
          <cell r="I2742" t="str">
            <v>Comite Regional Auvergne RhÔne Alpes Ck</v>
          </cell>
          <cell r="J2742" t="str">
            <v>CR01</v>
          </cell>
          <cell r="K2742" t="str">
            <v>1001.17</v>
          </cell>
          <cell r="L2742">
            <v>415069</v>
          </cell>
          <cell r="M2742" t="str">
            <v>PERONO</v>
          </cell>
          <cell r="N2742" t="str">
            <v>ROBIN</v>
          </cell>
          <cell r="O2742" t="str">
            <v>M</v>
          </cell>
          <cell r="P2742">
            <v>40129</v>
          </cell>
          <cell r="Q2742" t="str">
            <v>ROBIN PERONO</v>
          </cell>
        </row>
        <row r="2743">
          <cell r="A2743" t="str">
            <v>K1H415736</v>
          </cell>
          <cell r="B2743" t="str">
            <v>K1H</v>
          </cell>
          <cell r="C2743" t="str">
            <v>M</v>
          </cell>
          <cell r="D2743" t="str">
            <v>Reg</v>
          </cell>
          <cell r="E2743" t="str">
            <v>Club Nautique De La Platiere</v>
          </cell>
          <cell r="F2743" t="str">
            <v>3803</v>
          </cell>
          <cell r="G2743" t="str">
            <v>Comite Departemental Ck De L'isere</v>
          </cell>
          <cell r="H2743" t="str">
            <v>3800</v>
          </cell>
          <cell r="I2743" t="str">
            <v>Comite Regional Auvergne RhÔne Alpes Ck</v>
          </cell>
          <cell r="J2743" t="str">
            <v>CR01</v>
          </cell>
          <cell r="K2743" t="str">
            <v>1704.85</v>
          </cell>
          <cell r="L2743">
            <v>415736</v>
          </cell>
          <cell r="M2743" t="str">
            <v>PONARD</v>
          </cell>
          <cell r="N2743" t="str">
            <v>MAXENCE</v>
          </cell>
          <cell r="O2743" t="str">
            <v>M</v>
          </cell>
          <cell r="P2743">
            <v>40658</v>
          </cell>
          <cell r="Q2743" t="str">
            <v>MAXENCE PONARD</v>
          </cell>
        </row>
        <row r="2744">
          <cell r="A2744" t="str">
            <v>K1H415772</v>
          </cell>
          <cell r="B2744" t="str">
            <v>K1H</v>
          </cell>
          <cell r="C2744" t="str">
            <v>M</v>
          </cell>
          <cell r="D2744" t="str">
            <v>Reg</v>
          </cell>
          <cell r="E2744" t="str">
            <v>Canoe Kayak Clisson</v>
          </cell>
          <cell r="F2744" t="str">
            <v>4405</v>
          </cell>
          <cell r="G2744" t="str">
            <v>Comite Departemental Ck De Loire Atlantique</v>
          </cell>
          <cell r="H2744" t="str">
            <v>4400</v>
          </cell>
          <cell r="I2744" t="str">
            <v>Comite Regional Pays De La Loire Ck</v>
          </cell>
          <cell r="J2744" t="str">
            <v>CR11</v>
          </cell>
          <cell r="K2744" t="str">
            <v>1722.13</v>
          </cell>
          <cell r="L2744">
            <v>415772</v>
          </cell>
          <cell r="M2744" t="str">
            <v>ROCHAIS-BARRE</v>
          </cell>
          <cell r="N2744" t="str">
            <v>AXEL</v>
          </cell>
          <cell r="O2744" t="str">
            <v>M</v>
          </cell>
          <cell r="P2744">
            <v>40674</v>
          </cell>
          <cell r="Q2744" t="str">
            <v>AXEL ROCHAIS-BARRE</v>
          </cell>
        </row>
        <row r="2745">
          <cell r="A2745" t="str">
            <v>K1H415908</v>
          </cell>
          <cell r="B2745" t="str">
            <v>K1H</v>
          </cell>
          <cell r="C2745" t="str">
            <v>C</v>
          </cell>
          <cell r="D2745" t="str">
            <v>N3</v>
          </cell>
          <cell r="E2745" t="str">
            <v>Canoe Kayak Haute Isere</v>
          </cell>
          <cell r="F2745" t="str">
            <v>7304</v>
          </cell>
          <cell r="G2745" t="str">
            <v>Comite Departemental Ck De La Savoie</v>
          </cell>
          <cell r="H2745" t="str">
            <v>7300</v>
          </cell>
          <cell r="I2745" t="str">
            <v>Comite Regional Auvergne RhÔne Alpes Ck</v>
          </cell>
          <cell r="J2745" t="str">
            <v>CR01</v>
          </cell>
          <cell r="K2745" t="str">
            <v>786.85</v>
          </cell>
          <cell r="L2745">
            <v>415908</v>
          </cell>
          <cell r="M2745" t="str">
            <v>FLECHET- TERMIER</v>
          </cell>
          <cell r="N2745" t="str">
            <v>MARIUS</v>
          </cell>
          <cell r="O2745" t="str">
            <v>M</v>
          </cell>
          <cell r="P2745">
            <v>39980</v>
          </cell>
          <cell r="Q2745" t="str">
            <v>MARIUS FLECHET- TERMIER</v>
          </cell>
        </row>
        <row r="2746">
          <cell r="A2746" t="str">
            <v>K1H416004</v>
          </cell>
          <cell r="B2746" t="str">
            <v>K1H</v>
          </cell>
          <cell r="C2746" t="str">
            <v>C</v>
          </cell>
          <cell r="D2746" t="str">
            <v>Reg</v>
          </cell>
          <cell r="E2746" t="str">
            <v>Club Canoe Kayak De Suce Sur Erdre</v>
          </cell>
          <cell r="F2746" t="str">
            <v>4416</v>
          </cell>
          <cell r="G2746" t="str">
            <v>Comite Departemental Ck De Loire Atlantique</v>
          </cell>
          <cell r="H2746" t="str">
            <v>4400</v>
          </cell>
          <cell r="I2746" t="str">
            <v>Comite Regional Pays De La Loire Ck</v>
          </cell>
          <cell r="J2746" t="str">
            <v>CR11</v>
          </cell>
          <cell r="K2746" t="str">
            <v>2125.69</v>
          </cell>
          <cell r="L2746">
            <v>416004</v>
          </cell>
          <cell r="M2746" t="str">
            <v>HARDY CHUITON</v>
          </cell>
          <cell r="N2746" t="str">
            <v>MARTIN</v>
          </cell>
          <cell r="O2746" t="str">
            <v>M</v>
          </cell>
          <cell r="P2746">
            <v>40017</v>
          </cell>
          <cell r="Q2746" t="str">
            <v>MARTIN HARDY CHUITON</v>
          </cell>
        </row>
        <row r="2747">
          <cell r="A2747" t="str">
            <v>K1H416020</v>
          </cell>
          <cell r="B2747" t="str">
            <v>K1H</v>
          </cell>
          <cell r="C2747" t="str">
            <v>C</v>
          </cell>
          <cell r="D2747" t="str">
            <v>N3</v>
          </cell>
          <cell r="E2747" t="str">
            <v>Montpellier Eaux Vives</v>
          </cell>
          <cell r="F2747" t="str">
            <v>3421</v>
          </cell>
          <cell r="G2747" t="str">
            <v>Comite Departemental Ck De L'herault</v>
          </cell>
          <cell r="H2747" t="str">
            <v>3400</v>
          </cell>
          <cell r="I2747" t="str">
            <v>Comite Regional Occitanie Ck</v>
          </cell>
          <cell r="J2747" t="str">
            <v>CR10</v>
          </cell>
          <cell r="K2747" t="str">
            <v>595.05</v>
          </cell>
          <cell r="L2747">
            <v>416020</v>
          </cell>
          <cell r="M2747" t="str">
            <v>BOUCHALTA</v>
          </cell>
          <cell r="N2747" t="str">
            <v>YANNIS</v>
          </cell>
          <cell r="O2747" t="str">
            <v>M</v>
          </cell>
          <cell r="P2747">
            <v>39570</v>
          </cell>
          <cell r="Q2747" t="str">
            <v>YANNIS BOUCHALTA</v>
          </cell>
        </row>
        <row r="2748">
          <cell r="A2748" t="str">
            <v>K1H416047</v>
          </cell>
          <cell r="B2748" t="str">
            <v>K1H</v>
          </cell>
          <cell r="C2748" t="str">
            <v>J</v>
          </cell>
          <cell r="D2748" t="str">
            <v>N3</v>
          </cell>
          <cell r="E2748" t="str">
            <v>Canoe Kayak De Vertou</v>
          </cell>
          <cell r="F2748" t="str">
            <v>4419</v>
          </cell>
          <cell r="G2748" t="str">
            <v>Comite Departemental Ck De Loire Atlantique</v>
          </cell>
          <cell r="H2748" t="str">
            <v>4400</v>
          </cell>
          <cell r="I2748" t="str">
            <v>Comite Regional Pays De La Loire Ck</v>
          </cell>
          <cell r="J2748" t="str">
            <v>CR11</v>
          </cell>
          <cell r="K2748" t="str">
            <v>746.11</v>
          </cell>
          <cell r="L2748">
            <v>416047</v>
          </cell>
          <cell r="M2748" t="str">
            <v>BILLAUD</v>
          </cell>
          <cell r="N2748" t="str">
            <v>ALEXANDRE</v>
          </cell>
          <cell r="O2748" t="str">
            <v>M</v>
          </cell>
          <cell r="P2748">
            <v>39176</v>
          </cell>
          <cell r="Q2748" t="str">
            <v>ALEXANDRE BILLAUD</v>
          </cell>
        </row>
        <row r="2749">
          <cell r="A2749" t="str">
            <v>K1H416113</v>
          </cell>
          <cell r="B2749" t="str">
            <v>K1H</v>
          </cell>
          <cell r="C2749" t="str">
            <v>C</v>
          </cell>
          <cell r="D2749" t="str">
            <v>N3</v>
          </cell>
          <cell r="E2749" t="str">
            <v>Canoe Kayak De Vertou</v>
          </cell>
          <cell r="F2749" t="str">
            <v>4419</v>
          </cell>
          <cell r="G2749" t="str">
            <v>Comite Departemental Ck De Loire Atlantique</v>
          </cell>
          <cell r="H2749" t="str">
            <v>4400</v>
          </cell>
          <cell r="I2749" t="str">
            <v>Comite Regional Pays De La Loire Ck</v>
          </cell>
          <cell r="J2749" t="str">
            <v>CR11</v>
          </cell>
          <cell r="K2749" t="str">
            <v>632.01</v>
          </cell>
          <cell r="L2749">
            <v>416113</v>
          </cell>
          <cell r="M2749" t="str">
            <v>LE BERRE</v>
          </cell>
          <cell r="N2749" t="str">
            <v>MEVEN</v>
          </cell>
          <cell r="O2749" t="str">
            <v>M</v>
          </cell>
          <cell r="P2749">
            <v>39667</v>
          </cell>
          <cell r="Q2749" t="str">
            <v>MEVEN LE BERRE</v>
          </cell>
        </row>
        <row r="2750">
          <cell r="A2750" t="str">
            <v>K1H416273</v>
          </cell>
          <cell r="B2750" t="str">
            <v>K1H</v>
          </cell>
          <cell r="C2750" t="str">
            <v>M</v>
          </cell>
          <cell r="D2750" t="str">
            <v>N3</v>
          </cell>
          <cell r="E2750" t="str">
            <v>Venerque Eaux Vives</v>
          </cell>
          <cell r="F2750" t="str">
            <v>3105</v>
          </cell>
          <cell r="G2750" t="str">
            <v>Comite Departemental Ck De Haute Garonne</v>
          </cell>
          <cell r="H2750" t="str">
            <v>3100</v>
          </cell>
          <cell r="I2750" t="str">
            <v>Comite Regional Occitanie Ck</v>
          </cell>
          <cell r="J2750" t="str">
            <v>CR10</v>
          </cell>
          <cell r="K2750" t="str">
            <v>923.29</v>
          </cell>
          <cell r="L2750">
            <v>416273</v>
          </cell>
          <cell r="M2750" t="str">
            <v>BONNAMY</v>
          </cell>
          <cell r="N2750" t="str">
            <v>EDOUARD</v>
          </cell>
          <cell r="O2750" t="str">
            <v>M</v>
          </cell>
          <cell r="P2750">
            <v>40461</v>
          </cell>
          <cell r="Q2750" t="str">
            <v>EDOUARD BONNAMY</v>
          </cell>
        </row>
        <row r="2751">
          <cell r="A2751" t="str">
            <v>K1H416463</v>
          </cell>
          <cell r="B2751" t="str">
            <v>K1H</v>
          </cell>
          <cell r="C2751" t="str">
            <v>C</v>
          </cell>
          <cell r="D2751" t="str">
            <v>N2</v>
          </cell>
          <cell r="E2751" t="str">
            <v>V.p.a. Pont D'arc</v>
          </cell>
          <cell r="F2751" t="str">
            <v>0708</v>
          </cell>
          <cell r="G2751" t="str">
            <v>Comite Departemental Ck De L'ardeche</v>
          </cell>
          <cell r="H2751" t="str">
            <v>0700</v>
          </cell>
          <cell r="I2751" t="str">
            <v>Comite Regional Auvergne RhÔne Alpes Ck</v>
          </cell>
          <cell r="J2751" t="str">
            <v>CR01</v>
          </cell>
          <cell r="K2751" t="str">
            <v>400.07</v>
          </cell>
          <cell r="L2751">
            <v>416463</v>
          </cell>
          <cell r="M2751" t="str">
            <v>COUTURIEUX</v>
          </cell>
          <cell r="N2751" t="str">
            <v>CHARLES</v>
          </cell>
          <cell r="O2751" t="str">
            <v>M</v>
          </cell>
          <cell r="P2751">
            <v>40068</v>
          </cell>
          <cell r="Q2751" t="str">
            <v>CHARLES COUTURIEUX</v>
          </cell>
        </row>
        <row r="2752">
          <cell r="A2752" t="str">
            <v>K1H416490</v>
          </cell>
          <cell r="B2752" t="str">
            <v>K1H</v>
          </cell>
          <cell r="C2752" t="str">
            <v>J</v>
          </cell>
          <cell r="D2752" t="str">
            <v>N3</v>
          </cell>
          <cell r="E2752" t="str">
            <v>Kayak Club De Metz</v>
          </cell>
          <cell r="F2752" t="str">
            <v>5704</v>
          </cell>
          <cell r="G2752" t="str">
            <v>Comite Departemental Ck De La Moselle</v>
          </cell>
          <cell r="H2752" t="str">
            <v>5700</v>
          </cell>
          <cell r="I2752" t="str">
            <v>Comite Regional Grand Est Ck</v>
          </cell>
          <cell r="J2752" t="str">
            <v>CR05</v>
          </cell>
          <cell r="K2752" t="str">
            <v>773.22</v>
          </cell>
          <cell r="L2752">
            <v>416490</v>
          </cell>
          <cell r="M2752" t="str">
            <v>ALBERT</v>
          </cell>
          <cell r="N2752" t="str">
            <v>BAPTISTE</v>
          </cell>
          <cell r="O2752" t="str">
            <v>M</v>
          </cell>
          <cell r="P2752">
            <v>38813</v>
          </cell>
          <cell r="Q2752" t="str">
            <v>BAPTISTE ALBERT</v>
          </cell>
        </row>
        <row r="2753">
          <cell r="A2753" t="str">
            <v>K1H416494</v>
          </cell>
          <cell r="B2753" t="str">
            <v>K1H</v>
          </cell>
          <cell r="C2753" t="str">
            <v>C</v>
          </cell>
          <cell r="D2753" t="str">
            <v>N3</v>
          </cell>
          <cell r="E2753" t="str">
            <v>Cadpa Huningue</v>
          </cell>
          <cell r="F2753" t="str">
            <v>6801</v>
          </cell>
          <cell r="G2753" t="str">
            <v>Comite Departemental Ck Du Haut Rhin</v>
          </cell>
          <cell r="H2753" t="str">
            <v>6800</v>
          </cell>
          <cell r="I2753" t="str">
            <v>Comite Regional Grand Est Ck</v>
          </cell>
          <cell r="J2753" t="str">
            <v>CR05</v>
          </cell>
          <cell r="K2753" t="str">
            <v>690.4</v>
          </cell>
          <cell r="L2753">
            <v>416494</v>
          </cell>
          <cell r="M2753" t="str">
            <v>STRIBY</v>
          </cell>
          <cell r="N2753" t="str">
            <v>VALENTIN</v>
          </cell>
          <cell r="O2753" t="str">
            <v>M</v>
          </cell>
          <cell r="P2753">
            <v>40126</v>
          </cell>
          <cell r="Q2753" t="str">
            <v>VALENTIN STRIBY</v>
          </cell>
        </row>
        <row r="2754">
          <cell r="A2754" t="str">
            <v>K1H416640</v>
          </cell>
          <cell r="B2754" t="str">
            <v>K1H</v>
          </cell>
          <cell r="C2754" t="str">
            <v>M</v>
          </cell>
          <cell r="D2754" t="str">
            <v>N3</v>
          </cell>
          <cell r="E2754" t="str">
            <v>Picquigny Vieille Somme</v>
          </cell>
          <cell r="F2754" t="str">
            <v>8003</v>
          </cell>
          <cell r="G2754" t="str">
            <v>Comite Departemental Ck De La Somme</v>
          </cell>
          <cell r="H2754" t="str">
            <v>8000</v>
          </cell>
          <cell r="I2754" t="str">
            <v>Comite Regional Hauts De France Ck</v>
          </cell>
          <cell r="J2754" t="str">
            <v>CR06</v>
          </cell>
          <cell r="K2754" t="str">
            <v>839.67</v>
          </cell>
          <cell r="L2754">
            <v>416640</v>
          </cell>
          <cell r="M2754" t="str">
            <v>MARCHANDIN</v>
          </cell>
          <cell r="N2754" t="str">
            <v>JEROME</v>
          </cell>
          <cell r="O2754" t="str">
            <v>M</v>
          </cell>
          <cell r="P2754">
            <v>40533</v>
          </cell>
          <cell r="Q2754" t="str">
            <v>JEROME MARCHANDIN</v>
          </cell>
        </row>
        <row r="2755">
          <cell r="A2755" t="str">
            <v>K1H416667</v>
          </cell>
          <cell r="B2755" t="str">
            <v>K1H</v>
          </cell>
          <cell r="C2755" t="str">
            <v>M</v>
          </cell>
          <cell r="D2755" t="str">
            <v>Reg</v>
          </cell>
          <cell r="E2755" t="str">
            <v>Canoe Kayak Des Gaves</v>
          </cell>
          <cell r="F2755" t="str">
            <v>6504</v>
          </cell>
          <cell r="G2755" t="str">
            <v>Comite Departemental Ck Des Hautes Pyrenees</v>
          </cell>
          <cell r="H2755" t="str">
            <v>6500</v>
          </cell>
          <cell r="I2755" t="str">
            <v>Comite Regional Occitanie Ck</v>
          </cell>
          <cell r="J2755" t="str">
            <v>CR10</v>
          </cell>
          <cell r="K2755" t="str">
            <v>2583.88</v>
          </cell>
          <cell r="L2755">
            <v>416667</v>
          </cell>
          <cell r="M2755" t="str">
            <v>LEPROUX</v>
          </cell>
          <cell r="N2755" t="str">
            <v>EDRIC</v>
          </cell>
          <cell r="O2755" t="str">
            <v>M</v>
          </cell>
          <cell r="P2755">
            <v>40264</v>
          </cell>
          <cell r="Q2755" t="str">
            <v>EDRIC LEPROUX</v>
          </cell>
        </row>
        <row r="2756">
          <cell r="A2756" t="str">
            <v>K1H417078</v>
          </cell>
          <cell r="B2756" t="str">
            <v>K1H</v>
          </cell>
          <cell r="C2756" t="str">
            <v>J</v>
          </cell>
          <cell r="D2756" t="str">
            <v>Reg</v>
          </cell>
          <cell r="E2756" t="str">
            <v>Canoe Kayak Club Therain</v>
          </cell>
          <cell r="F2756" t="str">
            <v>6002</v>
          </cell>
          <cell r="G2756" t="str">
            <v>Comite Departemental Ck De L'oise</v>
          </cell>
          <cell r="H2756" t="str">
            <v>6000</v>
          </cell>
          <cell r="I2756" t="str">
            <v>Comite Regional Hauts De France Ck</v>
          </cell>
          <cell r="J2756" t="str">
            <v>CR06</v>
          </cell>
          <cell r="K2756" t="str">
            <v>1051.66</v>
          </cell>
          <cell r="L2756">
            <v>417078</v>
          </cell>
          <cell r="M2756" t="str">
            <v>DUFOUR</v>
          </cell>
          <cell r="N2756" t="str">
            <v>GABRIEL</v>
          </cell>
          <cell r="O2756" t="str">
            <v>M</v>
          </cell>
          <cell r="P2756">
            <v>39199</v>
          </cell>
          <cell r="Q2756" t="str">
            <v>GABRIEL DUFOUR</v>
          </cell>
        </row>
        <row r="2757">
          <cell r="A2757" t="str">
            <v>K1H417223</v>
          </cell>
          <cell r="B2757" t="str">
            <v>K1H</v>
          </cell>
          <cell r="C2757" t="str">
            <v>J</v>
          </cell>
          <cell r="D2757" t="str">
            <v>N3</v>
          </cell>
          <cell r="E2757" t="str">
            <v>C.k.c. De L'ill Selestat</v>
          </cell>
          <cell r="F2757" t="str">
            <v>6715</v>
          </cell>
          <cell r="G2757" t="str">
            <v>Comite Departemental Ck Du Bas Rhin</v>
          </cell>
          <cell r="H2757" t="str">
            <v>6700</v>
          </cell>
          <cell r="I2757" t="str">
            <v>Comite Regional Grand Est Ck</v>
          </cell>
          <cell r="J2757" t="str">
            <v>CR05</v>
          </cell>
          <cell r="K2757" t="str">
            <v>642.87</v>
          </cell>
          <cell r="L2757">
            <v>417223</v>
          </cell>
          <cell r="M2757" t="str">
            <v>HAAG</v>
          </cell>
          <cell r="N2757" t="str">
            <v>GABRIEL</v>
          </cell>
          <cell r="O2757" t="str">
            <v>M</v>
          </cell>
          <cell r="P2757">
            <v>39085</v>
          </cell>
          <cell r="Q2757" t="str">
            <v>GABRIEL HAAG</v>
          </cell>
        </row>
        <row r="2758">
          <cell r="A2758" t="str">
            <v>K1H417245</v>
          </cell>
          <cell r="B2758" t="str">
            <v>K1H</v>
          </cell>
          <cell r="C2758" t="str">
            <v>M</v>
          </cell>
          <cell r="D2758" t="str">
            <v>Reg</v>
          </cell>
          <cell r="E2758" t="str">
            <v>Nantes Atlantique Canoe Kayak</v>
          </cell>
          <cell r="F2758" t="str">
            <v>4421</v>
          </cell>
          <cell r="G2758" t="str">
            <v>Comite Departemental Ck De Loire Atlantique</v>
          </cell>
          <cell r="H2758" t="str">
            <v>4400</v>
          </cell>
          <cell r="I2758" t="str">
            <v>Comite Regional Pays De La Loire Ck</v>
          </cell>
          <cell r="J2758" t="str">
            <v>CR11</v>
          </cell>
          <cell r="K2758" t="str">
            <v>917.76</v>
          </cell>
          <cell r="L2758">
            <v>417245</v>
          </cell>
          <cell r="M2758" t="str">
            <v>BARATON</v>
          </cell>
          <cell r="N2758" t="str">
            <v>ARISTIDE</v>
          </cell>
          <cell r="O2758" t="str">
            <v>M</v>
          </cell>
          <cell r="P2758">
            <v>40247</v>
          </cell>
          <cell r="Q2758" t="str">
            <v>ARISTIDE BARATON</v>
          </cell>
        </row>
        <row r="2759">
          <cell r="A2759" t="str">
            <v>K1H417258</v>
          </cell>
          <cell r="B2759" t="str">
            <v>K1H</v>
          </cell>
          <cell r="C2759" t="str">
            <v>M</v>
          </cell>
          <cell r="D2759" t="str">
            <v>Reg</v>
          </cell>
          <cell r="E2759" t="str">
            <v>Club Nautique Ecouflant</v>
          </cell>
          <cell r="F2759" t="str">
            <v>4913</v>
          </cell>
          <cell r="G2759" t="str">
            <v>Comite Departemental Ck Du Maine Et Loire</v>
          </cell>
          <cell r="H2759" t="str">
            <v>4900</v>
          </cell>
          <cell r="I2759" t="str">
            <v>Comite Regional Pays De La Loire Ck</v>
          </cell>
          <cell r="J2759" t="str">
            <v>CR11</v>
          </cell>
          <cell r="K2759" t="str">
            <v>4376.72</v>
          </cell>
          <cell r="L2759">
            <v>417258</v>
          </cell>
          <cell r="M2759" t="str">
            <v>PAVILLON</v>
          </cell>
          <cell r="N2759" t="str">
            <v>GAËL</v>
          </cell>
          <cell r="O2759" t="str">
            <v>M</v>
          </cell>
          <cell r="P2759">
            <v>40901</v>
          </cell>
          <cell r="Q2759" t="str">
            <v>GAËL PAVILLON</v>
          </cell>
        </row>
        <row r="2760">
          <cell r="A2760" t="str">
            <v>K1H417266</v>
          </cell>
          <cell r="B2760" t="str">
            <v>K1H</v>
          </cell>
          <cell r="C2760" t="str">
            <v>J</v>
          </cell>
          <cell r="D2760" t="str">
            <v>N3</v>
          </cell>
          <cell r="E2760" t="str">
            <v>Union Sportive Charitoise</v>
          </cell>
          <cell r="F2760" t="str">
            <v>5807</v>
          </cell>
          <cell r="G2760" t="str">
            <v>Comite Departemental Ck De La Nievre</v>
          </cell>
          <cell r="H2760" t="str">
            <v>5800</v>
          </cell>
          <cell r="I2760" t="str">
            <v>Comite Regional Bourgogne Franche Comte Ck</v>
          </cell>
          <cell r="J2760" t="str">
            <v>CR02</v>
          </cell>
          <cell r="K2760" t="str">
            <v>692.1</v>
          </cell>
          <cell r="L2760">
            <v>417266</v>
          </cell>
          <cell r="M2760" t="str">
            <v>FLAMENT</v>
          </cell>
          <cell r="N2760" t="str">
            <v>ARTHUR</v>
          </cell>
          <cell r="O2760" t="str">
            <v>M</v>
          </cell>
          <cell r="P2760">
            <v>39340</v>
          </cell>
          <cell r="Q2760" t="str">
            <v>ARTHUR FLAMENT</v>
          </cell>
        </row>
        <row r="2761">
          <cell r="A2761" t="str">
            <v>K1H417271</v>
          </cell>
          <cell r="B2761" t="str">
            <v>K1H</v>
          </cell>
          <cell r="C2761" t="str">
            <v>C</v>
          </cell>
          <cell r="D2761" t="str">
            <v>Reg</v>
          </cell>
          <cell r="E2761" t="str">
            <v>Marseille Mazargues Canoe Kayak</v>
          </cell>
          <cell r="F2761" t="str">
            <v>1306</v>
          </cell>
          <cell r="G2761" t="str">
            <v>Comite Departemental Ck Des Bouches Du Rhone</v>
          </cell>
          <cell r="H2761" t="str">
            <v>1300</v>
          </cell>
          <cell r="I2761" t="str">
            <v>Comite Provence Alpes Cote D'azur De Canoe Kayak</v>
          </cell>
          <cell r="J2761" t="str">
            <v>CR12</v>
          </cell>
          <cell r="K2761" t="str">
            <v>1329.22</v>
          </cell>
          <cell r="L2761">
            <v>417271</v>
          </cell>
          <cell r="M2761" t="str">
            <v>GARCIA</v>
          </cell>
          <cell r="N2761" t="str">
            <v>MAXIME</v>
          </cell>
          <cell r="O2761" t="str">
            <v>M</v>
          </cell>
          <cell r="P2761">
            <v>39618</v>
          </cell>
          <cell r="Q2761" t="str">
            <v>MAXIME GARCIA</v>
          </cell>
        </row>
        <row r="2762">
          <cell r="A2762" t="str">
            <v>K1H417274</v>
          </cell>
          <cell r="B2762" t="str">
            <v>K1H</v>
          </cell>
          <cell r="C2762" t="str">
            <v>M</v>
          </cell>
          <cell r="D2762" t="str">
            <v>Reg</v>
          </cell>
          <cell r="E2762" t="str">
            <v>Marseille Mazargues Canoe Kayak</v>
          </cell>
          <cell r="F2762" t="str">
            <v>1306</v>
          </cell>
          <cell r="G2762" t="str">
            <v>Comite Departemental Ck Des Bouches Du Rhone</v>
          </cell>
          <cell r="H2762" t="str">
            <v>1300</v>
          </cell>
          <cell r="I2762" t="str">
            <v>Comite Provence Alpes Cote D'azur De Canoe Kayak</v>
          </cell>
          <cell r="J2762" t="str">
            <v>CR12</v>
          </cell>
          <cell r="K2762" t="str">
            <v>1973.03</v>
          </cell>
          <cell r="L2762">
            <v>417274</v>
          </cell>
          <cell r="M2762" t="str">
            <v>BERLAND</v>
          </cell>
          <cell r="N2762" t="str">
            <v>ETHAN</v>
          </cell>
          <cell r="O2762" t="str">
            <v>M</v>
          </cell>
          <cell r="P2762">
            <v>40375</v>
          </cell>
          <cell r="Q2762" t="str">
            <v>ETHAN BERLAND</v>
          </cell>
        </row>
        <row r="2763">
          <cell r="A2763" t="str">
            <v>K1H417289</v>
          </cell>
          <cell r="B2763" t="str">
            <v>K1H</v>
          </cell>
          <cell r="C2763" t="str">
            <v>M</v>
          </cell>
          <cell r="D2763" t="str">
            <v>Reg</v>
          </cell>
          <cell r="E2763" t="str">
            <v>Club Canoe Kayak De La Boulogne-rocheserviere</v>
          </cell>
          <cell r="F2763" t="str">
            <v>8515</v>
          </cell>
          <cell r="G2763" t="str">
            <v>Comite Departemental Ck De Vendee</v>
          </cell>
          <cell r="H2763" t="str">
            <v>8500</v>
          </cell>
          <cell r="I2763" t="str">
            <v>Comite Regional Pays De La Loire Ck</v>
          </cell>
          <cell r="J2763" t="str">
            <v>CR11</v>
          </cell>
          <cell r="K2763" t="str">
            <v>1679.02</v>
          </cell>
          <cell r="L2763">
            <v>417289</v>
          </cell>
          <cell r="M2763" t="str">
            <v>JOLY</v>
          </cell>
          <cell r="N2763" t="str">
            <v>LIAM</v>
          </cell>
          <cell r="O2763" t="str">
            <v>M</v>
          </cell>
          <cell r="P2763">
            <v>40461</v>
          </cell>
          <cell r="Q2763" t="str">
            <v>LIAM JOLY</v>
          </cell>
        </row>
        <row r="2764">
          <cell r="A2764" t="str">
            <v>K1H417530</v>
          </cell>
          <cell r="B2764" t="str">
            <v>K1H</v>
          </cell>
          <cell r="C2764" t="str">
            <v>M</v>
          </cell>
          <cell r="D2764" t="str">
            <v>N3</v>
          </cell>
          <cell r="E2764" t="str">
            <v>Canoe Kayak Club Sabolien</v>
          </cell>
          <cell r="F2764" t="str">
            <v>7208</v>
          </cell>
          <cell r="G2764" t="str">
            <v>Comite Departemental Ck De La Sarthe</v>
          </cell>
          <cell r="H2764" t="str">
            <v>7200</v>
          </cell>
          <cell r="I2764" t="str">
            <v>Comite Regional Pays De La Loire Ck</v>
          </cell>
          <cell r="J2764" t="str">
            <v>CR11</v>
          </cell>
          <cell r="K2764" t="str">
            <v>991.25</v>
          </cell>
          <cell r="L2764">
            <v>417530</v>
          </cell>
          <cell r="M2764" t="str">
            <v>GOULHOT</v>
          </cell>
          <cell r="N2764" t="str">
            <v>LOHAN</v>
          </cell>
          <cell r="O2764" t="str">
            <v>M</v>
          </cell>
          <cell r="P2764">
            <v>40752</v>
          </cell>
          <cell r="Q2764" t="str">
            <v>LOHAN GOULHOT</v>
          </cell>
        </row>
        <row r="2765">
          <cell r="A2765" t="str">
            <v>K1H417553</v>
          </cell>
          <cell r="B2765" t="str">
            <v>K1H</v>
          </cell>
          <cell r="C2765" t="str">
            <v>J</v>
          </cell>
          <cell r="D2765" t="str">
            <v>N3</v>
          </cell>
          <cell r="E2765" t="str">
            <v>Canoe Kayak Toulousain</v>
          </cell>
          <cell r="F2765" t="str">
            <v>3102</v>
          </cell>
          <cell r="G2765" t="str">
            <v>Comite Departemental Ck De Haute Garonne</v>
          </cell>
          <cell r="H2765" t="str">
            <v>3100</v>
          </cell>
          <cell r="I2765" t="str">
            <v>Comite Regional Occitanie Ck</v>
          </cell>
          <cell r="J2765" t="str">
            <v>CR10</v>
          </cell>
          <cell r="K2765" t="str">
            <v>300.95</v>
          </cell>
          <cell r="L2765">
            <v>417553</v>
          </cell>
          <cell r="M2765" t="str">
            <v>BAZALGETTE BISSONNET</v>
          </cell>
          <cell r="N2765" t="str">
            <v>ANTOINE</v>
          </cell>
          <cell r="O2765" t="str">
            <v>M</v>
          </cell>
          <cell r="P2765">
            <v>39357</v>
          </cell>
          <cell r="Q2765" t="str">
            <v>ANTOINE BAZALGETTE BISSONNET</v>
          </cell>
        </row>
        <row r="2766">
          <cell r="A2766" t="str">
            <v>K1H417558</v>
          </cell>
          <cell r="B2766" t="str">
            <v>K1H</v>
          </cell>
          <cell r="C2766" t="str">
            <v>C</v>
          </cell>
          <cell r="D2766" t="str">
            <v>N3</v>
          </cell>
          <cell r="E2766" t="str">
            <v>Canoe Kayak Toulousain</v>
          </cell>
          <cell r="F2766" t="str">
            <v>3102</v>
          </cell>
          <cell r="G2766" t="str">
            <v>Comite Departemental Ck De Haute Garonne</v>
          </cell>
          <cell r="H2766" t="str">
            <v>3100</v>
          </cell>
          <cell r="I2766" t="str">
            <v>Comite Regional Occitanie Ck</v>
          </cell>
          <cell r="J2766" t="str">
            <v>CR10</v>
          </cell>
          <cell r="K2766" t="str">
            <v>501.58</v>
          </cell>
          <cell r="L2766">
            <v>417558</v>
          </cell>
          <cell r="M2766" t="str">
            <v>ANDRE</v>
          </cell>
          <cell r="N2766" t="str">
            <v>LUIS</v>
          </cell>
          <cell r="O2766" t="str">
            <v>M</v>
          </cell>
          <cell r="P2766">
            <v>39458</v>
          </cell>
          <cell r="Q2766" t="str">
            <v>LUIS ANDRE</v>
          </cell>
        </row>
        <row r="2767">
          <cell r="A2767" t="str">
            <v>K1H417659</v>
          </cell>
          <cell r="B2767" t="str">
            <v>K1H</v>
          </cell>
          <cell r="C2767" t="str">
            <v>J</v>
          </cell>
          <cell r="D2767" t="str">
            <v>Reg</v>
          </cell>
          <cell r="E2767" t="str">
            <v>C.k.c.i.r. St Gregoire</v>
          </cell>
          <cell r="F2767" t="str">
            <v>3506</v>
          </cell>
          <cell r="G2767" t="str">
            <v>Comite Departemental Ck D'ille Et Vilaine</v>
          </cell>
          <cell r="H2767" t="str">
            <v>3500</v>
          </cell>
          <cell r="I2767" t="str">
            <v>Comite Regional Bretagne Ck</v>
          </cell>
          <cell r="J2767" t="str">
            <v>CR03</v>
          </cell>
          <cell r="K2767" t="str">
            <v>1770.72</v>
          </cell>
          <cell r="L2767">
            <v>417659</v>
          </cell>
          <cell r="M2767" t="str">
            <v>LE BARS</v>
          </cell>
          <cell r="N2767" t="str">
            <v>TUDY</v>
          </cell>
          <cell r="O2767" t="str">
            <v>M</v>
          </cell>
          <cell r="P2767">
            <v>39135</v>
          </cell>
          <cell r="Q2767" t="str">
            <v>TUDY LE BARS</v>
          </cell>
        </row>
        <row r="2768">
          <cell r="A2768" t="str">
            <v>K1H417739</v>
          </cell>
          <cell r="B2768" t="str">
            <v>K1H</v>
          </cell>
          <cell r="C2768" t="str">
            <v>C</v>
          </cell>
          <cell r="D2768" t="str">
            <v>Reg</v>
          </cell>
          <cell r="E2768" t="str">
            <v>C.k.c.i.r. St Gregoire</v>
          </cell>
          <cell r="F2768" t="str">
            <v>3506</v>
          </cell>
          <cell r="G2768" t="str">
            <v>Comite Departemental Ck D'ille Et Vilaine</v>
          </cell>
          <cell r="H2768" t="str">
            <v>3500</v>
          </cell>
          <cell r="I2768" t="str">
            <v>Comite Regional Bretagne Ck</v>
          </cell>
          <cell r="J2768" t="str">
            <v>CR03</v>
          </cell>
          <cell r="K2768" t="str">
            <v>821.11</v>
          </cell>
          <cell r="L2768">
            <v>417739</v>
          </cell>
          <cell r="M2768" t="str">
            <v>POLET</v>
          </cell>
          <cell r="N2768" t="str">
            <v>THEOPHILE</v>
          </cell>
          <cell r="O2768" t="str">
            <v>M</v>
          </cell>
          <cell r="P2768">
            <v>40064</v>
          </cell>
          <cell r="Q2768" t="str">
            <v>THEOPHILE POLET</v>
          </cell>
        </row>
        <row r="2769">
          <cell r="A2769" t="str">
            <v>K1H417760</v>
          </cell>
          <cell r="B2769" t="str">
            <v>K1H</v>
          </cell>
          <cell r="C2769" t="str">
            <v>V4</v>
          </cell>
          <cell r="D2769" t="str">
            <v>Reg</v>
          </cell>
          <cell r="E2769" t="str">
            <v>Pagaie Orleans Metropole</v>
          </cell>
          <cell r="F2769" t="str">
            <v>4566</v>
          </cell>
          <cell r="G2769" t="str">
            <v>Comite Departemental Ck Du Loiret</v>
          </cell>
          <cell r="H2769" t="str">
            <v>4500</v>
          </cell>
          <cell r="I2769" t="str">
            <v>Comite Regional Centre Val De Loire Ck</v>
          </cell>
          <cell r="J2769" t="str">
            <v>CR04</v>
          </cell>
          <cell r="K2769" t="str">
            <v>1441.91</v>
          </cell>
          <cell r="L2769">
            <v>417760</v>
          </cell>
          <cell r="M2769" t="str">
            <v>MERLET</v>
          </cell>
          <cell r="N2769" t="str">
            <v>LOIC</v>
          </cell>
          <cell r="O2769" t="str">
            <v>M</v>
          </cell>
          <cell r="P2769">
            <v>27147</v>
          </cell>
          <cell r="Q2769" t="str">
            <v>LOIC MERLET</v>
          </cell>
        </row>
        <row r="2770">
          <cell r="A2770" t="str">
            <v>K1H417785</v>
          </cell>
          <cell r="B2770" t="str">
            <v>K1H</v>
          </cell>
          <cell r="C2770" t="str">
            <v>J</v>
          </cell>
          <cell r="D2770" t="str">
            <v>Reg</v>
          </cell>
          <cell r="E2770" t="str">
            <v>Club Sportif De Meaux</v>
          </cell>
          <cell r="F2770" t="str">
            <v>7703</v>
          </cell>
          <cell r="G2770" t="str">
            <v>Comite Departemental Ck De Seine Et Marne</v>
          </cell>
          <cell r="H2770" t="str">
            <v>7700</v>
          </cell>
          <cell r="I2770" t="str">
            <v>Comite Regional Ile De France Ck</v>
          </cell>
          <cell r="J2770" t="str">
            <v>CR07</v>
          </cell>
          <cell r="K2770" t="str">
            <v>1321.83</v>
          </cell>
          <cell r="L2770">
            <v>417785</v>
          </cell>
          <cell r="M2770" t="str">
            <v>CORUBLE</v>
          </cell>
          <cell r="N2770" t="str">
            <v>LUCAS</v>
          </cell>
          <cell r="O2770" t="str">
            <v>M</v>
          </cell>
          <cell r="P2770">
            <v>39443</v>
          </cell>
          <cell r="Q2770" t="str">
            <v>LUCAS CORUBLE</v>
          </cell>
        </row>
        <row r="2771">
          <cell r="A2771" t="str">
            <v>K1H417986</v>
          </cell>
          <cell r="B2771" t="str">
            <v>K1H</v>
          </cell>
          <cell r="C2771" t="str">
            <v>C</v>
          </cell>
          <cell r="D2771" t="str">
            <v>N3</v>
          </cell>
          <cell r="E2771" t="str">
            <v>Canoe Kayak Des Gaves</v>
          </cell>
          <cell r="F2771" t="str">
            <v>6504</v>
          </cell>
          <cell r="G2771" t="str">
            <v>Comite Departemental Ck Des Hautes Pyrenees</v>
          </cell>
          <cell r="H2771" t="str">
            <v>6500</v>
          </cell>
          <cell r="I2771" t="str">
            <v>Comite Regional Occitanie Ck</v>
          </cell>
          <cell r="J2771" t="str">
            <v>CR10</v>
          </cell>
          <cell r="K2771" t="str">
            <v>978.82</v>
          </cell>
          <cell r="L2771">
            <v>417986</v>
          </cell>
          <cell r="M2771" t="str">
            <v>VIEIRA</v>
          </cell>
          <cell r="N2771" t="str">
            <v>MATIAS</v>
          </cell>
          <cell r="O2771" t="str">
            <v>M</v>
          </cell>
          <cell r="P2771">
            <v>39771</v>
          </cell>
          <cell r="Q2771" t="str">
            <v>MATIAS VIEIRA</v>
          </cell>
        </row>
        <row r="2772">
          <cell r="A2772" t="str">
            <v>K1H417988</v>
          </cell>
          <cell r="B2772" t="str">
            <v>K1H</v>
          </cell>
          <cell r="C2772" t="str">
            <v>C</v>
          </cell>
          <cell r="D2772" t="str">
            <v>N3</v>
          </cell>
          <cell r="E2772" t="str">
            <v>Canoe Kayak Des Gaves</v>
          </cell>
          <cell r="F2772" t="str">
            <v>6504</v>
          </cell>
          <cell r="G2772" t="str">
            <v>Comite Departemental Ck Des Hautes Pyrenees</v>
          </cell>
          <cell r="H2772" t="str">
            <v>6500</v>
          </cell>
          <cell r="I2772" t="str">
            <v>Comite Regional Occitanie Ck</v>
          </cell>
          <cell r="J2772" t="str">
            <v>CR10</v>
          </cell>
          <cell r="K2772" t="str">
            <v>1255.49</v>
          </cell>
          <cell r="L2772">
            <v>417988</v>
          </cell>
          <cell r="M2772" t="str">
            <v>VIEIRA</v>
          </cell>
          <cell r="N2772" t="str">
            <v>LUCAS</v>
          </cell>
          <cell r="O2772" t="str">
            <v>M</v>
          </cell>
          <cell r="P2772">
            <v>39771</v>
          </cell>
          <cell r="Q2772" t="str">
            <v>LUCAS VIEIRA</v>
          </cell>
        </row>
        <row r="2773">
          <cell r="A2773" t="str">
            <v>K1H418000</v>
          </cell>
          <cell r="B2773" t="str">
            <v>K1H</v>
          </cell>
          <cell r="C2773" t="str">
            <v>M</v>
          </cell>
          <cell r="D2773" t="str">
            <v>Reg</v>
          </cell>
          <cell r="E2773" t="str">
            <v>Canoe Kayak Ambrieres</v>
          </cell>
          <cell r="F2773" t="str">
            <v>5301</v>
          </cell>
          <cell r="G2773" t="str">
            <v>Comite Departemental Ck De La Mayenne</v>
          </cell>
          <cell r="H2773" t="str">
            <v>5300</v>
          </cell>
          <cell r="I2773" t="str">
            <v>Comite Regional Pays De La Loire Ck</v>
          </cell>
          <cell r="J2773" t="str">
            <v>CR11</v>
          </cell>
          <cell r="K2773" t="str">
            <v>1364.89</v>
          </cell>
          <cell r="L2773">
            <v>418000</v>
          </cell>
          <cell r="M2773" t="str">
            <v>CHEVALIER</v>
          </cell>
          <cell r="N2773" t="str">
            <v>LEO</v>
          </cell>
          <cell r="O2773" t="str">
            <v>M</v>
          </cell>
          <cell r="P2773">
            <v>40401</v>
          </cell>
          <cell r="Q2773" t="str">
            <v>LEO CHEVALIER</v>
          </cell>
        </row>
        <row r="2774">
          <cell r="A2774" t="str">
            <v>K1H418003</v>
          </cell>
          <cell r="B2774" t="str">
            <v>K1H</v>
          </cell>
          <cell r="C2774" t="str">
            <v>S</v>
          </cell>
          <cell r="D2774" t="str">
            <v>Reg</v>
          </cell>
          <cell r="E2774" t="str">
            <v>Canoe Kayak Armentieres</v>
          </cell>
          <cell r="F2774" t="str">
            <v>5912</v>
          </cell>
          <cell r="G2774" t="str">
            <v>Comite Departemental Ck Du Nord</v>
          </cell>
          <cell r="H2774" t="str">
            <v>5900</v>
          </cell>
          <cell r="I2774" t="str">
            <v>Comite Regional Hauts De France Ck</v>
          </cell>
          <cell r="J2774" t="str">
            <v>CR06</v>
          </cell>
          <cell r="K2774" t="str">
            <v>1901.94</v>
          </cell>
          <cell r="L2774">
            <v>418003</v>
          </cell>
          <cell r="M2774" t="str">
            <v>FEVRIER</v>
          </cell>
          <cell r="N2774" t="str">
            <v>MATHIAS</v>
          </cell>
          <cell r="O2774" t="str">
            <v>M</v>
          </cell>
          <cell r="P2774">
            <v>37375</v>
          </cell>
          <cell r="Q2774" t="str">
            <v>MATHIAS FEVRIER</v>
          </cell>
        </row>
        <row r="2775">
          <cell r="A2775" t="str">
            <v>K1H418098</v>
          </cell>
          <cell r="B2775" t="str">
            <v>K1H</v>
          </cell>
          <cell r="C2775" t="str">
            <v>M</v>
          </cell>
          <cell r="D2775" t="str">
            <v>N3</v>
          </cell>
          <cell r="E2775" t="str">
            <v>Venerque Eaux Vives</v>
          </cell>
          <cell r="F2775" t="str">
            <v>3105</v>
          </cell>
          <cell r="G2775" t="str">
            <v>Comite Departemental Ck De Haute Garonne</v>
          </cell>
          <cell r="H2775" t="str">
            <v>3100</v>
          </cell>
          <cell r="I2775" t="str">
            <v>Comite Regional Occitanie Ck</v>
          </cell>
          <cell r="J2775" t="str">
            <v>CR10</v>
          </cell>
          <cell r="K2775" t="str">
            <v>804.73</v>
          </cell>
          <cell r="L2775">
            <v>418098</v>
          </cell>
          <cell r="M2775" t="str">
            <v>FOUCOIN</v>
          </cell>
          <cell r="N2775" t="str">
            <v>NATHANAEL</v>
          </cell>
          <cell r="O2775" t="str">
            <v>M</v>
          </cell>
          <cell r="P2775">
            <v>40344</v>
          </cell>
          <cell r="Q2775" t="str">
            <v>NATHANAEL FOUCOIN</v>
          </cell>
        </row>
        <row r="2776">
          <cell r="A2776" t="str">
            <v>K1H418102</v>
          </cell>
          <cell r="B2776" t="str">
            <v>K1H</v>
          </cell>
          <cell r="C2776" t="str">
            <v>M</v>
          </cell>
          <cell r="D2776" t="str">
            <v>N3</v>
          </cell>
          <cell r="E2776" t="str">
            <v>Venerque Eaux Vives</v>
          </cell>
          <cell r="F2776" t="str">
            <v>3105</v>
          </cell>
          <cell r="G2776" t="str">
            <v>Comite Departemental Ck De Haute Garonne</v>
          </cell>
          <cell r="H2776" t="str">
            <v>3100</v>
          </cell>
          <cell r="I2776" t="str">
            <v>Comite Regional Occitanie Ck</v>
          </cell>
          <cell r="J2776" t="str">
            <v>CR10</v>
          </cell>
          <cell r="K2776" t="str">
            <v>736.61</v>
          </cell>
          <cell r="L2776">
            <v>418102</v>
          </cell>
          <cell r="M2776" t="str">
            <v>FOUCOIN</v>
          </cell>
          <cell r="N2776" t="str">
            <v>MAXENCE</v>
          </cell>
          <cell r="O2776" t="str">
            <v>M</v>
          </cell>
          <cell r="P2776">
            <v>40344</v>
          </cell>
          <cell r="Q2776" t="str">
            <v>MAXENCE FOUCOIN</v>
          </cell>
        </row>
        <row r="2777">
          <cell r="A2777" t="str">
            <v>K1H418154</v>
          </cell>
          <cell r="B2777" t="str">
            <v>K1H</v>
          </cell>
          <cell r="C2777" t="str">
            <v>C</v>
          </cell>
          <cell r="D2777" t="str">
            <v>Reg</v>
          </cell>
          <cell r="E2777" t="str">
            <v>Montpellier Mediterranee Metropole Ck-uc</v>
          </cell>
          <cell r="F2777" t="str">
            <v>3407</v>
          </cell>
          <cell r="G2777" t="str">
            <v>Comite Departemental Ck De L'herault</v>
          </cell>
          <cell r="H2777" t="str">
            <v>3400</v>
          </cell>
          <cell r="I2777" t="str">
            <v>Comite Regional Occitanie Ck</v>
          </cell>
          <cell r="J2777" t="str">
            <v>CR10</v>
          </cell>
          <cell r="K2777" t="str">
            <v>1389.71</v>
          </cell>
          <cell r="L2777">
            <v>418154</v>
          </cell>
          <cell r="M2777" t="str">
            <v>BENEDITO-LE VOURCH</v>
          </cell>
          <cell r="N2777" t="str">
            <v>GABRIEL</v>
          </cell>
          <cell r="O2777" t="str">
            <v>M</v>
          </cell>
          <cell r="P2777">
            <v>39489</v>
          </cell>
          <cell r="Q2777" t="str">
            <v>GABRIEL BENEDITO-LE VOURCH</v>
          </cell>
        </row>
        <row r="2778">
          <cell r="A2778" t="str">
            <v>K1H418307</v>
          </cell>
          <cell r="B2778" t="str">
            <v>K1H</v>
          </cell>
          <cell r="C2778" t="str">
            <v>C</v>
          </cell>
          <cell r="D2778" t="str">
            <v>N3</v>
          </cell>
          <cell r="E2778" t="str">
            <v>Ckc Vallee De L'ain</v>
          </cell>
          <cell r="F2778" t="str">
            <v>0108</v>
          </cell>
          <cell r="G2778" t="str">
            <v>Comite Departemental Ck De L'ain</v>
          </cell>
          <cell r="H2778" t="str">
            <v>0100</v>
          </cell>
          <cell r="I2778" t="str">
            <v>Comite Regional Auvergne RhÔne Alpes Ck</v>
          </cell>
          <cell r="J2778" t="str">
            <v>CR01</v>
          </cell>
          <cell r="K2778" t="str">
            <v>614.91</v>
          </cell>
          <cell r="L2778">
            <v>418307</v>
          </cell>
          <cell r="M2778" t="str">
            <v>BROSSE</v>
          </cell>
          <cell r="N2778" t="str">
            <v>EVANN</v>
          </cell>
          <cell r="O2778" t="str">
            <v>M</v>
          </cell>
          <cell r="P2778">
            <v>39641</v>
          </cell>
          <cell r="Q2778" t="str">
            <v>EVANN BROSSE</v>
          </cell>
        </row>
        <row r="2779">
          <cell r="A2779" t="str">
            <v>K1H418350</v>
          </cell>
          <cell r="B2779" t="str">
            <v>K1H</v>
          </cell>
          <cell r="C2779" t="str">
            <v>J</v>
          </cell>
          <cell r="D2779" t="str">
            <v>Reg</v>
          </cell>
          <cell r="E2779" t="str">
            <v>Canoe Kayak Amicale Laique De Cleguer</v>
          </cell>
          <cell r="F2779" t="str">
            <v>5630</v>
          </cell>
          <cell r="G2779" t="str">
            <v>Comite Departemental Ck Du Morbihan</v>
          </cell>
          <cell r="H2779" t="str">
            <v>5600</v>
          </cell>
          <cell r="I2779" t="str">
            <v>Comite Regional Bretagne Ck</v>
          </cell>
          <cell r="J2779" t="str">
            <v>CR03</v>
          </cell>
          <cell r="K2779" t="str">
            <v>5783.73</v>
          </cell>
          <cell r="L2779">
            <v>418350</v>
          </cell>
          <cell r="M2779" t="str">
            <v>BOUTIER</v>
          </cell>
          <cell r="N2779" t="str">
            <v>AXEL</v>
          </cell>
          <cell r="O2779" t="str">
            <v>M</v>
          </cell>
          <cell r="P2779">
            <v>39407</v>
          </cell>
          <cell r="Q2779" t="str">
            <v>AXEL BOUTIER</v>
          </cell>
        </row>
        <row r="2780">
          <cell r="A2780" t="str">
            <v>K1H419366</v>
          </cell>
          <cell r="B2780" t="str">
            <v>K1H</v>
          </cell>
          <cell r="C2780" t="str">
            <v>M</v>
          </cell>
          <cell r="D2780" t="str">
            <v>Reg</v>
          </cell>
          <cell r="E2780" t="str">
            <v>Club Nautique Aubois</v>
          </cell>
          <cell r="F2780" t="str">
            <v>1004</v>
          </cell>
          <cell r="G2780" t="str">
            <v>Comite Departemental Ck De L'aube</v>
          </cell>
          <cell r="H2780" t="str">
            <v>1000</v>
          </cell>
          <cell r="I2780" t="str">
            <v>Comite Regional Grand Est Ck</v>
          </cell>
          <cell r="J2780" t="str">
            <v>CR05</v>
          </cell>
          <cell r="K2780" t="str">
            <v>1518.15</v>
          </cell>
          <cell r="L2780">
            <v>419366</v>
          </cell>
          <cell r="M2780" t="str">
            <v>CHRETIEN</v>
          </cell>
          <cell r="N2780" t="str">
            <v>MAE</v>
          </cell>
          <cell r="O2780" t="str">
            <v>M</v>
          </cell>
          <cell r="P2780">
            <v>40380</v>
          </cell>
          <cell r="Q2780" t="str">
            <v>MAE CHRETIEN</v>
          </cell>
        </row>
        <row r="2781">
          <cell r="A2781" t="str">
            <v>K1H420764</v>
          </cell>
          <cell r="B2781" t="str">
            <v>K1H</v>
          </cell>
          <cell r="C2781" t="str">
            <v>M</v>
          </cell>
          <cell r="D2781" t="str">
            <v>Reg</v>
          </cell>
          <cell r="E2781" t="str">
            <v>Ck De Quimper Cornouaille</v>
          </cell>
          <cell r="F2781" t="str">
            <v>2903</v>
          </cell>
          <cell r="G2781" t="str">
            <v>Comite Departemental Ck Du Finistere</v>
          </cell>
          <cell r="H2781" t="str">
            <v>2900</v>
          </cell>
          <cell r="I2781" t="str">
            <v>Comite Regional Bretagne Ck</v>
          </cell>
          <cell r="J2781" t="str">
            <v>CR03</v>
          </cell>
          <cell r="K2781" t="str">
            <v>1535.41</v>
          </cell>
          <cell r="L2781">
            <v>420764</v>
          </cell>
          <cell r="M2781" t="str">
            <v>BUORS</v>
          </cell>
          <cell r="N2781" t="str">
            <v>MANEG</v>
          </cell>
          <cell r="O2781" t="str">
            <v>M</v>
          </cell>
          <cell r="P2781">
            <v>40561</v>
          </cell>
          <cell r="Q2781" t="str">
            <v>MANEG BUORS</v>
          </cell>
        </row>
        <row r="2782">
          <cell r="A2782" t="str">
            <v>K1H420905</v>
          </cell>
          <cell r="B2782" t="str">
            <v>K1H</v>
          </cell>
          <cell r="C2782" t="str">
            <v>M</v>
          </cell>
          <cell r="D2782" t="str">
            <v>N3</v>
          </cell>
          <cell r="E2782" t="str">
            <v>Canoe Club Du Lie</v>
          </cell>
          <cell r="F2782" t="str">
            <v>2209</v>
          </cell>
          <cell r="G2782" t="str">
            <v>Comite Departemental Ck Cotes D'armor</v>
          </cell>
          <cell r="H2782" t="str">
            <v>2200</v>
          </cell>
          <cell r="I2782" t="str">
            <v>Comite Regional Bretagne Ck</v>
          </cell>
          <cell r="J2782" t="str">
            <v>CR03</v>
          </cell>
          <cell r="K2782" t="str">
            <v>1605.27</v>
          </cell>
          <cell r="L2782">
            <v>420905</v>
          </cell>
          <cell r="M2782" t="str">
            <v>LE RAY</v>
          </cell>
          <cell r="N2782" t="str">
            <v>SOEN</v>
          </cell>
          <cell r="O2782" t="str">
            <v>M</v>
          </cell>
          <cell r="P2782">
            <v>40540</v>
          </cell>
          <cell r="Q2782" t="str">
            <v>SOEN LE RAY</v>
          </cell>
        </row>
        <row r="2783">
          <cell r="A2783" t="str">
            <v>K1H420954</v>
          </cell>
          <cell r="B2783" t="str">
            <v>K1H</v>
          </cell>
          <cell r="C2783" t="str">
            <v>C</v>
          </cell>
          <cell r="D2783" t="str">
            <v>N2</v>
          </cell>
          <cell r="E2783" t="str">
            <v>Canoe Kayak Haute Isere</v>
          </cell>
          <cell r="F2783" t="str">
            <v>7304</v>
          </cell>
          <cell r="G2783" t="str">
            <v>Comite Departemental Ck De La Savoie</v>
          </cell>
          <cell r="H2783" t="str">
            <v>7300</v>
          </cell>
          <cell r="I2783" t="str">
            <v>Comite Regional Auvergne RhÔne Alpes Ck</v>
          </cell>
          <cell r="J2783" t="str">
            <v>CR01</v>
          </cell>
          <cell r="K2783" t="str">
            <v>372.45</v>
          </cell>
          <cell r="L2783">
            <v>420954</v>
          </cell>
          <cell r="M2783" t="str">
            <v>LECLERCQ-CHABENAT</v>
          </cell>
          <cell r="N2783" t="str">
            <v>THEO</v>
          </cell>
          <cell r="O2783" t="str">
            <v>M</v>
          </cell>
          <cell r="P2783">
            <v>39936</v>
          </cell>
          <cell r="Q2783" t="str">
            <v>THEO LECLERCQ-CHABENAT</v>
          </cell>
        </row>
        <row r="2784">
          <cell r="A2784" t="str">
            <v>K1H421034</v>
          </cell>
          <cell r="B2784" t="str">
            <v>K1H</v>
          </cell>
          <cell r="C2784" t="str">
            <v>C</v>
          </cell>
          <cell r="D2784" t="str">
            <v>N3</v>
          </cell>
          <cell r="E2784" t="str">
            <v>Golbey Epinal St Nabord</v>
          </cell>
          <cell r="F2784" t="str">
            <v>8803</v>
          </cell>
          <cell r="G2784" t="str">
            <v>Comite Departemental Ck Des Vosges</v>
          </cell>
          <cell r="H2784" t="str">
            <v>8800</v>
          </cell>
          <cell r="I2784" t="str">
            <v>Comite Regional Grand Est Ck</v>
          </cell>
          <cell r="J2784" t="str">
            <v>CR05</v>
          </cell>
          <cell r="K2784" t="str">
            <v>583.82</v>
          </cell>
          <cell r="L2784">
            <v>421034</v>
          </cell>
          <cell r="M2784" t="str">
            <v>DEMET</v>
          </cell>
          <cell r="N2784" t="str">
            <v>EWEN</v>
          </cell>
          <cell r="O2784" t="str">
            <v>M</v>
          </cell>
          <cell r="P2784">
            <v>39983</v>
          </cell>
          <cell r="Q2784" t="str">
            <v>EWEN DEMET</v>
          </cell>
        </row>
        <row r="2785">
          <cell r="A2785" t="str">
            <v>K1H421073</v>
          </cell>
          <cell r="B2785" t="str">
            <v>K1H</v>
          </cell>
          <cell r="C2785" t="str">
            <v>M</v>
          </cell>
          <cell r="D2785" t="str">
            <v>N3</v>
          </cell>
          <cell r="E2785" t="str">
            <v>Les Castors Rislois Ck Pont-audemer</v>
          </cell>
          <cell r="F2785" t="str">
            <v>2705</v>
          </cell>
          <cell r="G2785" t="str">
            <v>Comite Departemental Ck De L'eure</v>
          </cell>
          <cell r="H2785" t="str">
            <v>2700</v>
          </cell>
          <cell r="I2785" t="str">
            <v>Comite Regional Normandie Ck</v>
          </cell>
          <cell r="J2785" t="str">
            <v>CR08</v>
          </cell>
          <cell r="K2785" t="str">
            <v>1054.2</v>
          </cell>
          <cell r="L2785">
            <v>421073</v>
          </cell>
          <cell r="M2785" t="str">
            <v>OLIVIER</v>
          </cell>
          <cell r="N2785" t="str">
            <v>VALENTIN</v>
          </cell>
          <cell r="O2785" t="str">
            <v>M</v>
          </cell>
          <cell r="P2785">
            <v>40748</v>
          </cell>
          <cell r="Q2785" t="str">
            <v>VALENTIN OLIVIER</v>
          </cell>
        </row>
        <row r="2786">
          <cell r="A2786" t="str">
            <v>K1H421131</v>
          </cell>
          <cell r="B2786" t="str">
            <v>K1H</v>
          </cell>
          <cell r="C2786" t="str">
            <v>M</v>
          </cell>
          <cell r="D2786" t="str">
            <v>Reg</v>
          </cell>
          <cell r="E2786" t="str">
            <v>Canoe Kayak Du Pays De Broceliande</v>
          </cell>
          <cell r="F2786" t="str">
            <v>3507</v>
          </cell>
          <cell r="G2786" t="str">
            <v>Comite Departemental Ck D'ille Et Vilaine</v>
          </cell>
          <cell r="H2786" t="str">
            <v>3500</v>
          </cell>
          <cell r="I2786" t="str">
            <v>Comite Regional Bretagne Ck</v>
          </cell>
          <cell r="J2786" t="str">
            <v>CR03</v>
          </cell>
          <cell r="K2786" t="str">
            <v>1027.55</v>
          </cell>
          <cell r="L2786">
            <v>421131</v>
          </cell>
          <cell r="M2786" t="str">
            <v>FAURE</v>
          </cell>
          <cell r="N2786" t="str">
            <v>TOM</v>
          </cell>
          <cell r="O2786" t="str">
            <v>M</v>
          </cell>
          <cell r="P2786">
            <v>40316</v>
          </cell>
          <cell r="Q2786" t="str">
            <v>TOM FAURE</v>
          </cell>
        </row>
        <row r="2787">
          <cell r="A2787" t="str">
            <v>K1H421140</v>
          </cell>
          <cell r="B2787" t="str">
            <v>K1H</v>
          </cell>
          <cell r="C2787" t="str">
            <v>M</v>
          </cell>
          <cell r="D2787" t="str">
            <v>Reg</v>
          </cell>
          <cell r="E2787" t="str">
            <v>Kayak Club Pont Rean</v>
          </cell>
          <cell r="F2787" t="str">
            <v>3501</v>
          </cell>
          <cell r="G2787" t="str">
            <v>Comite Departemental Ck D'ille Et Vilaine</v>
          </cell>
          <cell r="H2787" t="str">
            <v>3500</v>
          </cell>
          <cell r="I2787" t="str">
            <v>Comite Regional Bretagne Ck</v>
          </cell>
          <cell r="J2787" t="str">
            <v>CR03</v>
          </cell>
          <cell r="K2787" t="str">
            <v>1628.64</v>
          </cell>
          <cell r="L2787">
            <v>421140</v>
          </cell>
          <cell r="M2787" t="str">
            <v>PIEL LOLLIVIER</v>
          </cell>
          <cell r="N2787" t="str">
            <v>EWAN</v>
          </cell>
          <cell r="O2787" t="str">
            <v>M</v>
          </cell>
          <cell r="P2787">
            <v>40294</v>
          </cell>
          <cell r="Q2787" t="str">
            <v>EWAN PIEL LOLLIVIER</v>
          </cell>
        </row>
        <row r="2788">
          <cell r="A2788" t="str">
            <v>K1H421346</v>
          </cell>
          <cell r="B2788" t="str">
            <v>K1H</v>
          </cell>
          <cell r="C2788" t="str">
            <v>J</v>
          </cell>
          <cell r="D2788" t="str">
            <v>N3</v>
          </cell>
          <cell r="E2788" t="str">
            <v>Canoe Kayak Clisson</v>
          </cell>
          <cell r="F2788" t="str">
            <v>4405</v>
          </cell>
          <cell r="G2788" t="str">
            <v>Comite Departemental Ck De Loire Atlantique</v>
          </cell>
          <cell r="H2788" t="str">
            <v>4400</v>
          </cell>
          <cell r="I2788" t="str">
            <v>Comite Regional Pays De La Loire Ck</v>
          </cell>
          <cell r="J2788" t="str">
            <v>CR11</v>
          </cell>
          <cell r="K2788" t="str">
            <v>1246.05</v>
          </cell>
          <cell r="L2788">
            <v>421346</v>
          </cell>
          <cell r="M2788" t="str">
            <v>GUILGAULT</v>
          </cell>
          <cell r="N2788" t="str">
            <v>LIAM</v>
          </cell>
          <cell r="O2788" t="str">
            <v>M</v>
          </cell>
          <cell r="P2788">
            <v>39404</v>
          </cell>
          <cell r="Q2788" t="str">
            <v>LIAM GUILGAULT</v>
          </cell>
        </row>
        <row r="2789">
          <cell r="A2789" t="str">
            <v>K1H421543</v>
          </cell>
          <cell r="B2789" t="str">
            <v>K1H</v>
          </cell>
          <cell r="C2789" t="str">
            <v>C</v>
          </cell>
          <cell r="D2789" t="str">
            <v>N3</v>
          </cell>
          <cell r="E2789" t="str">
            <v>Pont D'ouilly Loisirs</v>
          </cell>
          <cell r="F2789" t="str">
            <v>1409</v>
          </cell>
          <cell r="G2789" t="str">
            <v>Comite Departemental Ck Du Calvados</v>
          </cell>
          <cell r="H2789" t="str">
            <v>1400</v>
          </cell>
          <cell r="I2789" t="str">
            <v>Comite Regional Normandie Ck</v>
          </cell>
          <cell r="J2789" t="str">
            <v>CR08</v>
          </cell>
          <cell r="K2789" t="str">
            <v>681.96</v>
          </cell>
          <cell r="L2789">
            <v>421543</v>
          </cell>
          <cell r="M2789" t="str">
            <v>LECOEUR</v>
          </cell>
          <cell r="N2789" t="str">
            <v>JULES</v>
          </cell>
          <cell r="O2789" t="str">
            <v>M</v>
          </cell>
          <cell r="P2789">
            <v>39835</v>
          </cell>
          <cell r="Q2789" t="str">
            <v>JULES LECOEUR</v>
          </cell>
        </row>
        <row r="2790">
          <cell r="A2790" t="str">
            <v>K1H421544</v>
          </cell>
          <cell r="B2790" t="str">
            <v>K1H</v>
          </cell>
          <cell r="C2790" t="str">
            <v>M</v>
          </cell>
          <cell r="D2790" t="str">
            <v>Reg</v>
          </cell>
          <cell r="E2790" t="str">
            <v>Pont D'ouilly Loisirs</v>
          </cell>
          <cell r="F2790" t="str">
            <v>1409</v>
          </cell>
          <cell r="G2790" t="str">
            <v>Comite Departemental Ck Du Calvados</v>
          </cell>
          <cell r="H2790" t="str">
            <v>1400</v>
          </cell>
          <cell r="I2790" t="str">
            <v>Comite Regional Normandie Ck</v>
          </cell>
          <cell r="J2790" t="str">
            <v>CR08</v>
          </cell>
          <cell r="K2790" t="str">
            <v>974.27</v>
          </cell>
          <cell r="L2790">
            <v>421544</v>
          </cell>
          <cell r="M2790" t="str">
            <v>LECOEUR</v>
          </cell>
          <cell r="N2790" t="str">
            <v>SIMON</v>
          </cell>
          <cell r="O2790" t="str">
            <v>M</v>
          </cell>
          <cell r="P2790">
            <v>40520</v>
          </cell>
          <cell r="Q2790" t="str">
            <v>SIMON LECOEUR</v>
          </cell>
        </row>
        <row r="2791">
          <cell r="A2791" t="str">
            <v>K1H421774</v>
          </cell>
          <cell r="B2791" t="str">
            <v>K1H</v>
          </cell>
          <cell r="C2791" t="str">
            <v>M</v>
          </cell>
          <cell r="D2791" t="str">
            <v>Reg</v>
          </cell>
          <cell r="E2791" t="str">
            <v>C.k.c. Guingampais</v>
          </cell>
          <cell r="F2791" t="str">
            <v>2211</v>
          </cell>
          <cell r="G2791" t="str">
            <v>Comite Departemental Ck Cotes D'armor</v>
          </cell>
          <cell r="H2791" t="str">
            <v>2200</v>
          </cell>
          <cell r="I2791" t="str">
            <v>Comite Regional Bretagne Ck</v>
          </cell>
          <cell r="J2791" t="str">
            <v>CR03</v>
          </cell>
          <cell r="K2791" t="str">
            <v>1890.94</v>
          </cell>
          <cell r="L2791">
            <v>421774</v>
          </cell>
          <cell r="M2791" t="str">
            <v>DURANCE</v>
          </cell>
          <cell r="N2791" t="str">
            <v>LÉO</v>
          </cell>
          <cell r="O2791" t="str">
            <v>M</v>
          </cell>
          <cell r="P2791">
            <v>40326</v>
          </cell>
          <cell r="Q2791" t="str">
            <v>LÉO DURANCE</v>
          </cell>
        </row>
        <row r="2792">
          <cell r="A2792" t="str">
            <v>K1H421844</v>
          </cell>
          <cell r="B2792" t="str">
            <v>K1H</v>
          </cell>
          <cell r="C2792" t="str">
            <v>M</v>
          </cell>
          <cell r="D2792" t="str">
            <v>N3</v>
          </cell>
          <cell r="E2792" t="str">
            <v>Canoe Kayak Du Pays De Broceliande</v>
          </cell>
          <cell r="F2792" t="str">
            <v>3507</v>
          </cell>
          <cell r="G2792" t="str">
            <v>Comite Departemental Ck D'ille Et Vilaine</v>
          </cell>
          <cell r="H2792" t="str">
            <v>3500</v>
          </cell>
          <cell r="I2792" t="str">
            <v>Comite Regional Bretagne Ck</v>
          </cell>
          <cell r="J2792" t="str">
            <v>CR03</v>
          </cell>
          <cell r="K2792" t="str">
            <v>924.56</v>
          </cell>
          <cell r="L2792">
            <v>421844</v>
          </cell>
          <cell r="M2792" t="str">
            <v>CHAPON</v>
          </cell>
          <cell r="N2792" t="str">
            <v>LOUKA</v>
          </cell>
          <cell r="O2792" t="str">
            <v>M</v>
          </cell>
          <cell r="P2792">
            <v>40393</v>
          </cell>
          <cell r="Q2792" t="str">
            <v>LOUKA CHAPON</v>
          </cell>
        </row>
        <row r="2793">
          <cell r="A2793" t="str">
            <v>K1H421878</v>
          </cell>
          <cell r="B2793" t="str">
            <v>K1H</v>
          </cell>
          <cell r="C2793" t="str">
            <v>C</v>
          </cell>
          <cell r="D2793" t="str">
            <v>Reg</v>
          </cell>
          <cell r="E2793" t="str">
            <v>Les Alligators - Landerneau</v>
          </cell>
          <cell r="F2793" t="str">
            <v>2912</v>
          </cell>
          <cell r="G2793" t="str">
            <v>Comite Departemental Ck Du Finistere</v>
          </cell>
          <cell r="H2793" t="str">
            <v>2900</v>
          </cell>
          <cell r="I2793" t="str">
            <v>Comite Regional Bretagne Ck</v>
          </cell>
          <cell r="J2793" t="str">
            <v>CR03</v>
          </cell>
          <cell r="K2793" t="str">
            <v>1634.26</v>
          </cell>
          <cell r="L2793">
            <v>421878</v>
          </cell>
          <cell r="M2793" t="str">
            <v>LE ROUX</v>
          </cell>
          <cell r="N2793" t="str">
            <v>ELIAN</v>
          </cell>
          <cell r="O2793" t="str">
            <v>M</v>
          </cell>
          <cell r="P2793">
            <v>39861</v>
          </cell>
          <cell r="Q2793" t="str">
            <v>ELIAN LE ROUX</v>
          </cell>
        </row>
        <row r="2794">
          <cell r="A2794" t="str">
            <v>K1H421883</v>
          </cell>
          <cell r="B2794" t="str">
            <v>K1H</v>
          </cell>
          <cell r="C2794" t="str">
            <v>C</v>
          </cell>
          <cell r="D2794" t="str">
            <v>N3</v>
          </cell>
          <cell r="E2794" t="str">
            <v>Les Alligators - Landerneau</v>
          </cell>
          <cell r="F2794" t="str">
            <v>2912</v>
          </cell>
          <cell r="G2794" t="str">
            <v>Comite Departemental Ck Du Finistere</v>
          </cell>
          <cell r="H2794" t="str">
            <v>2900</v>
          </cell>
          <cell r="I2794" t="str">
            <v>Comite Regional Bretagne Ck</v>
          </cell>
          <cell r="J2794" t="str">
            <v>CR03</v>
          </cell>
          <cell r="K2794" t="str">
            <v>633.89</v>
          </cell>
          <cell r="L2794">
            <v>421883</v>
          </cell>
          <cell r="M2794" t="str">
            <v>PETIBON</v>
          </cell>
          <cell r="N2794" t="str">
            <v>SAMUEL</v>
          </cell>
          <cell r="O2794" t="str">
            <v>M</v>
          </cell>
          <cell r="P2794">
            <v>39508</v>
          </cell>
          <cell r="Q2794" t="str">
            <v>SAMUEL PETIBON</v>
          </cell>
        </row>
        <row r="2795">
          <cell r="A2795" t="str">
            <v>K1H421922</v>
          </cell>
          <cell r="B2795" t="str">
            <v>K1H</v>
          </cell>
          <cell r="C2795" t="str">
            <v>C</v>
          </cell>
          <cell r="D2795" t="str">
            <v>Reg</v>
          </cell>
          <cell r="E2795" t="str">
            <v>Kayak Club Pont Rean</v>
          </cell>
          <cell r="F2795" t="str">
            <v>3501</v>
          </cell>
          <cell r="G2795" t="str">
            <v>Comite Departemental Ck D'ille Et Vilaine</v>
          </cell>
          <cell r="H2795" t="str">
            <v>3500</v>
          </cell>
          <cell r="I2795" t="str">
            <v>Comite Regional Bretagne Ck</v>
          </cell>
          <cell r="J2795" t="str">
            <v>CR03</v>
          </cell>
          <cell r="K2795" t="str">
            <v>862.58</v>
          </cell>
          <cell r="L2795">
            <v>421922</v>
          </cell>
          <cell r="M2795" t="str">
            <v>LHEUREUX LEGRIS</v>
          </cell>
          <cell r="N2795" t="str">
            <v>PRIAM</v>
          </cell>
          <cell r="O2795" t="str">
            <v>M</v>
          </cell>
          <cell r="P2795">
            <v>40134</v>
          </cell>
          <cell r="Q2795" t="str">
            <v>PRIAM LHEUREUX LEGRIS</v>
          </cell>
        </row>
        <row r="2796">
          <cell r="A2796" t="str">
            <v>K1H421957</v>
          </cell>
          <cell r="B2796" t="str">
            <v>K1H</v>
          </cell>
          <cell r="C2796" t="str">
            <v>M</v>
          </cell>
          <cell r="D2796" t="str">
            <v>Reg</v>
          </cell>
          <cell r="E2796" t="str">
            <v>S.n.o.s. C.k. St Nazaire</v>
          </cell>
          <cell r="F2796" t="str">
            <v>4415</v>
          </cell>
          <cell r="G2796" t="str">
            <v>Comite Departemental Ck De Loire Atlantique</v>
          </cell>
          <cell r="H2796" t="str">
            <v>4400</v>
          </cell>
          <cell r="I2796" t="str">
            <v>Comite Regional Pays De La Loire Ck</v>
          </cell>
          <cell r="J2796" t="str">
            <v>CR11</v>
          </cell>
          <cell r="K2796" t="str">
            <v>2768.35</v>
          </cell>
          <cell r="L2796">
            <v>421957</v>
          </cell>
          <cell r="M2796" t="str">
            <v>PERRAUD</v>
          </cell>
          <cell r="N2796" t="str">
            <v>TIMEO</v>
          </cell>
          <cell r="O2796" t="str">
            <v>M</v>
          </cell>
          <cell r="P2796">
            <v>40473</v>
          </cell>
          <cell r="Q2796" t="str">
            <v>TIMEO PERRAUD</v>
          </cell>
        </row>
        <row r="2797">
          <cell r="A2797" t="str">
            <v>K1H422083</v>
          </cell>
          <cell r="B2797" t="str">
            <v>K1H</v>
          </cell>
          <cell r="C2797" t="str">
            <v>M</v>
          </cell>
          <cell r="D2797" t="str">
            <v>N3</v>
          </cell>
          <cell r="E2797" t="str">
            <v>C.k. Chateau Thebaud</v>
          </cell>
          <cell r="F2797" t="str">
            <v>4404</v>
          </cell>
          <cell r="G2797" t="str">
            <v>Comite Departemental Ck De Loire Atlantique</v>
          </cell>
          <cell r="H2797" t="str">
            <v>4400</v>
          </cell>
          <cell r="I2797" t="str">
            <v>Comite Regional Pays De La Loire Ck</v>
          </cell>
          <cell r="J2797" t="str">
            <v>CR11</v>
          </cell>
          <cell r="K2797" t="str">
            <v>748.5</v>
          </cell>
          <cell r="L2797">
            <v>422083</v>
          </cell>
          <cell r="M2797" t="str">
            <v>DROUARD</v>
          </cell>
          <cell r="N2797" t="str">
            <v>NOHA</v>
          </cell>
          <cell r="O2797" t="str">
            <v>M</v>
          </cell>
          <cell r="P2797">
            <v>40317</v>
          </cell>
          <cell r="Q2797" t="str">
            <v>NOHA DROUARD</v>
          </cell>
        </row>
        <row r="2798">
          <cell r="A2798" t="str">
            <v>K1H422330</v>
          </cell>
          <cell r="B2798" t="str">
            <v>K1H</v>
          </cell>
          <cell r="C2798" t="str">
            <v>M</v>
          </cell>
          <cell r="D2798" t="str">
            <v>N3</v>
          </cell>
          <cell r="E2798" t="str">
            <v>Eau Vive Embrun</v>
          </cell>
          <cell r="F2798" t="str">
            <v>0504</v>
          </cell>
          <cell r="G2798" t="str">
            <v>Comite Departemental Ck Des Hautes Alpes</v>
          </cell>
          <cell r="H2798" t="str">
            <v>0500</v>
          </cell>
          <cell r="I2798" t="str">
            <v>Comite Provence Alpes Cote D'azur De Canoe Kayak</v>
          </cell>
          <cell r="J2798" t="str">
            <v>CR12</v>
          </cell>
          <cell r="K2798" t="str">
            <v>857.3</v>
          </cell>
          <cell r="L2798">
            <v>422330</v>
          </cell>
          <cell r="M2798" t="str">
            <v>COMBE BOURGOIN</v>
          </cell>
          <cell r="N2798" t="str">
            <v>NOLYANN</v>
          </cell>
          <cell r="O2798" t="str">
            <v>M</v>
          </cell>
          <cell r="P2798">
            <v>40205</v>
          </cell>
          <cell r="Q2798" t="str">
            <v>NOLYANN COMBE BOURGOIN</v>
          </cell>
        </row>
        <row r="2799">
          <cell r="A2799" t="str">
            <v>K1H422658</v>
          </cell>
          <cell r="B2799" t="str">
            <v>K1H</v>
          </cell>
          <cell r="C2799" t="str">
            <v>J</v>
          </cell>
          <cell r="D2799" t="str">
            <v>N2</v>
          </cell>
          <cell r="E2799" t="str">
            <v>Association Vezere Canoe Kayak</v>
          </cell>
          <cell r="F2799" t="str">
            <v>1964</v>
          </cell>
          <cell r="G2799" t="str">
            <v>Comite Departemental Ck De La Correze</v>
          </cell>
          <cell r="H2799" t="str">
            <v>1900</v>
          </cell>
          <cell r="I2799" t="str">
            <v>Comite Regional Nouvelle Aquitaine Ck</v>
          </cell>
          <cell r="J2799" t="str">
            <v>CR09</v>
          </cell>
          <cell r="K2799" t="str">
            <v>311.61</v>
          </cell>
          <cell r="L2799">
            <v>422658</v>
          </cell>
          <cell r="M2799" t="str">
            <v>GRANDJEAN</v>
          </cell>
          <cell r="N2799" t="str">
            <v>LUCAS</v>
          </cell>
          <cell r="O2799" t="str">
            <v>M</v>
          </cell>
          <cell r="P2799">
            <v>39267</v>
          </cell>
          <cell r="Q2799" t="str">
            <v>LUCAS GRANDJEAN</v>
          </cell>
        </row>
        <row r="2800">
          <cell r="A2800" t="str">
            <v>K1H422882</v>
          </cell>
          <cell r="B2800" t="str">
            <v>K1H</v>
          </cell>
          <cell r="C2800" t="str">
            <v>J</v>
          </cell>
          <cell r="D2800" t="str">
            <v>N3</v>
          </cell>
          <cell r="E2800" t="str">
            <v>Association Vezere Canoe Kayak</v>
          </cell>
          <cell r="F2800" t="str">
            <v>1964</v>
          </cell>
          <cell r="G2800" t="str">
            <v>Comite Departemental Ck De La Correze</v>
          </cell>
          <cell r="H2800" t="str">
            <v>1900</v>
          </cell>
          <cell r="I2800" t="str">
            <v>Comite Regional Nouvelle Aquitaine Ck</v>
          </cell>
          <cell r="J2800" t="str">
            <v>CR09</v>
          </cell>
          <cell r="K2800" t="str">
            <v>448.53</v>
          </cell>
          <cell r="L2800">
            <v>422882</v>
          </cell>
          <cell r="M2800" t="str">
            <v>DEVAUTOUR</v>
          </cell>
          <cell r="N2800" t="str">
            <v>NATHAN</v>
          </cell>
          <cell r="O2800" t="str">
            <v>M</v>
          </cell>
          <cell r="P2800">
            <v>39370</v>
          </cell>
          <cell r="Q2800" t="str">
            <v>NATHAN DEVAUTOUR</v>
          </cell>
        </row>
        <row r="2801">
          <cell r="A2801" t="str">
            <v>K1H422964</v>
          </cell>
          <cell r="B2801" t="str">
            <v>K1H</v>
          </cell>
          <cell r="C2801" t="str">
            <v>M</v>
          </cell>
          <cell r="D2801" t="str">
            <v>N3</v>
          </cell>
          <cell r="E2801" t="str">
            <v>C.k.c. Nancy Tomblaine</v>
          </cell>
          <cell r="F2801" t="str">
            <v>5408</v>
          </cell>
          <cell r="G2801" t="str">
            <v>Comite Departemental Ck De Meurthe Et Moselle</v>
          </cell>
          <cell r="H2801" t="str">
            <v>5400</v>
          </cell>
          <cell r="I2801" t="str">
            <v>Comite Regional Grand Est Ck</v>
          </cell>
          <cell r="J2801" t="str">
            <v>CR05</v>
          </cell>
          <cell r="K2801" t="str">
            <v>957.69</v>
          </cell>
          <cell r="L2801">
            <v>422964</v>
          </cell>
          <cell r="M2801" t="str">
            <v>NICOLAY</v>
          </cell>
          <cell r="N2801" t="str">
            <v>ALEX</v>
          </cell>
          <cell r="O2801" t="str">
            <v>M</v>
          </cell>
          <cell r="P2801">
            <v>40535</v>
          </cell>
          <cell r="Q2801" t="str">
            <v>ALEX NICOLAY</v>
          </cell>
        </row>
        <row r="2802">
          <cell r="A2802" t="str">
            <v>K1H423018</v>
          </cell>
          <cell r="B2802" t="str">
            <v>K1H</v>
          </cell>
          <cell r="C2802" t="str">
            <v>S</v>
          </cell>
          <cell r="D2802" t="str">
            <v>N3</v>
          </cell>
          <cell r="E2802" t="str">
            <v>Canoe Kayak Club St Victurnien</v>
          </cell>
          <cell r="F2802" t="str">
            <v>8707</v>
          </cell>
          <cell r="G2802" t="str">
            <v>Comite Departemental Ck De Haute Vienne</v>
          </cell>
          <cell r="H2802" t="str">
            <v>8700</v>
          </cell>
          <cell r="I2802" t="str">
            <v>Comite Regional Nouvelle Aquitaine Ck</v>
          </cell>
          <cell r="J2802" t="str">
            <v>CR09</v>
          </cell>
          <cell r="K2802" t="str">
            <v>942.02</v>
          </cell>
          <cell r="L2802">
            <v>423018</v>
          </cell>
          <cell r="M2802" t="str">
            <v>PETIT</v>
          </cell>
          <cell r="N2802" t="str">
            <v>ELOUEN</v>
          </cell>
          <cell r="O2802" t="str">
            <v>M</v>
          </cell>
          <cell r="P2802">
            <v>38701</v>
          </cell>
          <cell r="Q2802" t="str">
            <v>ELOUEN PETIT</v>
          </cell>
        </row>
        <row r="2803">
          <cell r="A2803" t="str">
            <v>K1H423166</v>
          </cell>
          <cell r="B2803" t="str">
            <v>K1H</v>
          </cell>
          <cell r="C2803" t="str">
            <v>M</v>
          </cell>
          <cell r="D2803" t="str">
            <v>N3</v>
          </cell>
          <cell r="E2803" t="str">
            <v>Red Star Club Champigny</v>
          </cell>
          <cell r="F2803" t="str">
            <v>9407</v>
          </cell>
          <cell r="G2803" t="str">
            <v>Comite Departemental Ck Du Val De Marne</v>
          </cell>
          <cell r="H2803" t="str">
            <v>9400</v>
          </cell>
          <cell r="I2803" t="str">
            <v>Comite Regional Ile De France Ck</v>
          </cell>
          <cell r="J2803" t="str">
            <v>CR07</v>
          </cell>
          <cell r="K2803" t="str">
            <v>955.36</v>
          </cell>
          <cell r="L2803">
            <v>423166</v>
          </cell>
          <cell r="M2803" t="str">
            <v>MOKHTAR BENOUNANE</v>
          </cell>
          <cell r="N2803" t="str">
            <v>ILYAN</v>
          </cell>
          <cell r="O2803" t="str">
            <v>M</v>
          </cell>
          <cell r="P2803">
            <v>40192</v>
          </cell>
          <cell r="Q2803" t="str">
            <v>ILYAN MOKHTAR BENOUNANE</v>
          </cell>
        </row>
        <row r="2804">
          <cell r="A2804" t="str">
            <v>K1H423235</v>
          </cell>
          <cell r="B2804" t="str">
            <v>K1H</v>
          </cell>
          <cell r="C2804" t="str">
            <v>J</v>
          </cell>
          <cell r="D2804" t="str">
            <v>N3</v>
          </cell>
          <cell r="E2804" t="str">
            <v>Canoe Kayak Jarnac Sports</v>
          </cell>
          <cell r="F2804" t="str">
            <v>1608</v>
          </cell>
          <cell r="G2804" t="str">
            <v>Comite Departemental Ck De La Charente</v>
          </cell>
          <cell r="H2804" t="str">
            <v>1600</v>
          </cell>
          <cell r="I2804" t="str">
            <v>Comite Regional Nouvelle Aquitaine Ck</v>
          </cell>
          <cell r="J2804" t="str">
            <v>CR09</v>
          </cell>
          <cell r="K2804" t="str">
            <v>475.51</v>
          </cell>
          <cell r="L2804">
            <v>423235</v>
          </cell>
          <cell r="M2804" t="str">
            <v>DE SUTTER</v>
          </cell>
          <cell r="N2804" t="str">
            <v>PAUL</v>
          </cell>
          <cell r="O2804" t="str">
            <v>M</v>
          </cell>
          <cell r="P2804">
            <v>39416</v>
          </cell>
          <cell r="Q2804" t="str">
            <v>PAUL DE SUTTER</v>
          </cell>
        </row>
        <row r="2805">
          <cell r="A2805" t="str">
            <v>K1H423294</v>
          </cell>
          <cell r="B2805" t="str">
            <v>K1H</v>
          </cell>
          <cell r="C2805" t="str">
            <v>M</v>
          </cell>
          <cell r="D2805" t="str">
            <v>Reg</v>
          </cell>
          <cell r="E2805" t="str">
            <v>Canoe Kayak Ambrieres</v>
          </cell>
          <cell r="F2805" t="str">
            <v>5301</v>
          </cell>
          <cell r="G2805" t="str">
            <v>Comite Departemental Ck De La Mayenne</v>
          </cell>
          <cell r="H2805" t="str">
            <v>5300</v>
          </cell>
          <cell r="I2805" t="str">
            <v>Comite Regional Pays De La Loire Ck</v>
          </cell>
          <cell r="J2805" t="str">
            <v>CR11</v>
          </cell>
          <cell r="K2805" t="str">
            <v>1519.05</v>
          </cell>
          <cell r="L2805">
            <v>423294</v>
          </cell>
          <cell r="M2805" t="str">
            <v>POTTIER</v>
          </cell>
          <cell r="N2805" t="str">
            <v>VICTORIEN</v>
          </cell>
          <cell r="O2805" t="str">
            <v>M</v>
          </cell>
          <cell r="P2805">
            <v>40329</v>
          </cell>
          <cell r="Q2805" t="str">
            <v>VICTORIEN POTTIER</v>
          </cell>
        </row>
        <row r="2806">
          <cell r="A2806" t="str">
            <v>K1H423384</v>
          </cell>
          <cell r="B2806" t="str">
            <v>K1H</v>
          </cell>
          <cell r="C2806" t="str">
            <v>M</v>
          </cell>
          <cell r="D2806" t="str">
            <v>N3</v>
          </cell>
          <cell r="E2806" t="str">
            <v>Niagara Canoe Kayak Club</v>
          </cell>
          <cell r="F2806" t="str">
            <v>9D02</v>
          </cell>
          <cell r="G2806" t="str">
            <v>Comite Departemental Ck De La Reunion</v>
          </cell>
          <cell r="H2806" t="str">
            <v>9D00</v>
          </cell>
          <cell r="I2806" t="str">
            <v>Comite Regional Reunion Ck</v>
          </cell>
          <cell r="J2806" t="str">
            <v>CR24</v>
          </cell>
          <cell r="K2806" t="str">
            <v>764.83</v>
          </cell>
          <cell r="L2806">
            <v>423384</v>
          </cell>
          <cell r="M2806" t="str">
            <v>ALMAR</v>
          </cell>
          <cell r="N2806" t="str">
            <v>ETHAN</v>
          </cell>
          <cell r="O2806" t="str">
            <v>M</v>
          </cell>
          <cell r="P2806">
            <v>40639</v>
          </cell>
          <cell r="Q2806" t="str">
            <v>ETHAN ALMAR</v>
          </cell>
        </row>
        <row r="2807">
          <cell r="A2807" t="str">
            <v>K1H423598</v>
          </cell>
          <cell r="B2807" t="str">
            <v>K1H</v>
          </cell>
          <cell r="C2807" t="str">
            <v>M</v>
          </cell>
          <cell r="D2807" t="str">
            <v>N3</v>
          </cell>
          <cell r="E2807" t="str">
            <v>Club Canoe Kayak Vienne</v>
          </cell>
          <cell r="F2807" t="str">
            <v>3804</v>
          </cell>
          <cell r="G2807" t="str">
            <v>Comite Departemental Ck De L'isere</v>
          </cell>
          <cell r="H2807" t="str">
            <v>3800</v>
          </cell>
          <cell r="I2807" t="str">
            <v>Comite Regional Auvergne RhÔne Alpes Ck</v>
          </cell>
          <cell r="J2807" t="str">
            <v>CR01</v>
          </cell>
          <cell r="K2807" t="str">
            <v>601.89</v>
          </cell>
          <cell r="L2807">
            <v>423598</v>
          </cell>
          <cell r="M2807" t="str">
            <v>DESMERGER</v>
          </cell>
          <cell r="N2807" t="str">
            <v>BAPTISTE</v>
          </cell>
          <cell r="O2807" t="str">
            <v>M</v>
          </cell>
          <cell r="P2807">
            <v>40475</v>
          </cell>
          <cell r="Q2807" t="str">
            <v>BAPTISTE DESMERGER</v>
          </cell>
        </row>
        <row r="2808">
          <cell r="A2808" t="str">
            <v>K1H423605</v>
          </cell>
          <cell r="B2808" t="str">
            <v>K1H</v>
          </cell>
          <cell r="C2808" t="str">
            <v>M</v>
          </cell>
          <cell r="D2808" t="str">
            <v>N3</v>
          </cell>
          <cell r="E2808" t="str">
            <v>Orthez Nautique C.k.</v>
          </cell>
          <cell r="F2808" t="str">
            <v>6403</v>
          </cell>
          <cell r="G2808" t="str">
            <v>Comite Departemental Ck Des Pyrenees Atlantiques</v>
          </cell>
          <cell r="H2808" t="str">
            <v>6400</v>
          </cell>
          <cell r="I2808" t="str">
            <v>Comite Regional Nouvelle Aquitaine Ck</v>
          </cell>
          <cell r="J2808" t="str">
            <v>CR09</v>
          </cell>
          <cell r="K2808" t="str">
            <v>1361.2</v>
          </cell>
          <cell r="L2808">
            <v>423605</v>
          </cell>
          <cell r="M2808" t="str">
            <v>ARRIAU</v>
          </cell>
          <cell r="N2808" t="str">
            <v>SACHA</v>
          </cell>
          <cell r="O2808" t="str">
            <v>M</v>
          </cell>
          <cell r="P2808">
            <v>40270</v>
          </cell>
          <cell r="Q2808" t="str">
            <v>SACHA ARRIAU</v>
          </cell>
        </row>
        <row r="2809">
          <cell r="A2809" t="str">
            <v>K1H423629</v>
          </cell>
          <cell r="B2809" t="str">
            <v>K1H</v>
          </cell>
          <cell r="C2809" t="str">
            <v>S</v>
          </cell>
          <cell r="D2809" t="str">
            <v>N3</v>
          </cell>
          <cell r="E2809" t="str">
            <v>Union Sportive Charitoise</v>
          </cell>
          <cell r="F2809" t="str">
            <v>5807</v>
          </cell>
          <cell r="G2809" t="str">
            <v>Comite Departemental Ck De La Nievre</v>
          </cell>
          <cell r="H2809" t="str">
            <v>5800</v>
          </cell>
          <cell r="I2809" t="str">
            <v>Comite Regional Bourgogne Franche Comte Ck</v>
          </cell>
          <cell r="J2809" t="str">
            <v>CR02</v>
          </cell>
          <cell r="K2809" t="str">
            <v>1042.78</v>
          </cell>
          <cell r="L2809">
            <v>423629</v>
          </cell>
          <cell r="M2809" t="str">
            <v>FOUROTTE</v>
          </cell>
          <cell r="N2809" t="str">
            <v>ALEXIS</v>
          </cell>
          <cell r="O2809" t="str">
            <v>M</v>
          </cell>
          <cell r="P2809">
            <v>38525</v>
          </cell>
          <cell r="Q2809" t="str">
            <v>ALEXIS FOUROTTE</v>
          </cell>
        </row>
        <row r="2810">
          <cell r="A2810" t="str">
            <v>K1H424578</v>
          </cell>
          <cell r="B2810" t="str">
            <v>K1H</v>
          </cell>
          <cell r="C2810" t="str">
            <v>C</v>
          </cell>
          <cell r="D2810" t="str">
            <v>Reg</v>
          </cell>
          <cell r="E2810" t="str">
            <v>A.s. Chelles Et Cheminots</v>
          </cell>
          <cell r="F2810" t="str">
            <v>7701</v>
          </cell>
          <cell r="G2810" t="str">
            <v>Comite Departemental Ck De Seine Et Marne</v>
          </cell>
          <cell r="H2810" t="str">
            <v>7700</v>
          </cell>
          <cell r="I2810" t="str">
            <v>Comite Regional Ile De France Ck</v>
          </cell>
          <cell r="J2810" t="str">
            <v>CR07</v>
          </cell>
          <cell r="K2810" t="str">
            <v>1428.41</v>
          </cell>
          <cell r="L2810">
            <v>424578</v>
          </cell>
          <cell r="M2810" t="str">
            <v>CHANVRY</v>
          </cell>
          <cell r="N2810" t="str">
            <v>LUCAS</v>
          </cell>
          <cell r="O2810" t="str">
            <v>M</v>
          </cell>
          <cell r="P2810">
            <v>40045</v>
          </cell>
          <cell r="Q2810" t="str">
            <v>LUCAS CHANVRY</v>
          </cell>
        </row>
        <row r="2811">
          <cell r="A2811" t="str">
            <v>K1H424611</v>
          </cell>
          <cell r="B2811" t="str">
            <v>K1H</v>
          </cell>
          <cell r="C2811" t="str">
            <v>J</v>
          </cell>
          <cell r="D2811" t="str">
            <v>N3</v>
          </cell>
          <cell r="E2811" t="str">
            <v>Club La Palue Castets</v>
          </cell>
          <cell r="F2811" t="str">
            <v>4004</v>
          </cell>
          <cell r="G2811" t="str">
            <v>Comite Departemental Ck Des Landes</v>
          </cell>
          <cell r="H2811" t="str">
            <v>4000</v>
          </cell>
          <cell r="I2811" t="str">
            <v>Comite Regional Nouvelle Aquitaine Ck</v>
          </cell>
          <cell r="J2811" t="str">
            <v>CR09</v>
          </cell>
          <cell r="K2811" t="str">
            <v>1045.12</v>
          </cell>
          <cell r="L2811">
            <v>424611</v>
          </cell>
          <cell r="M2811" t="str">
            <v>CLERC</v>
          </cell>
          <cell r="N2811" t="str">
            <v>DYCLANN</v>
          </cell>
          <cell r="O2811" t="str">
            <v>M</v>
          </cell>
          <cell r="P2811">
            <v>39143</v>
          </cell>
          <cell r="Q2811" t="str">
            <v>DYCLANN CLERC</v>
          </cell>
        </row>
        <row r="2812">
          <cell r="A2812" t="str">
            <v>K1H424614</v>
          </cell>
          <cell r="B2812" t="str">
            <v>K1H</v>
          </cell>
          <cell r="C2812" t="str">
            <v>C</v>
          </cell>
          <cell r="D2812" t="str">
            <v>N3</v>
          </cell>
          <cell r="E2812" t="str">
            <v>Club La Palue Castets</v>
          </cell>
          <cell r="F2812" t="str">
            <v>4004</v>
          </cell>
          <cell r="G2812" t="str">
            <v>Comite Departemental Ck Des Landes</v>
          </cell>
          <cell r="H2812" t="str">
            <v>4000</v>
          </cell>
          <cell r="I2812" t="str">
            <v>Comite Regional Nouvelle Aquitaine Ck</v>
          </cell>
          <cell r="J2812" t="str">
            <v>CR09</v>
          </cell>
          <cell r="K2812" t="str">
            <v>806.44</v>
          </cell>
          <cell r="L2812">
            <v>424614</v>
          </cell>
          <cell r="M2812" t="str">
            <v>MILERIOU</v>
          </cell>
          <cell r="N2812" t="str">
            <v>HUGO</v>
          </cell>
          <cell r="O2812" t="str">
            <v>M</v>
          </cell>
          <cell r="P2812">
            <v>39696</v>
          </cell>
          <cell r="Q2812" t="str">
            <v>HUGO MILERIOU</v>
          </cell>
        </row>
        <row r="2813">
          <cell r="A2813" t="str">
            <v>K1H425325</v>
          </cell>
          <cell r="B2813" t="str">
            <v>K1H</v>
          </cell>
          <cell r="C2813" t="str">
            <v>M</v>
          </cell>
          <cell r="D2813" t="str">
            <v>N3</v>
          </cell>
          <cell r="E2813" t="str">
            <v>Pau Canoe-kayak Club Universitaire</v>
          </cell>
          <cell r="F2813" t="str">
            <v>6411</v>
          </cell>
          <cell r="G2813" t="str">
            <v>Comite Departemental Ck Des Pyrenees Atlantiques</v>
          </cell>
          <cell r="H2813" t="str">
            <v>6400</v>
          </cell>
          <cell r="I2813" t="str">
            <v>Comite Regional Nouvelle Aquitaine Ck</v>
          </cell>
          <cell r="J2813" t="str">
            <v>CR09</v>
          </cell>
          <cell r="K2813" t="str">
            <v>1148.95</v>
          </cell>
          <cell r="L2813">
            <v>425325</v>
          </cell>
          <cell r="M2813" t="str">
            <v>ANNABI</v>
          </cell>
          <cell r="N2813" t="str">
            <v>GASPARD</v>
          </cell>
          <cell r="O2813" t="str">
            <v>M</v>
          </cell>
          <cell r="P2813">
            <v>40274</v>
          </cell>
          <cell r="Q2813" t="str">
            <v>GASPARD ANNABI</v>
          </cell>
        </row>
        <row r="2814">
          <cell r="A2814" t="str">
            <v>K1H425326</v>
          </cell>
          <cell r="B2814" t="str">
            <v>K1H</v>
          </cell>
          <cell r="C2814" t="str">
            <v>M</v>
          </cell>
          <cell r="D2814" t="str">
            <v>N3</v>
          </cell>
          <cell r="E2814" t="str">
            <v>Pau Canoe-kayak Club Universitaire</v>
          </cell>
          <cell r="F2814" t="str">
            <v>6411</v>
          </cell>
          <cell r="G2814" t="str">
            <v>Comite Departemental Ck Des Pyrenees Atlantiques</v>
          </cell>
          <cell r="H2814" t="str">
            <v>6400</v>
          </cell>
          <cell r="I2814" t="str">
            <v>Comite Regional Nouvelle Aquitaine Ck</v>
          </cell>
          <cell r="J2814" t="str">
            <v>CR09</v>
          </cell>
          <cell r="K2814" t="str">
            <v>1326.33</v>
          </cell>
          <cell r="L2814">
            <v>425326</v>
          </cell>
          <cell r="M2814" t="str">
            <v>ANNABI</v>
          </cell>
          <cell r="N2814" t="str">
            <v>HIPPOLYTE</v>
          </cell>
          <cell r="O2814" t="str">
            <v>M</v>
          </cell>
          <cell r="P2814">
            <v>40274</v>
          </cell>
          <cell r="Q2814" t="str">
            <v>HIPPOLYTE ANNABI</v>
          </cell>
        </row>
        <row r="2815">
          <cell r="A2815" t="str">
            <v>K1H425328</v>
          </cell>
          <cell r="B2815" t="str">
            <v>K1H</v>
          </cell>
          <cell r="C2815" t="str">
            <v>J</v>
          </cell>
          <cell r="D2815" t="str">
            <v>N3</v>
          </cell>
          <cell r="E2815" t="str">
            <v>Pau Canoe-kayak Club Universitaire</v>
          </cell>
          <cell r="F2815" t="str">
            <v>6411</v>
          </cell>
          <cell r="G2815" t="str">
            <v>Comite Departemental Ck Des Pyrenees Atlantiques</v>
          </cell>
          <cell r="H2815" t="str">
            <v>6400</v>
          </cell>
          <cell r="I2815" t="str">
            <v>Comite Regional Nouvelle Aquitaine Ck</v>
          </cell>
          <cell r="J2815" t="str">
            <v>CR09</v>
          </cell>
          <cell r="K2815" t="str">
            <v>421.19</v>
          </cell>
          <cell r="L2815">
            <v>425328</v>
          </cell>
          <cell r="M2815" t="str">
            <v>ARNAULD DE SARTRE</v>
          </cell>
          <cell r="N2815" t="str">
            <v>ELIOTT</v>
          </cell>
          <cell r="O2815" t="str">
            <v>M</v>
          </cell>
          <cell r="P2815">
            <v>38817</v>
          </cell>
          <cell r="Q2815" t="str">
            <v>ELIOTT ARNAULD DE SARTRE</v>
          </cell>
        </row>
        <row r="2816">
          <cell r="A2816" t="str">
            <v>K1H425479</v>
          </cell>
          <cell r="B2816" t="str">
            <v>K1H</v>
          </cell>
          <cell r="C2816" t="str">
            <v>J</v>
          </cell>
          <cell r="D2816" t="str">
            <v>N3</v>
          </cell>
          <cell r="E2816" t="str">
            <v>Pau Canoe-kayak Club Universitaire</v>
          </cell>
          <cell r="F2816" t="str">
            <v>6411</v>
          </cell>
          <cell r="G2816" t="str">
            <v>Comite Departemental Ck Des Pyrenees Atlantiques</v>
          </cell>
          <cell r="H2816" t="str">
            <v>6400</v>
          </cell>
          <cell r="I2816" t="str">
            <v>Comite Regional Nouvelle Aquitaine Ck</v>
          </cell>
          <cell r="J2816" t="str">
            <v>CR09</v>
          </cell>
          <cell r="K2816" t="str">
            <v>551.72</v>
          </cell>
          <cell r="L2816">
            <v>425479</v>
          </cell>
          <cell r="M2816" t="str">
            <v>CHAUVANCY</v>
          </cell>
          <cell r="N2816" t="str">
            <v>ARTHUS</v>
          </cell>
          <cell r="O2816" t="str">
            <v>M</v>
          </cell>
          <cell r="P2816">
            <v>39435</v>
          </cell>
          <cell r="Q2816" t="str">
            <v>ARTHUS CHAUVANCY</v>
          </cell>
        </row>
        <row r="2817">
          <cell r="A2817" t="str">
            <v>K1H425560</v>
          </cell>
          <cell r="B2817" t="str">
            <v>K1H</v>
          </cell>
          <cell r="C2817" t="str">
            <v>J</v>
          </cell>
          <cell r="D2817" t="str">
            <v>N3</v>
          </cell>
          <cell r="E2817" t="str">
            <v>Canoe Kayak Dolois</v>
          </cell>
          <cell r="F2817" t="str">
            <v>3901</v>
          </cell>
          <cell r="G2817" t="str">
            <v>Comite Departemental Ck Du Jura</v>
          </cell>
          <cell r="H2817" t="str">
            <v>3900</v>
          </cell>
          <cell r="I2817" t="str">
            <v>Comite Regional Bourgogne Franche Comte Ck</v>
          </cell>
          <cell r="J2817" t="str">
            <v>CR02</v>
          </cell>
          <cell r="K2817" t="str">
            <v>950.64</v>
          </cell>
          <cell r="L2817">
            <v>425560</v>
          </cell>
          <cell r="M2817" t="str">
            <v>DULONG</v>
          </cell>
          <cell r="N2817" t="str">
            <v>NATHALAN</v>
          </cell>
          <cell r="O2817" t="str">
            <v>M</v>
          </cell>
          <cell r="P2817">
            <v>38949</v>
          </cell>
          <cell r="Q2817" t="str">
            <v>NATHALAN DULONG</v>
          </cell>
        </row>
        <row r="2818">
          <cell r="A2818" t="str">
            <v>K1H425770</v>
          </cell>
          <cell r="B2818" t="str">
            <v>K1H</v>
          </cell>
          <cell r="C2818" t="str">
            <v>C</v>
          </cell>
          <cell r="D2818" t="str">
            <v>N3</v>
          </cell>
          <cell r="E2818" t="str">
            <v>Montpellier Mediterranee Metropole Ck-uc</v>
          </cell>
          <cell r="F2818" t="str">
            <v>3407</v>
          </cell>
          <cell r="G2818" t="str">
            <v>Comite Departemental Ck De L'herault</v>
          </cell>
          <cell r="H2818" t="str">
            <v>3400</v>
          </cell>
          <cell r="I2818" t="str">
            <v>Comite Regional Occitanie Ck</v>
          </cell>
          <cell r="J2818" t="str">
            <v>CR10</v>
          </cell>
          <cell r="K2818" t="str">
            <v>812.06</v>
          </cell>
          <cell r="L2818">
            <v>425770</v>
          </cell>
          <cell r="M2818" t="str">
            <v>BENCHAKROUNE</v>
          </cell>
          <cell r="N2818" t="str">
            <v>ADAM</v>
          </cell>
          <cell r="O2818" t="str">
            <v>M</v>
          </cell>
          <cell r="P2818">
            <v>39994</v>
          </cell>
          <cell r="Q2818" t="str">
            <v>ADAM BENCHAKROUNE</v>
          </cell>
        </row>
        <row r="2819">
          <cell r="A2819" t="str">
            <v>K1H426134</v>
          </cell>
          <cell r="B2819" t="str">
            <v>K1H</v>
          </cell>
          <cell r="C2819" t="str">
            <v>V4</v>
          </cell>
          <cell r="D2819" t="str">
            <v>N3</v>
          </cell>
          <cell r="E2819" t="str">
            <v>Orthez Nautique C.k.</v>
          </cell>
          <cell r="F2819" t="str">
            <v>6403</v>
          </cell>
          <cell r="G2819" t="str">
            <v>Comite Departemental Ck Des Pyrenees Atlantiques</v>
          </cell>
          <cell r="H2819" t="str">
            <v>6400</v>
          </cell>
          <cell r="I2819" t="str">
            <v>Comite Regional Nouvelle Aquitaine Ck</v>
          </cell>
          <cell r="J2819" t="str">
            <v>CR09</v>
          </cell>
          <cell r="K2819" t="str">
            <v>698.5</v>
          </cell>
          <cell r="L2819">
            <v>426134</v>
          </cell>
          <cell r="M2819" t="str">
            <v>BILLET</v>
          </cell>
          <cell r="N2819" t="str">
            <v>STEPHANE</v>
          </cell>
          <cell r="O2819" t="str">
            <v>M</v>
          </cell>
          <cell r="P2819">
            <v>26424</v>
          </cell>
          <cell r="Q2819" t="str">
            <v>STEPHANE BILLET</v>
          </cell>
        </row>
        <row r="2820">
          <cell r="A2820" t="str">
            <v>K1H428478</v>
          </cell>
          <cell r="B2820" t="str">
            <v>K1H</v>
          </cell>
          <cell r="C2820" t="str">
            <v>C</v>
          </cell>
          <cell r="D2820" t="str">
            <v>Reg</v>
          </cell>
          <cell r="E2820" t="str">
            <v>Lannion Canoe Kayak</v>
          </cell>
          <cell r="F2820" t="str">
            <v>2210</v>
          </cell>
          <cell r="G2820" t="str">
            <v>Comite Departemental Ck Cotes D'armor</v>
          </cell>
          <cell r="H2820" t="str">
            <v>2200</v>
          </cell>
          <cell r="I2820" t="str">
            <v>Comite Regional Bretagne Ck</v>
          </cell>
          <cell r="J2820" t="str">
            <v>CR03</v>
          </cell>
          <cell r="K2820" t="str">
            <v>875.99</v>
          </cell>
          <cell r="L2820">
            <v>428478</v>
          </cell>
          <cell r="M2820" t="str">
            <v>BALLARINI</v>
          </cell>
          <cell r="N2820" t="str">
            <v>GASPARD</v>
          </cell>
          <cell r="O2820" t="str">
            <v>M</v>
          </cell>
          <cell r="P2820">
            <v>40048</v>
          </cell>
          <cell r="Q2820" t="str">
            <v>GASPARD BALLARINI</v>
          </cell>
        </row>
        <row r="2821">
          <cell r="A2821" t="str">
            <v>K1H428505</v>
          </cell>
          <cell r="B2821" t="str">
            <v>K1H</v>
          </cell>
          <cell r="C2821" t="str">
            <v>M</v>
          </cell>
          <cell r="D2821" t="str">
            <v>Reg</v>
          </cell>
          <cell r="E2821" t="str">
            <v>C.k.c. Nancy Tomblaine</v>
          </cell>
          <cell r="F2821" t="str">
            <v>5408</v>
          </cell>
          <cell r="G2821" t="str">
            <v>Comite Departemental Ck De Meurthe Et Moselle</v>
          </cell>
          <cell r="H2821" t="str">
            <v>5400</v>
          </cell>
          <cell r="I2821" t="str">
            <v>Comite Regional Grand Est Ck</v>
          </cell>
          <cell r="J2821" t="str">
            <v>CR05</v>
          </cell>
          <cell r="K2821" t="str">
            <v>3289.64</v>
          </cell>
          <cell r="L2821">
            <v>428505</v>
          </cell>
          <cell r="M2821" t="str">
            <v>BERTIN RANSON</v>
          </cell>
          <cell r="N2821" t="str">
            <v>SACHA</v>
          </cell>
          <cell r="O2821" t="str">
            <v>M</v>
          </cell>
          <cell r="P2821">
            <v>40626</v>
          </cell>
          <cell r="Q2821" t="str">
            <v>SACHA BERTIN RANSON</v>
          </cell>
        </row>
        <row r="2822">
          <cell r="A2822" t="str">
            <v>K1H430050</v>
          </cell>
          <cell r="B2822" t="str">
            <v>K1H</v>
          </cell>
          <cell r="C2822" t="str">
            <v>C</v>
          </cell>
          <cell r="D2822" t="str">
            <v>N3</v>
          </cell>
          <cell r="E2822" t="str">
            <v>Hermes Canoe Kayak</v>
          </cell>
          <cell r="F2822" t="str">
            <v>6009</v>
          </cell>
          <cell r="G2822" t="str">
            <v>Comite Departemental Ck De L'oise</v>
          </cell>
          <cell r="H2822" t="str">
            <v>6000</v>
          </cell>
          <cell r="I2822" t="str">
            <v>Comite Regional Hauts De France Ck</v>
          </cell>
          <cell r="J2822" t="str">
            <v>CR06</v>
          </cell>
          <cell r="K2822" t="str">
            <v>823.19</v>
          </cell>
          <cell r="L2822">
            <v>430050</v>
          </cell>
          <cell r="M2822" t="str">
            <v>RORIVE</v>
          </cell>
          <cell r="N2822" t="str">
            <v>BASTIEN</v>
          </cell>
          <cell r="O2822" t="str">
            <v>M</v>
          </cell>
          <cell r="P2822">
            <v>39827</v>
          </cell>
          <cell r="Q2822" t="str">
            <v>BASTIEN RORIVE</v>
          </cell>
        </row>
        <row r="2823">
          <cell r="A2823" t="str">
            <v>K1H430162</v>
          </cell>
          <cell r="B2823" t="str">
            <v>K1H</v>
          </cell>
          <cell r="C2823" t="str">
            <v>C</v>
          </cell>
          <cell r="D2823" t="str">
            <v>N2</v>
          </cell>
          <cell r="E2823" t="str">
            <v>Cadpa Huningue</v>
          </cell>
          <cell r="F2823" t="str">
            <v>6801</v>
          </cell>
          <cell r="G2823" t="str">
            <v>Comite Departemental Ck Du Haut Rhin</v>
          </cell>
          <cell r="H2823" t="str">
            <v>6800</v>
          </cell>
          <cell r="I2823" t="str">
            <v>Comite Regional Grand Est Ck</v>
          </cell>
          <cell r="J2823" t="str">
            <v>CR05</v>
          </cell>
          <cell r="K2823" t="str">
            <v>344.02</v>
          </cell>
          <cell r="L2823">
            <v>430162</v>
          </cell>
          <cell r="M2823" t="str">
            <v>BUETIKOFER</v>
          </cell>
          <cell r="N2823" t="str">
            <v>ARIK</v>
          </cell>
          <cell r="O2823" t="str">
            <v>M</v>
          </cell>
          <cell r="P2823">
            <v>39514</v>
          </cell>
          <cell r="Q2823" t="str">
            <v>ARIK BUETIKOFER</v>
          </cell>
        </row>
        <row r="2824">
          <cell r="A2824" t="str">
            <v>K1H430652</v>
          </cell>
          <cell r="B2824" t="str">
            <v>K1H</v>
          </cell>
          <cell r="C2824" t="str">
            <v>C</v>
          </cell>
          <cell r="D2824" t="str">
            <v>N3</v>
          </cell>
          <cell r="E2824" t="str">
            <v>C.k. Dormans Eaux Libres</v>
          </cell>
          <cell r="F2824" t="str">
            <v>5102</v>
          </cell>
          <cell r="G2824" t="str">
            <v>Comite Departemental Ck De La Marne</v>
          </cell>
          <cell r="H2824" t="str">
            <v>5100</v>
          </cell>
          <cell r="I2824" t="str">
            <v>Comite Regional Grand Est Ck</v>
          </cell>
          <cell r="J2824" t="str">
            <v>CR05</v>
          </cell>
          <cell r="K2824" t="str">
            <v>1233.51</v>
          </cell>
          <cell r="L2824">
            <v>430652</v>
          </cell>
          <cell r="M2824" t="str">
            <v>LOBJOIS</v>
          </cell>
          <cell r="N2824" t="str">
            <v>TRISTAN</v>
          </cell>
          <cell r="O2824" t="str">
            <v>M</v>
          </cell>
          <cell r="P2824">
            <v>40027</v>
          </cell>
          <cell r="Q2824" t="str">
            <v>TRISTAN LOBJOIS</v>
          </cell>
        </row>
        <row r="2825">
          <cell r="A2825" t="str">
            <v>K1H432041</v>
          </cell>
          <cell r="B2825" t="str">
            <v>K1H</v>
          </cell>
          <cell r="C2825" t="str">
            <v>C</v>
          </cell>
          <cell r="D2825" t="str">
            <v>Reg</v>
          </cell>
          <cell r="E2825" t="str">
            <v>Fjep Bazancourt</v>
          </cell>
          <cell r="F2825" t="str">
            <v>5103</v>
          </cell>
          <cell r="G2825" t="str">
            <v>Comite Departemental Ck De La Marne</v>
          </cell>
          <cell r="H2825" t="str">
            <v>5100</v>
          </cell>
          <cell r="I2825" t="str">
            <v>Comite Regional Grand Est Ck</v>
          </cell>
          <cell r="J2825" t="str">
            <v>CR05</v>
          </cell>
          <cell r="K2825" t="str">
            <v>1185.47</v>
          </cell>
          <cell r="L2825">
            <v>432041</v>
          </cell>
          <cell r="M2825" t="str">
            <v>BRUNHOSO</v>
          </cell>
          <cell r="N2825" t="str">
            <v>CORENTIN</v>
          </cell>
          <cell r="O2825" t="str">
            <v>M</v>
          </cell>
          <cell r="P2825">
            <v>39605</v>
          </cell>
          <cell r="Q2825" t="str">
            <v>CORENTIN BRUNHOSO</v>
          </cell>
        </row>
        <row r="2826">
          <cell r="A2826" t="str">
            <v>K1H433100</v>
          </cell>
          <cell r="B2826" t="str">
            <v>K1H</v>
          </cell>
          <cell r="C2826" t="str">
            <v>V4</v>
          </cell>
          <cell r="D2826" t="str">
            <v>N3</v>
          </cell>
          <cell r="E2826" t="str">
            <v>Canoe Kayak Club Bourg Saint Andeol</v>
          </cell>
          <cell r="F2826" t="str">
            <v>0702</v>
          </cell>
          <cell r="G2826" t="str">
            <v>Comite Departemental Ck De L'ardeche</v>
          </cell>
          <cell r="H2826" t="str">
            <v>0700</v>
          </cell>
          <cell r="I2826" t="str">
            <v>Comite Regional Auvergne RhÔne Alpes Ck</v>
          </cell>
          <cell r="J2826" t="str">
            <v>CR01</v>
          </cell>
          <cell r="K2826" t="str">
            <v>565.91</v>
          </cell>
          <cell r="L2826">
            <v>433100</v>
          </cell>
          <cell r="M2826" t="str">
            <v>SUAREZ</v>
          </cell>
          <cell r="N2826" t="str">
            <v>JULIEN</v>
          </cell>
          <cell r="O2826" t="str">
            <v>M</v>
          </cell>
          <cell r="P2826">
            <v>26854</v>
          </cell>
          <cell r="Q2826" t="str">
            <v>JULIEN SUAREZ</v>
          </cell>
        </row>
        <row r="2827">
          <cell r="A2827" t="str">
            <v>K1H433942</v>
          </cell>
          <cell r="B2827" t="str">
            <v>K1H</v>
          </cell>
          <cell r="C2827" t="str">
            <v>C</v>
          </cell>
          <cell r="D2827" t="str">
            <v>N3</v>
          </cell>
          <cell r="E2827" t="str">
            <v>Venerque Eaux Vives</v>
          </cell>
          <cell r="F2827" t="str">
            <v>3105</v>
          </cell>
          <cell r="G2827" t="str">
            <v>Comite Departemental Ck De Haute Garonne</v>
          </cell>
          <cell r="H2827" t="str">
            <v>3100</v>
          </cell>
          <cell r="I2827" t="str">
            <v>Comite Regional Occitanie Ck</v>
          </cell>
          <cell r="J2827" t="str">
            <v>CR10</v>
          </cell>
          <cell r="K2827" t="str">
            <v>834.88</v>
          </cell>
          <cell r="L2827">
            <v>433942</v>
          </cell>
          <cell r="M2827" t="str">
            <v>PROCESSE</v>
          </cell>
          <cell r="N2827" t="str">
            <v>THIMOTHEE</v>
          </cell>
          <cell r="O2827" t="str">
            <v>M</v>
          </cell>
          <cell r="P2827">
            <v>39716</v>
          </cell>
          <cell r="Q2827" t="str">
            <v>THIMOTHEE PROCESSE</v>
          </cell>
        </row>
        <row r="2828">
          <cell r="A2828" t="str">
            <v>K1H434100</v>
          </cell>
          <cell r="B2828" t="str">
            <v>K1H</v>
          </cell>
          <cell r="C2828" t="str">
            <v>M</v>
          </cell>
          <cell r="D2828" t="str">
            <v>Reg</v>
          </cell>
          <cell r="E2828" t="str">
            <v>Club Nautique Bouchemaine</v>
          </cell>
          <cell r="F2828" t="str">
            <v>4903</v>
          </cell>
          <cell r="G2828" t="str">
            <v>Comite Departemental Ck Du Maine Et Loire</v>
          </cell>
          <cell r="H2828" t="str">
            <v>4900</v>
          </cell>
          <cell r="I2828" t="str">
            <v>Comite Regional Pays De La Loire Ck</v>
          </cell>
          <cell r="J2828" t="str">
            <v>CR11</v>
          </cell>
          <cell r="K2828" t="str">
            <v>2533.5</v>
          </cell>
          <cell r="L2828">
            <v>434100</v>
          </cell>
          <cell r="M2828" t="str">
            <v>COMBAT</v>
          </cell>
          <cell r="N2828" t="str">
            <v>ARTHUR</v>
          </cell>
          <cell r="O2828" t="str">
            <v>M</v>
          </cell>
          <cell r="P2828">
            <v>40190</v>
          </cell>
          <cell r="Q2828" t="str">
            <v>ARTHUR COMBAT</v>
          </cell>
        </row>
        <row r="2829">
          <cell r="A2829" t="str">
            <v>K1H434539</v>
          </cell>
          <cell r="B2829" t="str">
            <v>K1H</v>
          </cell>
          <cell r="C2829" t="str">
            <v>C</v>
          </cell>
          <cell r="D2829" t="str">
            <v>N3</v>
          </cell>
          <cell r="E2829" t="str">
            <v>Ancerville-bar Le Duc</v>
          </cell>
          <cell r="F2829" t="str">
            <v>5505</v>
          </cell>
          <cell r="G2829" t="str">
            <v>Comite Departemental Ck De La Meuse</v>
          </cell>
          <cell r="H2829" t="str">
            <v>5500</v>
          </cell>
          <cell r="I2829" t="str">
            <v>Comite Regional Grand Est Ck</v>
          </cell>
          <cell r="J2829" t="str">
            <v>CR05</v>
          </cell>
          <cell r="K2829" t="str">
            <v>930.09</v>
          </cell>
          <cell r="L2829">
            <v>434539</v>
          </cell>
          <cell r="M2829" t="str">
            <v>RUSAK</v>
          </cell>
          <cell r="N2829" t="str">
            <v>MAEL</v>
          </cell>
          <cell r="O2829" t="str">
            <v>M</v>
          </cell>
          <cell r="P2829">
            <v>39824</v>
          </cell>
          <cell r="Q2829" t="str">
            <v>MAEL RUSAK</v>
          </cell>
        </row>
        <row r="2830">
          <cell r="A2830" t="str">
            <v>K1H435213</v>
          </cell>
          <cell r="B2830" t="str">
            <v>K1H</v>
          </cell>
          <cell r="C2830" t="str">
            <v>C</v>
          </cell>
          <cell r="D2830" t="str">
            <v>Reg</v>
          </cell>
          <cell r="E2830" t="str">
            <v>Niagara Canoe Kayak Club</v>
          </cell>
          <cell r="F2830" t="str">
            <v>9D02</v>
          </cell>
          <cell r="G2830" t="str">
            <v>Comite Departemental Ck De La Reunion</v>
          </cell>
          <cell r="H2830" t="str">
            <v>9D00</v>
          </cell>
          <cell r="I2830" t="str">
            <v>Comite Regional Reunion Ck</v>
          </cell>
          <cell r="J2830" t="str">
            <v>CR24</v>
          </cell>
          <cell r="K2830" t="str">
            <v>2060.78</v>
          </cell>
          <cell r="L2830">
            <v>435213</v>
          </cell>
          <cell r="M2830" t="str">
            <v>BARET</v>
          </cell>
          <cell r="N2830" t="str">
            <v>CLEMENT</v>
          </cell>
          <cell r="O2830" t="str">
            <v>M</v>
          </cell>
          <cell r="P2830">
            <v>39941</v>
          </cell>
          <cell r="Q2830" t="str">
            <v>CLEMENT BARET</v>
          </cell>
        </row>
        <row r="2831">
          <cell r="A2831" t="str">
            <v>K1H435238</v>
          </cell>
          <cell r="B2831" t="str">
            <v>K1H</v>
          </cell>
          <cell r="C2831" t="str">
            <v>J</v>
          </cell>
          <cell r="D2831" t="str">
            <v>N3</v>
          </cell>
          <cell r="E2831" t="str">
            <v>Pau Canoe-kayak Club Universitaire</v>
          </cell>
          <cell r="F2831" t="str">
            <v>6411</v>
          </cell>
          <cell r="G2831" t="str">
            <v>Comite Departemental Ck Des Pyrenees Atlantiques</v>
          </cell>
          <cell r="H2831" t="str">
            <v>6400</v>
          </cell>
          <cell r="I2831" t="str">
            <v>Comite Regional Nouvelle Aquitaine Ck</v>
          </cell>
          <cell r="J2831" t="str">
            <v>CR09</v>
          </cell>
          <cell r="K2831" t="str">
            <v>446.29</v>
          </cell>
          <cell r="L2831">
            <v>435238</v>
          </cell>
          <cell r="M2831" t="str">
            <v>DORE</v>
          </cell>
          <cell r="N2831" t="str">
            <v>CYPRIEN</v>
          </cell>
          <cell r="O2831" t="str">
            <v>M</v>
          </cell>
          <cell r="P2831">
            <v>39152</v>
          </cell>
          <cell r="Q2831" t="str">
            <v>CYPRIEN DORE</v>
          </cell>
        </row>
        <row r="2832">
          <cell r="A2832" t="str">
            <v>K1H435240</v>
          </cell>
          <cell r="B2832" t="str">
            <v>K1H</v>
          </cell>
          <cell r="C2832" t="str">
            <v>C</v>
          </cell>
          <cell r="D2832" t="str">
            <v>Reg</v>
          </cell>
          <cell r="E2832" t="str">
            <v>Pau Canoe-kayak Club Universitaire</v>
          </cell>
          <cell r="F2832" t="str">
            <v>6411</v>
          </cell>
          <cell r="G2832" t="str">
            <v>Comite Departemental Ck Des Pyrenees Atlantiques</v>
          </cell>
          <cell r="H2832" t="str">
            <v>6400</v>
          </cell>
          <cell r="I2832" t="str">
            <v>Comite Regional Nouvelle Aquitaine Ck</v>
          </cell>
          <cell r="J2832" t="str">
            <v>CR09</v>
          </cell>
          <cell r="K2832" t="str">
            <v>1072.76</v>
          </cell>
          <cell r="L2832">
            <v>435240</v>
          </cell>
          <cell r="M2832" t="str">
            <v>DORE</v>
          </cell>
          <cell r="N2832" t="str">
            <v>ADRIEN</v>
          </cell>
          <cell r="O2832" t="str">
            <v>M</v>
          </cell>
          <cell r="P2832">
            <v>40166</v>
          </cell>
          <cell r="Q2832" t="str">
            <v>ADRIEN DORE</v>
          </cell>
        </row>
        <row r="2833">
          <cell r="A2833" t="str">
            <v>K1H435892</v>
          </cell>
          <cell r="B2833" t="str">
            <v>K1H</v>
          </cell>
          <cell r="C2833" t="str">
            <v>C</v>
          </cell>
          <cell r="D2833" t="str">
            <v>Reg</v>
          </cell>
          <cell r="E2833" t="str">
            <v>Ck Lyon Oullins La Mulatiere</v>
          </cell>
          <cell r="F2833" t="str">
            <v>6910</v>
          </cell>
          <cell r="G2833" t="str">
            <v>Comite Departemental Ck Du Rhone</v>
          </cell>
          <cell r="H2833" t="str">
            <v>6900</v>
          </cell>
          <cell r="I2833" t="str">
            <v>Comite Regional Auvergne RhÔne Alpes Ck</v>
          </cell>
          <cell r="J2833" t="str">
            <v>CR01</v>
          </cell>
          <cell r="K2833" t="str">
            <v>1181.69</v>
          </cell>
          <cell r="L2833">
            <v>435892</v>
          </cell>
          <cell r="M2833" t="str">
            <v>ABLINE</v>
          </cell>
          <cell r="N2833" t="str">
            <v>THODORE</v>
          </cell>
          <cell r="O2833" t="str">
            <v>M</v>
          </cell>
          <cell r="P2833">
            <v>39482</v>
          </cell>
          <cell r="Q2833" t="str">
            <v>THODORE ABLINE</v>
          </cell>
        </row>
        <row r="2834">
          <cell r="A2834" t="str">
            <v>K1H438207</v>
          </cell>
          <cell r="B2834" t="str">
            <v>K1H</v>
          </cell>
          <cell r="C2834" t="str">
            <v>M</v>
          </cell>
          <cell r="D2834" t="str">
            <v>Reg</v>
          </cell>
          <cell r="E2834" t="str">
            <v>V.p.a. Pont D'arc</v>
          </cell>
          <cell r="F2834" t="str">
            <v>0708</v>
          </cell>
          <cell r="G2834" t="str">
            <v>Comite Departemental Ck De L'ardeche</v>
          </cell>
          <cell r="H2834" t="str">
            <v>0700</v>
          </cell>
          <cell r="I2834" t="str">
            <v>Comite Regional Auvergne RhÔne Alpes Ck</v>
          </cell>
          <cell r="J2834" t="str">
            <v>CR01</v>
          </cell>
          <cell r="K2834" t="str">
            <v>1549.14</v>
          </cell>
          <cell r="L2834">
            <v>438207</v>
          </cell>
          <cell r="M2834" t="str">
            <v>IZZILLO COING</v>
          </cell>
          <cell r="N2834" t="str">
            <v>ERNESTO</v>
          </cell>
          <cell r="O2834" t="str">
            <v>M</v>
          </cell>
          <cell r="P2834">
            <v>40600</v>
          </cell>
          <cell r="Q2834" t="str">
            <v>ERNESTO IZZILLO COING</v>
          </cell>
        </row>
        <row r="2835">
          <cell r="A2835" t="str">
            <v>K1H438624</v>
          </cell>
          <cell r="B2835" t="str">
            <v>K1H</v>
          </cell>
          <cell r="C2835" t="str">
            <v>M</v>
          </cell>
          <cell r="D2835" t="str">
            <v>N3</v>
          </cell>
          <cell r="E2835" t="str">
            <v>La Plagne Eaux Vives</v>
          </cell>
          <cell r="F2835" t="str">
            <v>7308</v>
          </cell>
          <cell r="G2835" t="str">
            <v>Comite Departemental Ck De La Savoie</v>
          </cell>
          <cell r="H2835" t="str">
            <v>7300</v>
          </cell>
          <cell r="I2835" t="str">
            <v>Comite Regional Auvergne RhÔne Alpes Ck</v>
          </cell>
          <cell r="J2835" t="str">
            <v>CR01</v>
          </cell>
          <cell r="K2835" t="str">
            <v>912.44</v>
          </cell>
          <cell r="L2835">
            <v>438624</v>
          </cell>
          <cell r="M2835" t="str">
            <v>BLANCHET</v>
          </cell>
          <cell r="N2835" t="str">
            <v>THIBAULT</v>
          </cell>
          <cell r="O2835" t="str">
            <v>M</v>
          </cell>
          <cell r="P2835">
            <v>40726</v>
          </cell>
          <cell r="Q2835" t="str">
            <v>THIBAULT BLANCHET</v>
          </cell>
        </row>
        <row r="2836">
          <cell r="A2836" t="str">
            <v>K1H439638</v>
          </cell>
          <cell r="B2836" t="str">
            <v>K1H</v>
          </cell>
          <cell r="C2836" t="str">
            <v>C</v>
          </cell>
          <cell r="D2836" t="str">
            <v>N3</v>
          </cell>
          <cell r="E2836" t="str">
            <v>Kayak Club De Metz</v>
          </cell>
          <cell r="F2836" t="str">
            <v>5704</v>
          </cell>
          <cell r="G2836" t="str">
            <v>Comite Departemental Ck De La Moselle</v>
          </cell>
          <cell r="H2836" t="str">
            <v>5700</v>
          </cell>
          <cell r="I2836" t="str">
            <v>Comite Regional Grand Est Ck</v>
          </cell>
          <cell r="J2836" t="str">
            <v>CR05</v>
          </cell>
          <cell r="K2836" t="str">
            <v>786.52</v>
          </cell>
          <cell r="L2836">
            <v>439638</v>
          </cell>
          <cell r="M2836" t="str">
            <v>COLBUS</v>
          </cell>
          <cell r="N2836" t="str">
            <v>JULES</v>
          </cell>
          <cell r="O2836" t="str">
            <v>M</v>
          </cell>
          <cell r="P2836">
            <v>39670</v>
          </cell>
          <cell r="Q2836" t="str">
            <v>JULES COLBUS</v>
          </cell>
        </row>
        <row r="2837">
          <cell r="A2837" t="str">
            <v>K1H440199</v>
          </cell>
          <cell r="B2837" t="str">
            <v>K1H</v>
          </cell>
          <cell r="C2837" t="str">
            <v>C</v>
          </cell>
          <cell r="D2837" t="str">
            <v>Reg</v>
          </cell>
          <cell r="E2837" t="str">
            <v>Canoe Kayak Val De Sarre</v>
          </cell>
          <cell r="F2837" t="str">
            <v>5703</v>
          </cell>
          <cell r="G2837" t="str">
            <v>Comite Departemental Ck De La Moselle</v>
          </cell>
          <cell r="H2837" t="str">
            <v>5700</v>
          </cell>
          <cell r="I2837" t="str">
            <v>Comite Regional Grand Est Ck</v>
          </cell>
          <cell r="J2837" t="str">
            <v>CR05</v>
          </cell>
          <cell r="K2837" t="str">
            <v>2049.15</v>
          </cell>
          <cell r="L2837">
            <v>440199</v>
          </cell>
          <cell r="M2837" t="str">
            <v>SCHMIDT</v>
          </cell>
          <cell r="N2837" t="str">
            <v>NOAH</v>
          </cell>
          <cell r="O2837" t="str">
            <v>M</v>
          </cell>
          <cell r="P2837">
            <v>40160</v>
          </cell>
          <cell r="Q2837" t="str">
            <v>NOAH SCHMIDT</v>
          </cell>
        </row>
        <row r="2838">
          <cell r="A2838" t="str">
            <v>K1H441152</v>
          </cell>
          <cell r="B2838" t="str">
            <v>K1H</v>
          </cell>
          <cell r="C2838" t="str">
            <v>M</v>
          </cell>
          <cell r="D2838" t="str">
            <v>Reg</v>
          </cell>
          <cell r="E2838" t="str">
            <v>Spcoc La Colle Sur Loup</v>
          </cell>
          <cell r="F2838" t="str">
            <v>0606</v>
          </cell>
          <cell r="G2838" t="str">
            <v>Comite Departemental Ck Des Alpes Maritimes</v>
          </cell>
          <cell r="H2838" t="str">
            <v>0600</v>
          </cell>
          <cell r="I2838" t="str">
            <v>Comite Provence Alpes Cote D'azur De Canoe Kayak</v>
          </cell>
          <cell r="J2838" t="str">
            <v>CR12</v>
          </cell>
          <cell r="K2838" t="str">
            <v>2167.51</v>
          </cell>
          <cell r="L2838">
            <v>441152</v>
          </cell>
          <cell r="M2838" t="str">
            <v>LESCARRET</v>
          </cell>
          <cell r="N2838" t="str">
            <v>RAPHAEL</v>
          </cell>
          <cell r="O2838" t="str">
            <v>M</v>
          </cell>
          <cell r="P2838">
            <v>40490</v>
          </cell>
          <cell r="Q2838" t="str">
            <v>RAPHAEL LESCARRET</v>
          </cell>
        </row>
        <row r="2839">
          <cell r="A2839" t="str">
            <v>K1H441611</v>
          </cell>
          <cell r="B2839" t="str">
            <v>K1H</v>
          </cell>
          <cell r="C2839" t="str">
            <v>V3</v>
          </cell>
          <cell r="D2839" t="str">
            <v>N3</v>
          </cell>
          <cell r="E2839" t="str">
            <v>Golbey Epinal St Nabord</v>
          </cell>
          <cell r="F2839" t="str">
            <v>8803</v>
          </cell>
          <cell r="G2839" t="str">
            <v>Comite Departemental Ck Des Vosges</v>
          </cell>
          <cell r="H2839" t="str">
            <v>8800</v>
          </cell>
          <cell r="I2839" t="str">
            <v>Comite Regional Grand Est Ck</v>
          </cell>
          <cell r="J2839" t="str">
            <v>CR05</v>
          </cell>
          <cell r="K2839" t="str">
            <v>1008.74</v>
          </cell>
          <cell r="L2839">
            <v>441611</v>
          </cell>
          <cell r="M2839" t="str">
            <v>DEMET</v>
          </cell>
          <cell r="N2839" t="str">
            <v>GWENDAL</v>
          </cell>
          <cell r="O2839" t="str">
            <v>M</v>
          </cell>
          <cell r="P2839">
            <v>27987</v>
          </cell>
          <cell r="Q2839" t="str">
            <v>GWENDAL DEMET</v>
          </cell>
        </row>
        <row r="2840">
          <cell r="A2840" t="str">
            <v>K1H441693</v>
          </cell>
          <cell r="B2840" t="str">
            <v>K1H</v>
          </cell>
          <cell r="C2840" t="str">
            <v>C</v>
          </cell>
          <cell r="D2840" t="str">
            <v>N3</v>
          </cell>
          <cell r="E2840" t="str">
            <v>Ancerville-bar Le Duc</v>
          </cell>
          <cell r="F2840" t="str">
            <v>5505</v>
          </cell>
          <cell r="G2840" t="str">
            <v>Comite Departemental Ck De La Meuse</v>
          </cell>
          <cell r="H2840" t="str">
            <v>5500</v>
          </cell>
          <cell r="I2840" t="str">
            <v>Comite Regional Grand Est Ck</v>
          </cell>
          <cell r="J2840" t="str">
            <v>CR05</v>
          </cell>
          <cell r="K2840" t="str">
            <v>876.19</v>
          </cell>
          <cell r="L2840">
            <v>441693</v>
          </cell>
          <cell r="M2840" t="str">
            <v>GUIVARCH</v>
          </cell>
          <cell r="N2840" t="str">
            <v>POL</v>
          </cell>
          <cell r="O2840" t="str">
            <v>M</v>
          </cell>
          <cell r="P2840">
            <v>39943</v>
          </cell>
          <cell r="Q2840" t="str">
            <v>POL GUIVARCH</v>
          </cell>
        </row>
        <row r="2841">
          <cell r="A2841" t="str">
            <v>K1H441694</v>
          </cell>
          <cell r="B2841" t="str">
            <v>K1H</v>
          </cell>
          <cell r="C2841" t="str">
            <v>M</v>
          </cell>
          <cell r="D2841" t="str">
            <v>Reg</v>
          </cell>
          <cell r="E2841" t="str">
            <v>Ancerville-bar Le Duc</v>
          </cell>
          <cell r="F2841" t="str">
            <v>5505</v>
          </cell>
          <cell r="G2841" t="str">
            <v>Comite Departemental Ck De La Meuse</v>
          </cell>
          <cell r="H2841" t="str">
            <v>5500</v>
          </cell>
          <cell r="I2841" t="str">
            <v>Comite Regional Grand Est Ck</v>
          </cell>
          <cell r="J2841" t="str">
            <v>CR05</v>
          </cell>
          <cell r="K2841" t="str">
            <v>1626.13</v>
          </cell>
          <cell r="L2841">
            <v>441694</v>
          </cell>
          <cell r="M2841" t="str">
            <v>GUIVARCH</v>
          </cell>
          <cell r="N2841" t="str">
            <v>AUBIN</v>
          </cell>
          <cell r="O2841" t="str">
            <v>M</v>
          </cell>
          <cell r="P2841">
            <v>40827</v>
          </cell>
          <cell r="Q2841" t="str">
            <v>AUBIN GUIVARCH</v>
          </cell>
        </row>
        <row r="2842">
          <cell r="A2842" t="str">
            <v>K1H442223</v>
          </cell>
          <cell r="B2842" t="str">
            <v>K1H</v>
          </cell>
          <cell r="C2842" t="str">
            <v>C</v>
          </cell>
          <cell r="D2842" t="str">
            <v>N3</v>
          </cell>
          <cell r="E2842" t="str">
            <v>Orthez Nautique C.k.</v>
          </cell>
          <cell r="F2842" t="str">
            <v>6403</v>
          </cell>
          <cell r="G2842" t="str">
            <v>Comite Departemental Ck Des Pyrenees Atlantiques</v>
          </cell>
          <cell r="H2842" t="str">
            <v>6400</v>
          </cell>
          <cell r="I2842" t="str">
            <v>Comite Regional Nouvelle Aquitaine Ck</v>
          </cell>
          <cell r="J2842" t="str">
            <v>CR09</v>
          </cell>
          <cell r="K2842" t="str">
            <v>990.61</v>
          </cell>
          <cell r="L2842">
            <v>442223</v>
          </cell>
          <cell r="M2842" t="str">
            <v>LABOURDETTE</v>
          </cell>
          <cell r="N2842" t="str">
            <v>ELIOT</v>
          </cell>
          <cell r="O2842" t="str">
            <v>M</v>
          </cell>
          <cell r="P2842">
            <v>39521</v>
          </cell>
          <cell r="Q2842" t="str">
            <v>ELIOT LABOURDETTE</v>
          </cell>
        </row>
        <row r="2843">
          <cell r="A2843" t="str">
            <v>K1H442811</v>
          </cell>
          <cell r="B2843" t="str">
            <v>K1H</v>
          </cell>
          <cell r="C2843" t="str">
            <v>M</v>
          </cell>
          <cell r="D2843" t="str">
            <v>Reg</v>
          </cell>
          <cell r="E2843" t="str">
            <v>Canoe Kayak Des Ponts De Ce</v>
          </cell>
          <cell r="F2843" t="str">
            <v>4922</v>
          </cell>
          <cell r="G2843" t="str">
            <v>Comite Departemental Ck Du Maine Et Loire</v>
          </cell>
          <cell r="H2843" t="str">
            <v>4900</v>
          </cell>
          <cell r="I2843" t="str">
            <v>Comite Regional Pays De La Loire Ck</v>
          </cell>
          <cell r="J2843" t="str">
            <v>CR11</v>
          </cell>
          <cell r="K2843" t="str">
            <v>979.55</v>
          </cell>
          <cell r="L2843">
            <v>442811</v>
          </cell>
          <cell r="M2843" t="str">
            <v>BEILLARD</v>
          </cell>
          <cell r="N2843" t="str">
            <v>FELICE</v>
          </cell>
          <cell r="O2843" t="str">
            <v>M</v>
          </cell>
          <cell r="P2843">
            <v>40843</v>
          </cell>
          <cell r="Q2843" t="str">
            <v>FELICE BEILLARD</v>
          </cell>
        </row>
        <row r="2844">
          <cell r="A2844" t="str">
            <v>K1H443537</v>
          </cell>
          <cell r="B2844" t="str">
            <v>K1H</v>
          </cell>
          <cell r="C2844" t="str">
            <v>S</v>
          </cell>
          <cell r="D2844" t="str">
            <v>Reg</v>
          </cell>
          <cell r="E2844" t="str">
            <v>Golbey Epinal St Nabord</v>
          </cell>
          <cell r="F2844" t="str">
            <v>8803</v>
          </cell>
          <cell r="G2844" t="str">
            <v>Comite Departemental Ck Des Vosges</v>
          </cell>
          <cell r="H2844" t="str">
            <v>8800</v>
          </cell>
          <cell r="I2844" t="str">
            <v>Comite Regional Grand Est Ck</v>
          </cell>
          <cell r="J2844" t="str">
            <v>CR05</v>
          </cell>
          <cell r="K2844" t="str">
            <v>869.6</v>
          </cell>
          <cell r="L2844">
            <v>443537</v>
          </cell>
          <cell r="M2844" t="str">
            <v>SCOLARO</v>
          </cell>
          <cell r="N2844" t="str">
            <v>MARIO</v>
          </cell>
          <cell r="O2844" t="str">
            <v>M</v>
          </cell>
          <cell r="P2844">
            <v>33330</v>
          </cell>
          <cell r="Q2844" t="str">
            <v>MARIO SCOLARO</v>
          </cell>
        </row>
        <row r="2845">
          <cell r="A2845" t="str">
            <v>K1H446816</v>
          </cell>
          <cell r="B2845" t="str">
            <v>K1H</v>
          </cell>
          <cell r="C2845" t="str">
            <v>M</v>
          </cell>
          <cell r="D2845" t="str">
            <v>Reg</v>
          </cell>
          <cell r="E2845" t="str">
            <v>C.k.c. De L'ill Selestat</v>
          </cell>
          <cell r="F2845" t="str">
            <v>6715</v>
          </cell>
          <cell r="G2845" t="str">
            <v>Comite Departemental Ck Du Bas Rhin</v>
          </cell>
          <cell r="H2845" t="str">
            <v>6700</v>
          </cell>
          <cell r="I2845" t="str">
            <v>Comite Regional Grand Est Ck</v>
          </cell>
          <cell r="J2845" t="str">
            <v>CR05</v>
          </cell>
          <cell r="K2845" t="str">
            <v>1054.24</v>
          </cell>
          <cell r="L2845">
            <v>446816</v>
          </cell>
          <cell r="M2845" t="str">
            <v>LE PORT</v>
          </cell>
          <cell r="N2845" t="str">
            <v>MATISS</v>
          </cell>
          <cell r="O2845" t="str">
            <v>M</v>
          </cell>
          <cell r="P2845">
            <v>40817</v>
          </cell>
          <cell r="Q2845" t="str">
            <v>MATISS LE PORT</v>
          </cell>
        </row>
        <row r="2846">
          <cell r="A2846" t="str">
            <v>K1H452503</v>
          </cell>
          <cell r="B2846" t="str">
            <v>K1H</v>
          </cell>
          <cell r="C2846" t="str">
            <v>M</v>
          </cell>
          <cell r="D2846" t="str">
            <v>Reg</v>
          </cell>
          <cell r="E2846" t="str">
            <v>Kayak Club Pont Rean</v>
          </cell>
          <cell r="F2846" t="str">
            <v>3501</v>
          </cell>
          <cell r="G2846" t="str">
            <v>Comite Departemental Ck D'ille Et Vilaine</v>
          </cell>
          <cell r="H2846" t="str">
            <v>3500</v>
          </cell>
          <cell r="I2846" t="str">
            <v>Comite Regional Bretagne Ck</v>
          </cell>
          <cell r="J2846" t="str">
            <v>CR03</v>
          </cell>
          <cell r="K2846" t="str">
            <v>1038.4</v>
          </cell>
          <cell r="L2846">
            <v>452503</v>
          </cell>
          <cell r="M2846" t="str">
            <v>BUSQUET</v>
          </cell>
          <cell r="N2846" t="str">
            <v>BENJAMIN</v>
          </cell>
          <cell r="O2846" t="str">
            <v>M</v>
          </cell>
          <cell r="P2846">
            <v>40703</v>
          </cell>
          <cell r="Q2846" t="str">
            <v>BENJAMIN BUSQUET</v>
          </cell>
        </row>
        <row r="2847">
          <cell r="A2847" t="str">
            <v>K1H453357</v>
          </cell>
          <cell r="B2847" t="str">
            <v>K1H</v>
          </cell>
          <cell r="C2847" t="str">
            <v>C</v>
          </cell>
          <cell r="D2847" t="str">
            <v>Reg</v>
          </cell>
          <cell r="E2847" t="str">
            <v>Club Loisirs Pop. Lochrist</v>
          </cell>
          <cell r="F2847" t="str">
            <v>5604</v>
          </cell>
          <cell r="G2847" t="str">
            <v>Comite Departemental Ck Du Morbihan</v>
          </cell>
          <cell r="H2847" t="str">
            <v>5600</v>
          </cell>
          <cell r="I2847" t="str">
            <v>Comite Regional Bretagne Ck</v>
          </cell>
          <cell r="J2847" t="str">
            <v>CR03</v>
          </cell>
          <cell r="K2847" t="str">
            <v>1984.98</v>
          </cell>
          <cell r="L2847">
            <v>453357</v>
          </cell>
          <cell r="M2847" t="str">
            <v>OSTA COL PIN</v>
          </cell>
          <cell r="N2847" t="str">
            <v>ERWANN</v>
          </cell>
          <cell r="O2847" t="str">
            <v>M</v>
          </cell>
          <cell r="P2847">
            <v>39844</v>
          </cell>
          <cell r="Q2847" t="str">
            <v>ERWANN OSTA COL PIN</v>
          </cell>
        </row>
        <row r="2848">
          <cell r="A2848" t="str">
            <v>K1H453399</v>
          </cell>
          <cell r="B2848" t="str">
            <v>K1H</v>
          </cell>
          <cell r="C2848" t="str">
            <v>J</v>
          </cell>
          <cell r="D2848" t="str">
            <v>N3</v>
          </cell>
          <cell r="E2848" t="str">
            <v>Eau Vive Embrun</v>
          </cell>
          <cell r="F2848" t="str">
            <v>0504</v>
          </cell>
          <cell r="G2848" t="str">
            <v>Comite Departemental Ck Des Hautes Alpes</v>
          </cell>
          <cell r="H2848" t="str">
            <v>0500</v>
          </cell>
          <cell r="I2848" t="str">
            <v>Comite Provence Alpes Cote D'azur De Canoe Kayak</v>
          </cell>
          <cell r="J2848" t="str">
            <v>CR12</v>
          </cell>
          <cell r="K2848" t="str">
            <v>816.19</v>
          </cell>
          <cell r="L2848">
            <v>453399</v>
          </cell>
          <cell r="M2848" t="str">
            <v>FREGIONI</v>
          </cell>
          <cell r="N2848" t="str">
            <v>THOMAS</v>
          </cell>
          <cell r="O2848" t="str">
            <v>M</v>
          </cell>
          <cell r="P2848">
            <v>39101</v>
          </cell>
          <cell r="Q2848" t="str">
            <v>THOMAS FREGIONI</v>
          </cell>
        </row>
        <row r="2849">
          <cell r="A2849" t="str">
            <v>K1H453414</v>
          </cell>
          <cell r="B2849" t="str">
            <v>K1H</v>
          </cell>
          <cell r="C2849" t="str">
            <v>J</v>
          </cell>
          <cell r="D2849" t="str">
            <v>N3</v>
          </cell>
          <cell r="E2849" t="str">
            <v>Bac Ck Sevres Issy</v>
          </cell>
          <cell r="F2849" t="str">
            <v>9202</v>
          </cell>
          <cell r="G2849" t="str">
            <v>Comite Departemental Ck Des Hauts De Seine</v>
          </cell>
          <cell r="H2849" t="str">
            <v>9200</v>
          </cell>
          <cell r="I2849" t="str">
            <v>Comite Regional Ile De France Ck</v>
          </cell>
          <cell r="J2849" t="str">
            <v>CR07</v>
          </cell>
          <cell r="K2849" t="str">
            <v>627.73</v>
          </cell>
          <cell r="L2849">
            <v>453414</v>
          </cell>
          <cell r="M2849" t="str">
            <v>AUBOUIN</v>
          </cell>
          <cell r="N2849" t="str">
            <v>SIMON</v>
          </cell>
          <cell r="O2849" t="str">
            <v>M</v>
          </cell>
          <cell r="P2849">
            <v>39030</v>
          </cell>
          <cell r="Q2849" t="str">
            <v>SIMON AUBOUIN</v>
          </cell>
        </row>
        <row r="2850">
          <cell r="A2850" t="str">
            <v>K1H453467</v>
          </cell>
          <cell r="B2850" t="str">
            <v>K1H</v>
          </cell>
          <cell r="C2850" t="str">
            <v>C</v>
          </cell>
          <cell r="D2850" t="str">
            <v>Reg</v>
          </cell>
          <cell r="E2850" t="str">
            <v>Ck Lyon Oullins La Mulatiere</v>
          </cell>
          <cell r="F2850" t="str">
            <v>6910</v>
          </cell>
          <cell r="G2850" t="str">
            <v>Comite Departemental Ck Du Rhone</v>
          </cell>
          <cell r="H2850" t="str">
            <v>6900</v>
          </cell>
          <cell r="I2850" t="str">
            <v>Comite Regional Auvergne RhÔne Alpes Ck</v>
          </cell>
          <cell r="J2850" t="str">
            <v>CR01</v>
          </cell>
          <cell r="K2850" t="str">
            <v>1496.44</v>
          </cell>
          <cell r="L2850">
            <v>453467</v>
          </cell>
          <cell r="M2850" t="str">
            <v>DESBIEZ</v>
          </cell>
          <cell r="N2850" t="str">
            <v>LILIAN</v>
          </cell>
          <cell r="O2850" t="str">
            <v>M</v>
          </cell>
          <cell r="P2850">
            <v>39865</v>
          </cell>
          <cell r="Q2850" t="str">
            <v>LILIAN DESBIEZ</v>
          </cell>
        </row>
        <row r="2851">
          <cell r="A2851" t="str">
            <v>K1H453582</v>
          </cell>
          <cell r="B2851" t="str">
            <v>K1H</v>
          </cell>
          <cell r="C2851" t="str">
            <v>C</v>
          </cell>
          <cell r="D2851" t="str">
            <v>Reg</v>
          </cell>
          <cell r="E2851" t="str">
            <v>Golbey Epinal St Nabord</v>
          </cell>
          <cell r="F2851" t="str">
            <v>8803</v>
          </cell>
          <cell r="G2851" t="str">
            <v>Comite Departemental Ck Des Vosges</v>
          </cell>
          <cell r="H2851" t="str">
            <v>8800</v>
          </cell>
          <cell r="I2851" t="str">
            <v>Comite Regional Grand Est Ck</v>
          </cell>
          <cell r="J2851" t="str">
            <v>CR05</v>
          </cell>
          <cell r="K2851" t="str">
            <v>1266.13</v>
          </cell>
          <cell r="L2851">
            <v>453582</v>
          </cell>
          <cell r="M2851" t="str">
            <v>HEAS</v>
          </cell>
          <cell r="N2851" t="str">
            <v>THADEE</v>
          </cell>
          <cell r="O2851" t="str">
            <v>M</v>
          </cell>
          <cell r="P2851">
            <v>39876</v>
          </cell>
          <cell r="Q2851" t="str">
            <v>THADEE HEAS</v>
          </cell>
        </row>
        <row r="2852">
          <cell r="A2852" t="str">
            <v>K1H455654</v>
          </cell>
          <cell r="B2852" t="str">
            <v>K1H</v>
          </cell>
          <cell r="C2852" t="str">
            <v>M</v>
          </cell>
          <cell r="D2852" t="str">
            <v>Reg</v>
          </cell>
          <cell r="E2852" t="str">
            <v>Club Loisirs Pop. Lochrist</v>
          </cell>
          <cell r="F2852" t="str">
            <v>5604</v>
          </cell>
          <cell r="G2852" t="str">
            <v>Comite Departemental Ck Du Morbihan</v>
          </cell>
          <cell r="H2852" t="str">
            <v>5600</v>
          </cell>
          <cell r="I2852" t="str">
            <v>Comite Regional Bretagne Ck</v>
          </cell>
          <cell r="J2852" t="str">
            <v>CR03</v>
          </cell>
          <cell r="K2852" t="str">
            <v>1095.59</v>
          </cell>
          <cell r="L2852">
            <v>455654</v>
          </cell>
          <cell r="M2852" t="str">
            <v>QUENTIN</v>
          </cell>
          <cell r="N2852" t="str">
            <v>TITOUAN</v>
          </cell>
          <cell r="O2852" t="str">
            <v>M</v>
          </cell>
          <cell r="P2852">
            <v>40302</v>
          </cell>
          <cell r="Q2852" t="str">
            <v>TITOUAN QUENTIN</v>
          </cell>
        </row>
        <row r="2853">
          <cell r="A2853" t="str">
            <v>K1H455656</v>
          </cell>
          <cell r="B2853" t="str">
            <v>K1H</v>
          </cell>
          <cell r="C2853" t="str">
            <v>M</v>
          </cell>
          <cell r="D2853" t="str">
            <v>N3</v>
          </cell>
          <cell r="E2853" t="str">
            <v>U.s.c. Nay Canoe Kayak</v>
          </cell>
          <cell r="F2853" t="str">
            <v>6414</v>
          </cell>
          <cell r="G2853" t="str">
            <v>Comite Departemental Ck Des Pyrenees Atlantiques</v>
          </cell>
          <cell r="H2853" t="str">
            <v>6400</v>
          </cell>
          <cell r="I2853" t="str">
            <v>Comite Regional Nouvelle Aquitaine Ck</v>
          </cell>
          <cell r="J2853" t="str">
            <v>CR09</v>
          </cell>
          <cell r="K2853" t="str">
            <v>1403.13</v>
          </cell>
          <cell r="L2853">
            <v>455656</v>
          </cell>
          <cell r="M2853" t="str">
            <v>LEPREVOST</v>
          </cell>
          <cell r="N2853" t="str">
            <v>MAREK</v>
          </cell>
          <cell r="O2853" t="str">
            <v>M</v>
          </cell>
          <cell r="P2853">
            <v>40265</v>
          </cell>
          <cell r="Q2853" t="str">
            <v>MAREK LEPREVOST</v>
          </cell>
        </row>
        <row r="2854">
          <cell r="A2854" t="str">
            <v>K1H455697</v>
          </cell>
          <cell r="B2854" t="str">
            <v>K1H</v>
          </cell>
          <cell r="C2854" t="str">
            <v>C</v>
          </cell>
          <cell r="D2854" t="str">
            <v>N3</v>
          </cell>
          <cell r="E2854" t="str">
            <v>Eau Vive Embrun</v>
          </cell>
          <cell r="F2854" t="str">
            <v>0504</v>
          </cell>
          <cell r="G2854" t="str">
            <v>Comite Departemental Ck Des Hautes Alpes</v>
          </cell>
          <cell r="H2854" t="str">
            <v>0500</v>
          </cell>
          <cell r="I2854" t="str">
            <v>Comite Provence Alpes Cote D'azur De Canoe Kayak</v>
          </cell>
          <cell r="J2854" t="str">
            <v>CR12</v>
          </cell>
          <cell r="K2854" t="str">
            <v>497.54</v>
          </cell>
          <cell r="L2854">
            <v>455697</v>
          </cell>
          <cell r="M2854" t="str">
            <v>GOEPFERT</v>
          </cell>
          <cell r="N2854" t="str">
            <v>THÉO</v>
          </cell>
          <cell r="O2854" t="str">
            <v>M</v>
          </cell>
          <cell r="P2854">
            <v>39454</v>
          </cell>
          <cell r="Q2854" t="str">
            <v>THÉO GOEPFERT</v>
          </cell>
        </row>
        <row r="2855">
          <cell r="A2855" t="str">
            <v>K1H455709</v>
          </cell>
          <cell r="B2855" t="str">
            <v>K1H</v>
          </cell>
          <cell r="C2855" t="str">
            <v>J</v>
          </cell>
          <cell r="D2855" t="str">
            <v>N3</v>
          </cell>
          <cell r="E2855" t="str">
            <v>Canoe Kayak Club De Mehun</v>
          </cell>
          <cell r="F2855" t="str">
            <v>1804</v>
          </cell>
          <cell r="G2855" t="str">
            <v>Comite Departemental Ck Du Cher</v>
          </cell>
          <cell r="H2855" t="str">
            <v>1800</v>
          </cell>
          <cell r="I2855" t="str">
            <v>Comite Regional Centre Val De Loire Ck</v>
          </cell>
          <cell r="J2855" t="str">
            <v>CR04</v>
          </cell>
          <cell r="K2855" t="str">
            <v>623.87</v>
          </cell>
          <cell r="L2855">
            <v>455709</v>
          </cell>
          <cell r="M2855" t="str">
            <v>PERICARD-CAPRI</v>
          </cell>
          <cell r="N2855" t="str">
            <v>TIMEO</v>
          </cell>
          <cell r="O2855" t="str">
            <v>M</v>
          </cell>
          <cell r="P2855">
            <v>39410</v>
          </cell>
          <cell r="Q2855" t="str">
            <v>TIMEO PERICARD-CAPRI</v>
          </cell>
        </row>
        <row r="2856">
          <cell r="A2856" t="str">
            <v>K1H455712</v>
          </cell>
          <cell r="B2856" t="str">
            <v>K1H</v>
          </cell>
          <cell r="C2856" t="str">
            <v>C</v>
          </cell>
          <cell r="D2856" t="str">
            <v>N3</v>
          </cell>
          <cell r="E2856" t="str">
            <v>Torcy Canoe Kayak</v>
          </cell>
          <cell r="F2856" t="str">
            <v>7705</v>
          </cell>
          <cell r="G2856" t="str">
            <v>Comite Departemental Ck De Seine Et Marne</v>
          </cell>
          <cell r="H2856" t="str">
            <v>7700</v>
          </cell>
          <cell r="I2856" t="str">
            <v>Comite Regional Ile De France Ck</v>
          </cell>
          <cell r="J2856" t="str">
            <v>CR07</v>
          </cell>
          <cell r="K2856" t="str">
            <v>560.53</v>
          </cell>
          <cell r="L2856">
            <v>455712</v>
          </cell>
          <cell r="M2856" t="str">
            <v>FIDON</v>
          </cell>
          <cell r="N2856" t="str">
            <v>NOLANN</v>
          </cell>
          <cell r="O2856" t="str">
            <v>M</v>
          </cell>
          <cell r="P2856">
            <v>39669</v>
          </cell>
          <cell r="Q2856" t="str">
            <v>NOLANN FIDON</v>
          </cell>
        </row>
        <row r="2857">
          <cell r="A2857" t="str">
            <v>K1H455742</v>
          </cell>
          <cell r="B2857" t="str">
            <v>K1H</v>
          </cell>
          <cell r="C2857" t="str">
            <v>M</v>
          </cell>
          <cell r="D2857" t="str">
            <v>N3</v>
          </cell>
          <cell r="E2857" t="str">
            <v>C.k.c. De L'ill Selestat</v>
          </cell>
          <cell r="F2857" t="str">
            <v>6715</v>
          </cell>
          <cell r="G2857" t="str">
            <v>Comite Departemental Ck Du Bas Rhin</v>
          </cell>
          <cell r="H2857" t="str">
            <v>6700</v>
          </cell>
          <cell r="I2857" t="str">
            <v>Comite Regional Grand Est Ck</v>
          </cell>
          <cell r="J2857" t="str">
            <v>CR05</v>
          </cell>
          <cell r="K2857" t="str">
            <v>1045.29</v>
          </cell>
          <cell r="L2857">
            <v>455742</v>
          </cell>
          <cell r="M2857" t="str">
            <v>GELLY</v>
          </cell>
          <cell r="N2857" t="str">
            <v>ALBAN</v>
          </cell>
          <cell r="O2857" t="str">
            <v>M</v>
          </cell>
          <cell r="P2857">
            <v>40840</v>
          </cell>
          <cell r="Q2857" t="str">
            <v>ALBAN GELLY</v>
          </cell>
        </row>
        <row r="2858">
          <cell r="A2858" t="str">
            <v>K1H455805</v>
          </cell>
          <cell r="B2858" t="str">
            <v>K1H</v>
          </cell>
          <cell r="C2858" t="str">
            <v>M</v>
          </cell>
          <cell r="D2858" t="str">
            <v>Reg</v>
          </cell>
          <cell r="E2858" t="str">
            <v>S.n.o.s. C.k. St Nazaire</v>
          </cell>
          <cell r="F2858" t="str">
            <v>4415</v>
          </cell>
          <cell r="G2858" t="str">
            <v>Comite Departemental Ck De Loire Atlantique</v>
          </cell>
          <cell r="H2858" t="str">
            <v>4400</v>
          </cell>
          <cell r="I2858" t="str">
            <v>Comite Regional Pays De La Loire Ck</v>
          </cell>
          <cell r="J2858" t="str">
            <v>CR11</v>
          </cell>
          <cell r="K2858" t="str">
            <v>1893.36</v>
          </cell>
          <cell r="L2858">
            <v>455805</v>
          </cell>
          <cell r="M2858" t="str">
            <v>BOUEC - HAMON</v>
          </cell>
          <cell r="N2858" t="str">
            <v>CHARLIE</v>
          </cell>
          <cell r="O2858" t="str">
            <v>M</v>
          </cell>
          <cell r="P2858">
            <v>40743</v>
          </cell>
          <cell r="Q2858" t="str">
            <v>CHARLIE BOUEC - HAMON</v>
          </cell>
        </row>
        <row r="2859">
          <cell r="A2859" t="str">
            <v>K1H455826</v>
          </cell>
          <cell r="B2859" t="str">
            <v>K1H</v>
          </cell>
          <cell r="C2859" t="str">
            <v>M</v>
          </cell>
          <cell r="D2859" t="str">
            <v>Reg</v>
          </cell>
          <cell r="E2859" t="str">
            <v>Les Alligators - Landerneau</v>
          </cell>
          <cell r="F2859" t="str">
            <v>2912</v>
          </cell>
          <cell r="G2859" t="str">
            <v>Comite Departemental Ck Du Finistere</v>
          </cell>
          <cell r="H2859" t="str">
            <v>2900</v>
          </cell>
          <cell r="I2859" t="str">
            <v>Comite Regional Bretagne Ck</v>
          </cell>
          <cell r="J2859" t="str">
            <v>CR03</v>
          </cell>
          <cell r="K2859" t="str">
            <v>1581.93</v>
          </cell>
          <cell r="L2859">
            <v>455826</v>
          </cell>
          <cell r="M2859" t="str">
            <v>RIGOT</v>
          </cell>
          <cell r="N2859" t="str">
            <v>KYLIAN</v>
          </cell>
          <cell r="O2859" t="str">
            <v>M</v>
          </cell>
          <cell r="P2859">
            <v>40524</v>
          </cell>
          <cell r="Q2859" t="str">
            <v>KYLIAN RIGOT</v>
          </cell>
        </row>
        <row r="2860">
          <cell r="A2860" t="str">
            <v>K1H456781</v>
          </cell>
          <cell r="B2860" t="str">
            <v>K1H</v>
          </cell>
          <cell r="C2860" t="str">
            <v>C</v>
          </cell>
          <cell r="D2860" t="str">
            <v>N3</v>
          </cell>
          <cell r="E2860" t="str">
            <v>Canoe Kayak Florentais</v>
          </cell>
          <cell r="F2860" t="str">
            <v>1803</v>
          </cell>
          <cell r="G2860" t="str">
            <v>Comite Departemental Ck Du Cher</v>
          </cell>
          <cell r="H2860" t="str">
            <v>1800</v>
          </cell>
          <cell r="I2860" t="str">
            <v>Comite Regional Centre Val De Loire Ck</v>
          </cell>
          <cell r="J2860" t="str">
            <v>CR04</v>
          </cell>
          <cell r="K2860" t="str">
            <v>857.46</v>
          </cell>
          <cell r="L2860">
            <v>456781</v>
          </cell>
          <cell r="M2860" t="str">
            <v>LEGRAND</v>
          </cell>
          <cell r="N2860" t="str">
            <v>LOUIS</v>
          </cell>
          <cell r="O2860" t="str">
            <v>M</v>
          </cell>
          <cell r="P2860">
            <v>39454</v>
          </cell>
          <cell r="Q2860" t="str">
            <v>LOUIS LEGRAND</v>
          </cell>
        </row>
        <row r="2861">
          <cell r="A2861" t="str">
            <v>K1H457199</v>
          </cell>
          <cell r="B2861" t="str">
            <v>K1H</v>
          </cell>
          <cell r="C2861" t="str">
            <v>S</v>
          </cell>
          <cell r="D2861" t="str">
            <v>N3</v>
          </cell>
          <cell r="E2861" t="str">
            <v>Canoe Kayak Toulousain</v>
          </cell>
          <cell r="F2861" t="str">
            <v>3102</v>
          </cell>
          <cell r="G2861" t="str">
            <v>Comite Departemental Ck De Haute Garonne</v>
          </cell>
          <cell r="H2861" t="str">
            <v>3100</v>
          </cell>
          <cell r="I2861" t="str">
            <v>Comite Regional Occitanie Ck</v>
          </cell>
          <cell r="J2861" t="str">
            <v>CR10</v>
          </cell>
          <cell r="K2861" t="str">
            <v>512.36</v>
          </cell>
          <cell r="L2861">
            <v>457199</v>
          </cell>
          <cell r="M2861" t="str">
            <v>CRAMPES</v>
          </cell>
          <cell r="N2861" t="str">
            <v>PAUL</v>
          </cell>
          <cell r="O2861" t="str">
            <v>M</v>
          </cell>
          <cell r="P2861">
            <v>38430</v>
          </cell>
          <cell r="Q2861" t="str">
            <v>PAUL CRAMPES</v>
          </cell>
        </row>
        <row r="2862">
          <cell r="A2862" t="str">
            <v>K1H457203</v>
          </cell>
          <cell r="B2862" t="str">
            <v>K1H</v>
          </cell>
          <cell r="C2862" t="str">
            <v>C</v>
          </cell>
          <cell r="D2862" t="str">
            <v>N2</v>
          </cell>
          <cell r="E2862" t="str">
            <v>Canoe Kayak Toulousain</v>
          </cell>
          <cell r="F2862" t="str">
            <v>3102</v>
          </cell>
          <cell r="G2862" t="str">
            <v>Comite Departemental Ck De Haute Garonne</v>
          </cell>
          <cell r="H2862" t="str">
            <v>3100</v>
          </cell>
          <cell r="I2862" t="str">
            <v>Comite Regional Occitanie Ck</v>
          </cell>
          <cell r="J2862" t="str">
            <v>CR10</v>
          </cell>
          <cell r="K2862" t="str">
            <v>298.69</v>
          </cell>
          <cell r="L2862">
            <v>457203</v>
          </cell>
          <cell r="M2862" t="str">
            <v>CRAMPES</v>
          </cell>
          <cell r="N2862" t="str">
            <v>THOMAS</v>
          </cell>
          <cell r="O2862" t="str">
            <v>M</v>
          </cell>
          <cell r="P2862">
            <v>39516</v>
          </cell>
          <cell r="Q2862" t="str">
            <v>THOMAS CRAMPES</v>
          </cell>
        </row>
        <row r="2863">
          <cell r="A2863" t="str">
            <v>K1H457209</v>
          </cell>
          <cell r="B2863" t="str">
            <v>K1H</v>
          </cell>
          <cell r="C2863" t="str">
            <v>C</v>
          </cell>
          <cell r="D2863" t="str">
            <v>N3</v>
          </cell>
          <cell r="E2863" t="str">
            <v>Canoe Kayak Toulousain</v>
          </cell>
          <cell r="F2863" t="str">
            <v>3102</v>
          </cell>
          <cell r="G2863" t="str">
            <v>Comite Departemental Ck De Haute Garonne</v>
          </cell>
          <cell r="H2863" t="str">
            <v>3100</v>
          </cell>
          <cell r="I2863" t="str">
            <v>Comite Regional Occitanie Ck</v>
          </cell>
          <cell r="J2863" t="str">
            <v>CR10</v>
          </cell>
          <cell r="K2863" t="str">
            <v>1189.28</v>
          </cell>
          <cell r="L2863">
            <v>457209</v>
          </cell>
          <cell r="M2863" t="str">
            <v>MINVILLE WAGNER</v>
          </cell>
          <cell r="N2863" t="str">
            <v>THEO</v>
          </cell>
          <cell r="O2863" t="str">
            <v>M</v>
          </cell>
          <cell r="P2863">
            <v>39722</v>
          </cell>
          <cell r="Q2863" t="str">
            <v>THEO MINVILLE WAGNER</v>
          </cell>
        </row>
        <row r="2864">
          <cell r="A2864" t="str">
            <v>K1H457210</v>
          </cell>
          <cell r="B2864" t="str">
            <v>K1H</v>
          </cell>
          <cell r="C2864" t="str">
            <v>C</v>
          </cell>
          <cell r="D2864" t="str">
            <v>N3</v>
          </cell>
          <cell r="E2864" t="str">
            <v>Canoe Kayak Toulousain</v>
          </cell>
          <cell r="F2864" t="str">
            <v>3102</v>
          </cell>
          <cell r="G2864" t="str">
            <v>Comite Departemental Ck De Haute Garonne</v>
          </cell>
          <cell r="H2864" t="str">
            <v>3100</v>
          </cell>
          <cell r="I2864" t="str">
            <v>Comite Regional Occitanie Ck</v>
          </cell>
          <cell r="J2864" t="str">
            <v>CR10</v>
          </cell>
          <cell r="K2864" t="str">
            <v>975.11</v>
          </cell>
          <cell r="L2864">
            <v>457210</v>
          </cell>
          <cell r="M2864" t="str">
            <v>PODEUR HIDALGO</v>
          </cell>
          <cell r="N2864" t="str">
            <v>ESTEBAN</v>
          </cell>
          <cell r="O2864" t="str">
            <v>M</v>
          </cell>
          <cell r="P2864">
            <v>39679</v>
          </cell>
          <cell r="Q2864" t="str">
            <v>ESTEBAN PODEUR HIDALGO</v>
          </cell>
        </row>
        <row r="2865">
          <cell r="A2865" t="str">
            <v>K1H457247</v>
          </cell>
          <cell r="B2865" t="str">
            <v>K1H</v>
          </cell>
          <cell r="C2865" t="str">
            <v>J</v>
          </cell>
          <cell r="D2865" t="str">
            <v>N3</v>
          </cell>
          <cell r="E2865" t="str">
            <v>Kayak Club De Metz</v>
          </cell>
          <cell r="F2865" t="str">
            <v>5704</v>
          </cell>
          <cell r="G2865" t="str">
            <v>Comite Departemental Ck De La Moselle</v>
          </cell>
          <cell r="H2865" t="str">
            <v>5700</v>
          </cell>
          <cell r="I2865" t="str">
            <v>Comite Regional Grand Est Ck</v>
          </cell>
          <cell r="J2865" t="str">
            <v>CR05</v>
          </cell>
          <cell r="K2865" t="str">
            <v>811.87</v>
          </cell>
          <cell r="L2865">
            <v>457247</v>
          </cell>
          <cell r="M2865" t="str">
            <v>SCHAEFER</v>
          </cell>
          <cell r="N2865" t="str">
            <v>THIBAUD</v>
          </cell>
          <cell r="O2865" t="str">
            <v>M</v>
          </cell>
          <cell r="P2865">
            <v>39164</v>
          </cell>
          <cell r="Q2865" t="str">
            <v>THIBAUD SCHAEFER</v>
          </cell>
        </row>
        <row r="2866">
          <cell r="A2866" t="str">
            <v>K1H457249</v>
          </cell>
          <cell r="B2866" t="str">
            <v>K1H</v>
          </cell>
          <cell r="C2866" t="str">
            <v>C</v>
          </cell>
          <cell r="D2866" t="str">
            <v>N3</v>
          </cell>
          <cell r="E2866" t="str">
            <v>Ascpa C.k. Strasbourg</v>
          </cell>
          <cell r="F2866" t="str">
            <v>6718</v>
          </cell>
          <cell r="G2866" t="str">
            <v>Comite Departemental Ck Du Bas Rhin</v>
          </cell>
          <cell r="H2866" t="str">
            <v>6700</v>
          </cell>
          <cell r="I2866" t="str">
            <v>Comite Regional Grand Est Ck</v>
          </cell>
          <cell r="J2866" t="str">
            <v>CR05</v>
          </cell>
          <cell r="K2866" t="str">
            <v>639.85</v>
          </cell>
          <cell r="L2866">
            <v>457249</v>
          </cell>
          <cell r="M2866" t="str">
            <v>GOLLY</v>
          </cell>
          <cell r="N2866" t="str">
            <v>HIPPOLYTE</v>
          </cell>
          <cell r="O2866" t="str">
            <v>M</v>
          </cell>
          <cell r="P2866">
            <v>39478</v>
          </cell>
          <cell r="Q2866" t="str">
            <v>HIPPOLYTE GOLLY</v>
          </cell>
        </row>
        <row r="2867">
          <cell r="A2867" t="str">
            <v>K1H457354</v>
          </cell>
          <cell r="B2867" t="str">
            <v>K1H</v>
          </cell>
          <cell r="C2867" t="str">
            <v>J</v>
          </cell>
          <cell r="D2867" t="str">
            <v>Reg</v>
          </cell>
          <cell r="E2867" t="str">
            <v>Kayak Club De Metz</v>
          </cell>
          <cell r="F2867" t="str">
            <v>5704</v>
          </cell>
          <cell r="G2867" t="str">
            <v>Comite Departemental Ck De La Moselle</v>
          </cell>
          <cell r="H2867" t="str">
            <v>5700</v>
          </cell>
          <cell r="I2867" t="str">
            <v>Comite Regional Grand Est Ck</v>
          </cell>
          <cell r="J2867" t="str">
            <v>CR05</v>
          </cell>
          <cell r="K2867" t="str">
            <v>1453.58</v>
          </cell>
          <cell r="L2867">
            <v>457354</v>
          </cell>
          <cell r="M2867" t="str">
            <v>MOTEL</v>
          </cell>
          <cell r="N2867" t="str">
            <v>ARTHUR</v>
          </cell>
          <cell r="O2867" t="str">
            <v>M</v>
          </cell>
          <cell r="P2867">
            <v>38730</v>
          </cell>
          <cell r="Q2867" t="str">
            <v>ARTHUR MOTEL</v>
          </cell>
        </row>
        <row r="2868">
          <cell r="A2868" t="str">
            <v>K1H457399</v>
          </cell>
          <cell r="B2868" t="str">
            <v>K1H</v>
          </cell>
          <cell r="C2868" t="str">
            <v>M</v>
          </cell>
          <cell r="D2868" t="str">
            <v>Reg</v>
          </cell>
          <cell r="E2868" t="str">
            <v>U.s.c. Nay Canoe Kayak</v>
          </cell>
          <cell r="F2868" t="str">
            <v>6414</v>
          </cell>
          <cell r="G2868" t="str">
            <v>Comite Departemental Ck Des Pyrenees Atlantiques</v>
          </cell>
          <cell r="H2868" t="str">
            <v>6400</v>
          </cell>
          <cell r="I2868" t="str">
            <v>Comite Regional Nouvelle Aquitaine Ck</v>
          </cell>
          <cell r="J2868" t="str">
            <v>CR09</v>
          </cell>
          <cell r="K2868" t="str">
            <v>1268.13</v>
          </cell>
          <cell r="L2868">
            <v>457399</v>
          </cell>
          <cell r="M2868" t="str">
            <v>LE DEODIC</v>
          </cell>
          <cell r="N2868" t="str">
            <v>CHARLIE</v>
          </cell>
          <cell r="O2868" t="str">
            <v>M</v>
          </cell>
          <cell r="P2868">
            <v>40293</v>
          </cell>
          <cell r="Q2868" t="str">
            <v>CHARLIE LE DEODIC</v>
          </cell>
        </row>
        <row r="2869">
          <cell r="A2869" t="str">
            <v>K1H457435</v>
          </cell>
          <cell r="B2869" t="str">
            <v>K1H</v>
          </cell>
          <cell r="C2869" t="str">
            <v>C</v>
          </cell>
          <cell r="D2869" t="str">
            <v>N3</v>
          </cell>
          <cell r="E2869" t="str">
            <v>Kayak Club Angerien</v>
          </cell>
          <cell r="F2869" t="str">
            <v>1705</v>
          </cell>
          <cell r="G2869" t="str">
            <v>Comite Departemental Ck De Charente Maritime</v>
          </cell>
          <cell r="H2869" t="str">
            <v>1700</v>
          </cell>
          <cell r="I2869" t="str">
            <v>Comite Regional Nouvelle Aquitaine Ck</v>
          </cell>
          <cell r="J2869" t="str">
            <v>CR09</v>
          </cell>
          <cell r="K2869" t="str">
            <v>1276.7</v>
          </cell>
          <cell r="L2869">
            <v>457435</v>
          </cell>
          <cell r="M2869" t="str">
            <v>MERINHO-GUERIN</v>
          </cell>
          <cell r="N2869" t="str">
            <v>LOTHAIRE</v>
          </cell>
          <cell r="O2869" t="str">
            <v>M</v>
          </cell>
          <cell r="P2869">
            <v>39942</v>
          </cell>
          <cell r="Q2869" t="str">
            <v>LOTHAIRE MERINHO-GUERIN</v>
          </cell>
        </row>
        <row r="2870">
          <cell r="A2870" t="str">
            <v>K1H457544</v>
          </cell>
          <cell r="B2870" t="str">
            <v>K1H</v>
          </cell>
          <cell r="C2870" t="str">
            <v>C</v>
          </cell>
          <cell r="D2870" t="str">
            <v>Reg</v>
          </cell>
          <cell r="E2870" t="str">
            <v>Bac Ck Sevres Issy</v>
          </cell>
          <cell r="F2870" t="str">
            <v>9202</v>
          </cell>
          <cell r="G2870" t="str">
            <v>Comite Departemental Ck Des Hauts De Seine</v>
          </cell>
          <cell r="H2870" t="str">
            <v>9200</v>
          </cell>
          <cell r="I2870" t="str">
            <v>Comite Regional Ile De France Ck</v>
          </cell>
          <cell r="J2870" t="str">
            <v>CR07</v>
          </cell>
          <cell r="K2870" t="str">
            <v>2635.85</v>
          </cell>
          <cell r="L2870">
            <v>457544</v>
          </cell>
          <cell r="M2870" t="str">
            <v>COLLIGUER</v>
          </cell>
          <cell r="N2870" t="str">
            <v>EWEN</v>
          </cell>
          <cell r="O2870" t="str">
            <v>M</v>
          </cell>
          <cell r="P2870">
            <v>39875</v>
          </cell>
          <cell r="Q2870" t="str">
            <v>EWEN COLLIGUER</v>
          </cell>
        </row>
        <row r="2871">
          <cell r="A2871" t="str">
            <v>K1H457558</v>
          </cell>
          <cell r="B2871" t="str">
            <v>K1H</v>
          </cell>
          <cell r="C2871" t="str">
            <v>M</v>
          </cell>
          <cell r="D2871" t="str">
            <v>N3</v>
          </cell>
          <cell r="E2871" t="str">
            <v>C.k.c. De L'ill Selestat</v>
          </cell>
          <cell r="F2871" t="str">
            <v>6715</v>
          </cell>
          <cell r="G2871" t="str">
            <v>Comite Departemental Ck Du Bas Rhin</v>
          </cell>
          <cell r="H2871" t="str">
            <v>6700</v>
          </cell>
          <cell r="I2871" t="str">
            <v>Comite Regional Grand Est Ck</v>
          </cell>
          <cell r="J2871" t="str">
            <v>CR05</v>
          </cell>
          <cell r="K2871" t="str">
            <v>864.46</v>
          </cell>
          <cell r="L2871">
            <v>457558</v>
          </cell>
          <cell r="M2871" t="str">
            <v>CONREAUX VIRASWAMI</v>
          </cell>
          <cell r="N2871" t="str">
            <v>NOA</v>
          </cell>
          <cell r="O2871" t="str">
            <v>M</v>
          </cell>
          <cell r="P2871">
            <v>40254</v>
          </cell>
          <cell r="Q2871" t="str">
            <v>NOA CONREAUX VIRASWAMI</v>
          </cell>
        </row>
        <row r="2872">
          <cell r="A2872" t="str">
            <v>K1H457559</v>
          </cell>
          <cell r="B2872" t="str">
            <v>K1H</v>
          </cell>
          <cell r="C2872" t="str">
            <v>M</v>
          </cell>
          <cell r="D2872" t="str">
            <v>Reg</v>
          </cell>
          <cell r="E2872" t="str">
            <v>C.k.c. De L'ill Selestat</v>
          </cell>
          <cell r="F2872" t="str">
            <v>6715</v>
          </cell>
          <cell r="G2872" t="str">
            <v>Comite Departemental Ck Du Bas Rhin</v>
          </cell>
          <cell r="H2872" t="str">
            <v>6700</v>
          </cell>
          <cell r="I2872" t="str">
            <v>Comite Regional Grand Est Ck</v>
          </cell>
          <cell r="J2872" t="str">
            <v>CR05</v>
          </cell>
          <cell r="K2872" t="str">
            <v>1933.69</v>
          </cell>
          <cell r="L2872">
            <v>457559</v>
          </cell>
          <cell r="M2872" t="str">
            <v>CONREAUX VIRASWAMI</v>
          </cell>
          <cell r="N2872" t="str">
            <v>AXEL</v>
          </cell>
          <cell r="O2872" t="str">
            <v>M</v>
          </cell>
          <cell r="P2872">
            <v>40836</v>
          </cell>
          <cell r="Q2872" t="str">
            <v>AXEL CONREAUX VIRASWAMI</v>
          </cell>
        </row>
        <row r="2873">
          <cell r="A2873" t="str">
            <v>K1H457572</v>
          </cell>
          <cell r="B2873" t="str">
            <v>K1H</v>
          </cell>
          <cell r="C2873" t="str">
            <v>C</v>
          </cell>
          <cell r="D2873" t="str">
            <v>N2</v>
          </cell>
          <cell r="E2873" t="str">
            <v>Kayak Club De Metz</v>
          </cell>
          <cell r="F2873" t="str">
            <v>5704</v>
          </cell>
          <cell r="G2873" t="str">
            <v>Comite Departemental Ck De La Moselle</v>
          </cell>
          <cell r="H2873" t="str">
            <v>5700</v>
          </cell>
          <cell r="I2873" t="str">
            <v>Comite Regional Grand Est Ck</v>
          </cell>
          <cell r="J2873" t="str">
            <v>CR05</v>
          </cell>
          <cell r="K2873" t="str">
            <v>364.33</v>
          </cell>
          <cell r="L2873">
            <v>457572</v>
          </cell>
          <cell r="M2873" t="str">
            <v>MARIEL-BRUNO</v>
          </cell>
          <cell r="N2873" t="str">
            <v>LOHAN</v>
          </cell>
          <cell r="O2873" t="str">
            <v>M</v>
          </cell>
          <cell r="P2873">
            <v>40134</v>
          </cell>
          <cell r="Q2873" t="str">
            <v>LOHAN MARIEL-BRUNO</v>
          </cell>
        </row>
        <row r="2874">
          <cell r="A2874" t="str">
            <v>K1H457576</v>
          </cell>
          <cell r="B2874" t="str">
            <v>K1H</v>
          </cell>
          <cell r="C2874" t="str">
            <v>V1</v>
          </cell>
          <cell r="D2874" t="str">
            <v>Reg</v>
          </cell>
          <cell r="E2874" t="str">
            <v>Kayak Club De Metz</v>
          </cell>
          <cell r="F2874" t="str">
            <v>5704</v>
          </cell>
          <cell r="G2874" t="str">
            <v>Comite Departemental Ck De La Moselle</v>
          </cell>
          <cell r="H2874" t="str">
            <v>5700</v>
          </cell>
          <cell r="I2874" t="str">
            <v>Comite Regional Grand Est Ck</v>
          </cell>
          <cell r="J2874" t="str">
            <v>CR05</v>
          </cell>
          <cell r="K2874" t="str">
            <v>3005.8</v>
          </cell>
          <cell r="L2874">
            <v>457576</v>
          </cell>
          <cell r="M2874" t="str">
            <v>BREUIL</v>
          </cell>
          <cell r="N2874" t="str">
            <v>NICOLAS</v>
          </cell>
          <cell r="O2874" t="str">
            <v>M</v>
          </cell>
          <cell r="P2874">
            <v>31638</v>
          </cell>
          <cell r="Q2874" t="str">
            <v>NICOLAS BREUIL</v>
          </cell>
        </row>
        <row r="2875">
          <cell r="A2875" t="str">
            <v>K1H459909</v>
          </cell>
          <cell r="B2875" t="str">
            <v>K1H</v>
          </cell>
          <cell r="C2875" t="str">
            <v>M</v>
          </cell>
          <cell r="D2875" t="str">
            <v>N3</v>
          </cell>
          <cell r="E2875" t="str">
            <v>Torcy Canoe Kayak</v>
          </cell>
          <cell r="F2875" t="str">
            <v>7705</v>
          </cell>
          <cell r="G2875" t="str">
            <v>Comite Departemental Ck De Seine Et Marne</v>
          </cell>
          <cell r="H2875" t="str">
            <v>7700</v>
          </cell>
          <cell r="I2875" t="str">
            <v>Comite Regional Ile De France Ck</v>
          </cell>
          <cell r="J2875" t="str">
            <v>CR07</v>
          </cell>
          <cell r="K2875" t="str">
            <v>798.1</v>
          </cell>
          <cell r="L2875">
            <v>459909</v>
          </cell>
          <cell r="M2875" t="str">
            <v>PONTVIANNE</v>
          </cell>
          <cell r="N2875" t="str">
            <v>TOM</v>
          </cell>
          <cell r="O2875" t="str">
            <v>M</v>
          </cell>
          <cell r="P2875">
            <v>40294</v>
          </cell>
          <cell r="Q2875" t="str">
            <v>TOM PONTVIANNE</v>
          </cell>
        </row>
        <row r="2876">
          <cell r="A2876" t="str">
            <v>K1H459927</v>
          </cell>
          <cell r="B2876" t="str">
            <v>K1H</v>
          </cell>
          <cell r="C2876" t="str">
            <v>C</v>
          </cell>
          <cell r="D2876" t="str">
            <v>N3</v>
          </cell>
          <cell r="E2876" t="str">
            <v>Torcy Canoe Kayak</v>
          </cell>
          <cell r="F2876" t="str">
            <v>7705</v>
          </cell>
          <cell r="G2876" t="str">
            <v>Comite Departemental Ck De Seine Et Marne</v>
          </cell>
          <cell r="H2876" t="str">
            <v>7700</v>
          </cell>
          <cell r="I2876" t="str">
            <v>Comite Regional Ile De France Ck</v>
          </cell>
          <cell r="J2876" t="str">
            <v>CR07</v>
          </cell>
          <cell r="K2876" t="str">
            <v>1002.48</v>
          </cell>
          <cell r="L2876">
            <v>459927</v>
          </cell>
          <cell r="M2876" t="str">
            <v>CHAABI</v>
          </cell>
          <cell r="N2876" t="str">
            <v>ILYES</v>
          </cell>
          <cell r="O2876" t="str">
            <v>M</v>
          </cell>
          <cell r="P2876">
            <v>39927</v>
          </cell>
          <cell r="Q2876" t="str">
            <v>ILYES CHAABI</v>
          </cell>
        </row>
        <row r="2877">
          <cell r="A2877" t="str">
            <v>K1H460289</v>
          </cell>
          <cell r="B2877" t="str">
            <v>K1H</v>
          </cell>
          <cell r="C2877" t="str">
            <v>C</v>
          </cell>
          <cell r="D2877" t="str">
            <v>Reg</v>
          </cell>
          <cell r="E2877" t="str">
            <v>Voray Canoe Kayak</v>
          </cell>
          <cell r="F2877" t="str">
            <v>7015</v>
          </cell>
          <cell r="G2877" t="str">
            <v>Comite Departemental Ck De Haute Saone</v>
          </cell>
          <cell r="H2877" t="str">
            <v>7000</v>
          </cell>
          <cell r="I2877" t="str">
            <v>Comite Regional Bourgogne Franche Comte Ck</v>
          </cell>
          <cell r="J2877" t="str">
            <v>CR02</v>
          </cell>
          <cell r="K2877" t="str">
            <v>3300.02</v>
          </cell>
          <cell r="L2877">
            <v>460289</v>
          </cell>
          <cell r="M2877" t="str">
            <v>DANIEL</v>
          </cell>
          <cell r="N2877" t="str">
            <v>ARTHUR</v>
          </cell>
          <cell r="O2877" t="str">
            <v>M</v>
          </cell>
          <cell r="P2877">
            <v>40015</v>
          </cell>
          <cell r="Q2877" t="str">
            <v>ARTHUR DANIEL</v>
          </cell>
        </row>
        <row r="2878">
          <cell r="A2878" t="str">
            <v>K1H460312</v>
          </cell>
          <cell r="B2878" t="str">
            <v>K1H</v>
          </cell>
          <cell r="C2878" t="str">
            <v>B</v>
          </cell>
          <cell r="D2878" t="str">
            <v>Reg</v>
          </cell>
          <cell r="E2878" t="str">
            <v>Niagara Canoe Kayak Club</v>
          </cell>
          <cell r="F2878" t="str">
            <v>9D02</v>
          </cell>
          <cell r="G2878" t="str">
            <v>Comite Departemental Ck De La Reunion</v>
          </cell>
          <cell r="H2878" t="str">
            <v>9D00</v>
          </cell>
          <cell r="I2878" t="str">
            <v>Comite Regional Reunion Ck</v>
          </cell>
          <cell r="J2878" t="str">
            <v>CR24</v>
          </cell>
          <cell r="K2878" t="str">
            <v>8669.75</v>
          </cell>
          <cell r="L2878">
            <v>460312</v>
          </cell>
          <cell r="M2878" t="str">
            <v>RANDRIANAVALONA</v>
          </cell>
          <cell r="N2878" t="str">
            <v>AYDEN</v>
          </cell>
          <cell r="O2878" t="str">
            <v>M</v>
          </cell>
          <cell r="P2878">
            <v>41310</v>
          </cell>
          <cell r="Q2878" t="str">
            <v>AYDEN RANDRIANAVALONA</v>
          </cell>
        </row>
        <row r="2879">
          <cell r="A2879" t="str">
            <v>K1H460316</v>
          </cell>
          <cell r="B2879" t="str">
            <v>K1H</v>
          </cell>
          <cell r="C2879" t="str">
            <v>C</v>
          </cell>
          <cell r="D2879" t="str">
            <v>N3</v>
          </cell>
          <cell r="E2879" t="str">
            <v>Val De L'indre Canoe Kayak</v>
          </cell>
          <cell r="F2879" t="str">
            <v>3703</v>
          </cell>
          <cell r="G2879" t="str">
            <v>Comite Departemental Ck D'indre Et Loire</v>
          </cell>
          <cell r="H2879" t="str">
            <v>3700</v>
          </cell>
          <cell r="I2879" t="str">
            <v>Comite Regional Centre Val De Loire Ck</v>
          </cell>
          <cell r="J2879" t="str">
            <v>CR04</v>
          </cell>
          <cell r="K2879" t="str">
            <v>667.56</v>
          </cell>
          <cell r="L2879">
            <v>460316</v>
          </cell>
          <cell r="M2879" t="str">
            <v>TELLIER</v>
          </cell>
          <cell r="N2879" t="str">
            <v>JULES</v>
          </cell>
          <cell r="O2879" t="str">
            <v>M</v>
          </cell>
          <cell r="P2879">
            <v>39980</v>
          </cell>
          <cell r="Q2879" t="str">
            <v>JULES TELLIER</v>
          </cell>
        </row>
        <row r="2880">
          <cell r="A2880" t="str">
            <v>K1H460325</v>
          </cell>
          <cell r="B2880" t="str">
            <v>K1H</v>
          </cell>
          <cell r="C2880" t="str">
            <v>C</v>
          </cell>
          <cell r="D2880" t="str">
            <v>N3</v>
          </cell>
          <cell r="E2880" t="str">
            <v>Val De L'indre Canoe Kayak</v>
          </cell>
          <cell r="F2880" t="str">
            <v>3703</v>
          </cell>
          <cell r="G2880" t="str">
            <v>Comite Departemental Ck D'indre Et Loire</v>
          </cell>
          <cell r="H2880" t="str">
            <v>3700</v>
          </cell>
          <cell r="I2880" t="str">
            <v>Comite Regional Centre Val De Loire Ck</v>
          </cell>
          <cell r="J2880" t="str">
            <v>CR04</v>
          </cell>
          <cell r="K2880" t="str">
            <v>910.01</v>
          </cell>
          <cell r="L2880">
            <v>460325</v>
          </cell>
          <cell r="M2880" t="str">
            <v>TANCHOUX</v>
          </cell>
          <cell r="N2880" t="str">
            <v>REMI</v>
          </cell>
          <cell r="O2880" t="str">
            <v>M</v>
          </cell>
          <cell r="P2880">
            <v>39885</v>
          </cell>
          <cell r="Q2880" t="str">
            <v>REMI TANCHOUX</v>
          </cell>
        </row>
        <row r="2881">
          <cell r="A2881" t="str">
            <v>K1H460339</v>
          </cell>
          <cell r="B2881" t="str">
            <v>K1H</v>
          </cell>
          <cell r="C2881" t="str">
            <v>M</v>
          </cell>
          <cell r="D2881" t="str">
            <v>N3</v>
          </cell>
          <cell r="E2881" t="str">
            <v>Pau Canoe-kayak Club Universitaire</v>
          </cell>
          <cell r="F2881" t="str">
            <v>6411</v>
          </cell>
          <cell r="G2881" t="str">
            <v>Comite Departemental Ck Des Pyrenees Atlantiques</v>
          </cell>
          <cell r="H2881" t="str">
            <v>6400</v>
          </cell>
          <cell r="I2881" t="str">
            <v>Comite Regional Nouvelle Aquitaine Ck</v>
          </cell>
          <cell r="J2881" t="str">
            <v>CR09</v>
          </cell>
          <cell r="K2881" t="str">
            <v>604.97</v>
          </cell>
          <cell r="L2881">
            <v>460339</v>
          </cell>
          <cell r="M2881" t="str">
            <v>ESTANGUET</v>
          </cell>
          <cell r="N2881" t="str">
            <v>GABIN</v>
          </cell>
          <cell r="O2881" t="str">
            <v>M</v>
          </cell>
          <cell r="P2881">
            <v>40720</v>
          </cell>
          <cell r="Q2881" t="str">
            <v>GABIN ESTANGUET</v>
          </cell>
        </row>
        <row r="2882">
          <cell r="A2882" t="str">
            <v>K1H460657</v>
          </cell>
          <cell r="B2882" t="str">
            <v>K1H</v>
          </cell>
          <cell r="C2882" t="str">
            <v>M</v>
          </cell>
          <cell r="D2882" t="str">
            <v>Reg</v>
          </cell>
          <cell r="E2882" t="str">
            <v>Eyrieux Canoe Kayak</v>
          </cell>
          <cell r="F2882" t="str">
            <v>0705</v>
          </cell>
          <cell r="G2882" t="str">
            <v>Comite Departemental Ck De L'ardeche</v>
          </cell>
          <cell r="H2882" t="str">
            <v>0700</v>
          </cell>
          <cell r="I2882" t="str">
            <v>Comite Regional Auvergne RhÔne Alpes Ck</v>
          </cell>
          <cell r="J2882" t="str">
            <v>CR01</v>
          </cell>
          <cell r="K2882" t="str">
            <v>2974.99</v>
          </cell>
          <cell r="L2882">
            <v>460657</v>
          </cell>
          <cell r="M2882" t="str">
            <v>FOLLIOT</v>
          </cell>
          <cell r="N2882" t="str">
            <v>LOUISON</v>
          </cell>
          <cell r="O2882" t="str">
            <v>M</v>
          </cell>
          <cell r="P2882">
            <v>40649</v>
          </cell>
          <cell r="Q2882" t="str">
            <v>LOUISON FOLLIOT</v>
          </cell>
        </row>
        <row r="2883">
          <cell r="A2883" t="str">
            <v>K1H460676</v>
          </cell>
          <cell r="B2883" t="str">
            <v>K1H</v>
          </cell>
          <cell r="C2883" t="str">
            <v>C</v>
          </cell>
          <cell r="D2883" t="str">
            <v>Reg</v>
          </cell>
          <cell r="E2883" t="str">
            <v xml:space="preserve">Plumeliau Canoe Kayak </v>
          </cell>
          <cell r="F2883" t="str">
            <v>5605</v>
          </cell>
          <cell r="G2883" t="str">
            <v>Comite Departemental Ck Du Morbihan</v>
          </cell>
          <cell r="H2883" t="str">
            <v>5600</v>
          </cell>
          <cell r="I2883" t="str">
            <v>Comite Regional Bretagne Ck</v>
          </cell>
          <cell r="J2883" t="str">
            <v>CR03</v>
          </cell>
          <cell r="K2883" t="str">
            <v>1235.85</v>
          </cell>
          <cell r="L2883">
            <v>460676</v>
          </cell>
          <cell r="M2883" t="str">
            <v>HOLDOM</v>
          </cell>
          <cell r="N2883" t="str">
            <v>OTTO</v>
          </cell>
          <cell r="O2883" t="str">
            <v>M</v>
          </cell>
          <cell r="P2883">
            <v>39721</v>
          </cell>
          <cell r="Q2883" t="str">
            <v>OTTO HOLDOM</v>
          </cell>
        </row>
        <row r="2884">
          <cell r="A2884" t="str">
            <v>K1H460854</v>
          </cell>
          <cell r="B2884" t="str">
            <v>K1H</v>
          </cell>
          <cell r="C2884" t="str">
            <v>J</v>
          </cell>
          <cell r="D2884" t="str">
            <v>N3</v>
          </cell>
          <cell r="E2884" t="str">
            <v>Canoe Kayak Du Pays De Broceliande</v>
          </cell>
          <cell r="F2884" t="str">
            <v>3507</v>
          </cell>
          <cell r="G2884" t="str">
            <v>Comite Departemental Ck D'ille Et Vilaine</v>
          </cell>
          <cell r="H2884" t="str">
            <v>3500</v>
          </cell>
          <cell r="I2884" t="str">
            <v>Comite Regional Bretagne Ck</v>
          </cell>
          <cell r="J2884" t="str">
            <v>CR03</v>
          </cell>
          <cell r="K2884" t="str">
            <v>643.02</v>
          </cell>
          <cell r="L2884">
            <v>460854</v>
          </cell>
          <cell r="M2884" t="str">
            <v>PARIS</v>
          </cell>
          <cell r="N2884" t="str">
            <v>ARTHUR</v>
          </cell>
          <cell r="O2884" t="str">
            <v>M</v>
          </cell>
          <cell r="P2884">
            <v>39124</v>
          </cell>
          <cell r="Q2884" t="str">
            <v>ARTHUR PARIS</v>
          </cell>
        </row>
        <row r="2885">
          <cell r="A2885" t="str">
            <v>K1H460877</v>
          </cell>
          <cell r="B2885" t="str">
            <v>K1H</v>
          </cell>
          <cell r="C2885" t="str">
            <v>V3</v>
          </cell>
          <cell r="D2885" t="str">
            <v>Reg</v>
          </cell>
          <cell r="E2885" t="str">
            <v>Kayak Club Angerien</v>
          </cell>
          <cell r="F2885" t="str">
            <v>1705</v>
          </cell>
          <cell r="G2885" t="str">
            <v>Comite Departemental Ck De Charente Maritime</v>
          </cell>
          <cell r="H2885" t="str">
            <v>1700</v>
          </cell>
          <cell r="I2885" t="str">
            <v>Comite Regional Nouvelle Aquitaine Ck</v>
          </cell>
          <cell r="J2885" t="str">
            <v>CR09</v>
          </cell>
          <cell r="K2885" t="str">
            <v>3945.66</v>
          </cell>
          <cell r="L2885">
            <v>460877</v>
          </cell>
          <cell r="M2885" t="str">
            <v>FESSELET</v>
          </cell>
          <cell r="N2885" t="str">
            <v>MATHIEU</v>
          </cell>
          <cell r="O2885" t="str">
            <v>M</v>
          </cell>
          <cell r="P2885">
            <v>28008</v>
          </cell>
          <cell r="Q2885" t="str">
            <v>MATHIEU FESSELET</v>
          </cell>
        </row>
        <row r="2886">
          <cell r="A2886" t="str">
            <v>K1H460894</v>
          </cell>
          <cell r="B2886" t="str">
            <v>K1H</v>
          </cell>
          <cell r="C2886" t="str">
            <v>J</v>
          </cell>
          <cell r="D2886" t="str">
            <v>N3</v>
          </cell>
          <cell r="E2886" t="str">
            <v>Canoe Kayak Club Senonais</v>
          </cell>
          <cell r="F2886" t="str">
            <v>8904</v>
          </cell>
          <cell r="G2886" t="str">
            <v>Comite Departemental Ck De L'yonne</v>
          </cell>
          <cell r="H2886" t="str">
            <v>8900</v>
          </cell>
          <cell r="I2886" t="str">
            <v>Comite Regional Bourgogne Franche Comte Ck</v>
          </cell>
          <cell r="J2886" t="str">
            <v>CR02</v>
          </cell>
          <cell r="K2886" t="str">
            <v>711.58</v>
          </cell>
          <cell r="L2886">
            <v>460894</v>
          </cell>
          <cell r="M2886" t="str">
            <v>HLODAN</v>
          </cell>
          <cell r="N2886" t="str">
            <v>LILIAN</v>
          </cell>
          <cell r="O2886" t="str">
            <v>M</v>
          </cell>
          <cell r="P2886">
            <v>39331</v>
          </cell>
          <cell r="Q2886" t="str">
            <v>LILIAN HLODAN</v>
          </cell>
        </row>
        <row r="2887">
          <cell r="A2887" t="str">
            <v>K1H460973</v>
          </cell>
          <cell r="B2887" t="str">
            <v>K1H</v>
          </cell>
          <cell r="C2887" t="str">
            <v>J</v>
          </cell>
          <cell r="D2887" t="str">
            <v>Reg</v>
          </cell>
          <cell r="E2887" t="str">
            <v>Canoe Kayak Du Pays De Broceliande</v>
          </cell>
          <cell r="F2887" t="str">
            <v>3507</v>
          </cell>
          <cell r="G2887" t="str">
            <v>Comite Departemental Ck D'ille Et Vilaine</v>
          </cell>
          <cell r="H2887" t="str">
            <v>3500</v>
          </cell>
          <cell r="I2887" t="str">
            <v>Comite Regional Bretagne Ck</v>
          </cell>
          <cell r="J2887" t="str">
            <v>CR03</v>
          </cell>
          <cell r="K2887" t="str">
            <v>1663.02</v>
          </cell>
          <cell r="L2887">
            <v>460973</v>
          </cell>
          <cell r="M2887" t="str">
            <v>CHAPON</v>
          </cell>
          <cell r="N2887" t="str">
            <v>GUEWEN</v>
          </cell>
          <cell r="O2887" t="str">
            <v>M</v>
          </cell>
          <cell r="P2887">
            <v>39151</v>
          </cell>
          <cell r="Q2887" t="str">
            <v>GUEWEN CHAPON</v>
          </cell>
        </row>
        <row r="2888">
          <cell r="A2888" t="str">
            <v>K1H460978</v>
          </cell>
          <cell r="B2888" t="str">
            <v>K1H</v>
          </cell>
          <cell r="C2888" t="str">
            <v>C</v>
          </cell>
          <cell r="D2888" t="str">
            <v>N3</v>
          </cell>
          <cell r="E2888" t="str">
            <v>Canoe Kayak Du Pays De Broceliande</v>
          </cell>
          <cell r="F2888" t="str">
            <v>3507</v>
          </cell>
          <cell r="G2888" t="str">
            <v>Comite Departemental Ck D'ille Et Vilaine</v>
          </cell>
          <cell r="H2888" t="str">
            <v>3500</v>
          </cell>
          <cell r="I2888" t="str">
            <v>Comite Regional Bretagne Ck</v>
          </cell>
          <cell r="J2888" t="str">
            <v>CR03</v>
          </cell>
          <cell r="K2888" t="str">
            <v>546.02</v>
          </cell>
          <cell r="L2888">
            <v>460978</v>
          </cell>
          <cell r="M2888" t="str">
            <v>CORVAISIER</v>
          </cell>
          <cell r="N2888" t="str">
            <v>MAEL</v>
          </cell>
          <cell r="O2888" t="str">
            <v>M</v>
          </cell>
          <cell r="P2888">
            <v>39571</v>
          </cell>
          <cell r="Q2888" t="str">
            <v>MAEL CORVAISIER</v>
          </cell>
        </row>
        <row r="2889">
          <cell r="A2889" t="str">
            <v>K1H460980</v>
          </cell>
          <cell r="B2889" t="str">
            <v>K1H</v>
          </cell>
          <cell r="C2889" t="str">
            <v>C</v>
          </cell>
          <cell r="D2889" t="str">
            <v>N3</v>
          </cell>
          <cell r="E2889" t="str">
            <v>S.n.o.s. C.k. St Nazaire</v>
          </cell>
          <cell r="F2889" t="str">
            <v>4415</v>
          </cell>
          <cell r="G2889" t="str">
            <v>Comite Departemental Ck De Loire Atlantique</v>
          </cell>
          <cell r="H2889" t="str">
            <v>4400</v>
          </cell>
          <cell r="I2889" t="str">
            <v>Comite Regional Pays De La Loire Ck</v>
          </cell>
          <cell r="J2889" t="str">
            <v>CR11</v>
          </cell>
          <cell r="K2889" t="str">
            <v>960.73</v>
          </cell>
          <cell r="L2889">
            <v>460980</v>
          </cell>
          <cell r="M2889" t="str">
            <v>DUQUENNOY</v>
          </cell>
          <cell r="N2889" t="str">
            <v>QUENTIN</v>
          </cell>
          <cell r="O2889" t="str">
            <v>M</v>
          </cell>
          <cell r="P2889">
            <v>39705</v>
          </cell>
          <cell r="Q2889" t="str">
            <v>QUENTIN DUQUENNOY</v>
          </cell>
        </row>
        <row r="2890">
          <cell r="A2890" t="str">
            <v>K1H461049</v>
          </cell>
          <cell r="B2890" t="str">
            <v>K1H</v>
          </cell>
          <cell r="C2890" t="str">
            <v>C</v>
          </cell>
          <cell r="D2890" t="str">
            <v>Reg</v>
          </cell>
          <cell r="E2890" t="str">
            <v>Lannion Canoe Kayak</v>
          </cell>
          <cell r="F2890" t="str">
            <v>2210</v>
          </cell>
          <cell r="G2890" t="str">
            <v>Comite Departemental Ck Cotes D'armor</v>
          </cell>
          <cell r="H2890" t="str">
            <v>2200</v>
          </cell>
          <cell r="I2890" t="str">
            <v>Comite Regional Bretagne Ck</v>
          </cell>
          <cell r="J2890" t="str">
            <v>CR03</v>
          </cell>
          <cell r="K2890" t="str">
            <v>1918.01</v>
          </cell>
          <cell r="L2890">
            <v>461049</v>
          </cell>
          <cell r="M2890" t="str">
            <v>IHEDDADENE</v>
          </cell>
          <cell r="N2890" t="str">
            <v>NASR</v>
          </cell>
          <cell r="O2890" t="str">
            <v>M</v>
          </cell>
          <cell r="P2890">
            <v>39611</v>
          </cell>
          <cell r="Q2890" t="str">
            <v>NASR IHEDDADENE</v>
          </cell>
        </row>
        <row r="2891">
          <cell r="A2891" t="str">
            <v>K1H461051</v>
          </cell>
          <cell r="B2891" t="str">
            <v>K1H</v>
          </cell>
          <cell r="C2891" t="str">
            <v>C</v>
          </cell>
          <cell r="D2891" t="str">
            <v>Reg</v>
          </cell>
          <cell r="E2891" t="str">
            <v>Lannion Canoe Kayak</v>
          </cell>
          <cell r="F2891" t="str">
            <v>2210</v>
          </cell>
          <cell r="G2891" t="str">
            <v>Comite Departemental Ck Cotes D'armor</v>
          </cell>
          <cell r="H2891" t="str">
            <v>2200</v>
          </cell>
          <cell r="I2891" t="str">
            <v>Comite Regional Bretagne Ck</v>
          </cell>
          <cell r="J2891" t="str">
            <v>CR03</v>
          </cell>
          <cell r="K2891" t="str">
            <v>981.05</v>
          </cell>
          <cell r="L2891">
            <v>461051</v>
          </cell>
          <cell r="M2891" t="str">
            <v>IHEDDADENE</v>
          </cell>
          <cell r="N2891" t="str">
            <v>MADJ</v>
          </cell>
          <cell r="O2891" t="str">
            <v>M</v>
          </cell>
          <cell r="P2891">
            <v>39611</v>
          </cell>
          <cell r="Q2891" t="str">
            <v>MADJ IHEDDADENE</v>
          </cell>
        </row>
        <row r="2892">
          <cell r="A2892" t="str">
            <v>K1H461094</v>
          </cell>
          <cell r="B2892" t="str">
            <v>K1H</v>
          </cell>
          <cell r="C2892" t="str">
            <v>M</v>
          </cell>
          <cell r="D2892" t="str">
            <v>Reg</v>
          </cell>
          <cell r="E2892" t="str">
            <v>Ancerville-bar Le Duc</v>
          </cell>
          <cell r="F2892" t="str">
            <v>5505</v>
          </cell>
          <cell r="G2892" t="str">
            <v>Comite Departemental Ck De La Meuse</v>
          </cell>
          <cell r="H2892" t="str">
            <v>5500</v>
          </cell>
          <cell r="I2892" t="str">
            <v>Comite Regional Grand Est Ck</v>
          </cell>
          <cell r="J2892" t="str">
            <v>CR05</v>
          </cell>
          <cell r="K2892" t="str">
            <v>747.61</v>
          </cell>
          <cell r="L2892">
            <v>461094</v>
          </cell>
          <cell r="M2892" t="str">
            <v>ARRIBE</v>
          </cell>
          <cell r="N2892" t="str">
            <v>GABIN</v>
          </cell>
          <cell r="O2892" t="str">
            <v>M</v>
          </cell>
          <cell r="P2892">
            <v>40705</v>
          </cell>
          <cell r="Q2892" t="str">
            <v>GABIN ARRIBE</v>
          </cell>
        </row>
        <row r="2893">
          <cell r="A2893" t="str">
            <v>K1H461097</v>
          </cell>
          <cell r="B2893" t="str">
            <v>K1H</v>
          </cell>
          <cell r="C2893" t="str">
            <v>M</v>
          </cell>
          <cell r="D2893" t="str">
            <v>N3</v>
          </cell>
          <cell r="E2893" t="str">
            <v>Ancerville-bar Le Duc</v>
          </cell>
          <cell r="F2893" t="str">
            <v>5505</v>
          </cell>
          <cell r="G2893" t="str">
            <v>Comite Departemental Ck De La Meuse</v>
          </cell>
          <cell r="H2893" t="str">
            <v>5500</v>
          </cell>
          <cell r="I2893" t="str">
            <v>Comite Regional Grand Est Ck</v>
          </cell>
          <cell r="J2893" t="str">
            <v>CR05</v>
          </cell>
          <cell r="K2893" t="str">
            <v>981.6</v>
          </cell>
          <cell r="L2893">
            <v>461097</v>
          </cell>
          <cell r="M2893" t="str">
            <v>BERTHELLEMY MERCURIALI</v>
          </cell>
          <cell r="N2893" t="str">
            <v>THOMAS</v>
          </cell>
          <cell r="O2893" t="str">
            <v>M</v>
          </cell>
          <cell r="P2893">
            <v>40844</v>
          </cell>
          <cell r="Q2893" t="str">
            <v>THOMAS BERTHELLEMY MERCURIALI</v>
          </cell>
        </row>
        <row r="2894">
          <cell r="A2894" t="str">
            <v>K1H461123</v>
          </cell>
          <cell r="B2894" t="str">
            <v>K1H</v>
          </cell>
          <cell r="C2894" t="str">
            <v>C</v>
          </cell>
          <cell r="D2894" t="str">
            <v>N3</v>
          </cell>
          <cell r="E2894" t="str">
            <v>Ck Vallee De Montlucon</v>
          </cell>
          <cell r="F2894" t="str">
            <v>0310</v>
          </cell>
          <cell r="G2894" t="str">
            <v>Comite Departemental Ck De L'allier</v>
          </cell>
          <cell r="H2894" t="str">
            <v>0300</v>
          </cell>
          <cell r="I2894" t="str">
            <v>Comite Regional Auvergne RhÔne Alpes Ck</v>
          </cell>
          <cell r="J2894" t="str">
            <v>CR01</v>
          </cell>
          <cell r="K2894" t="str">
            <v>737.58</v>
          </cell>
          <cell r="L2894">
            <v>461123</v>
          </cell>
          <cell r="M2894" t="str">
            <v>SCHUIT</v>
          </cell>
          <cell r="N2894" t="str">
            <v>ARUN</v>
          </cell>
          <cell r="O2894" t="str">
            <v>M</v>
          </cell>
          <cell r="P2894">
            <v>40097</v>
          </cell>
          <cell r="Q2894" t="str">
            <v>ARUN SCHUIT</v>
          </cell>
        </row>
        <row r="2895">
          <cell r="A2895" t="str">
            <v>K1H461151</v>
          </cell>
          <cell r="B2895" t="str">
            <v>K1H</v>
          </cell>
          <cell r="C2895" t="str">
            <v>M</v>
          </cell>
          <cell r="D2895" t="str">
            <v>Reg</v>
          </cell>
          <cell r="E2895" t="str">
            <v>Kayak Club Pont Rean</v>
          </cell>
          <cell r="F2895" t="str">
            <v>3501</v>
          </cell>
          <cell r="G2895" t="str">
            <v>Comite Departemental Ck D'ille Et Vilaine</v>
          </cell>
          <cell r="H2895" t="str">
            <v>3500</v>
          </cell>
          <cell r="I2895" t="str">
            <v>Comite Regional Bretagne Ck</v>
          </cell>
          <cell r="J2895" t="str">
            <v>CR03</v>
          </cell>
          <cell r="K2895" t="str">
            <v>1425.03</v>
          </cell>
          <cell r="L2895">
            <v>461151</v>
          </cell>
          <cell r="M2895" t="str">
            <v>CHOTARD</v>
          </cell>
          <cell r="N2895" t="str">
            <v>GASPARD</v>
          </cell>
          <cell r="O2895" t="str">
            <v>M</v>
          </cell>
          <cell r="P2895">
            <v>40191</v>
          </cell>
          <cell r="Q2895" t="str">
            <v>GASPARD CHOTARD</v>
          </cell>
        </row>
        <row r="2896">
          <cell r="A2896" t="str">
            <v>K1H461160</v>
          </cell>
          <cell r="B2896" t="str">
            <v>K1H</v>
          </cell>
          <cell r="C2896" t="str">
            <v>J</v>
          </cell>
          <cell r="D2896" t="str">
            <v>N3</v>
          </cell>
          <cell r="E2896" t="str">
            <v>Ck De Quimper Cornouaille</v>
          </cell>
          <cell r="F2896" t="str">
            <v>2903</v>
          </cell>
          <cell r="G2896" t="str">
            <v>Comite Departemental Ck Du Finistere</v>
          </cell>
          <cell r="H2896" t="str">
            <v>2900</v>
          </cell>
          <cell r="I2896" t="str">
            <v>Comite Regional Bretagne Ck</v>
          </cell>
          <cell r="J2896" t="str">
            <v>CR03</v>
          </cell>
          <cell r="K2896" t="str">
            <v>756.93</v>
          </cell>
          <cell r="L2896">
            <v>461160</v>
          </cell>
          <cell r="M2896" t="str">
            <v>MAURAS</v>
          </cell>
          <cell r="N2896" t="str">
            <v>ARTHUR</v>
          </cell>
          <cell r="O2896" t="str">
            <v>M</v>
          </cell>
          <cell r="P2896">
            <v>39115</v>
          </cell>
          <cell r="Q2896" t="str">
            <v>ARTHUR MAURAS</v>
          </cell>
        </row>
        <row r="2897">
          <cell r="A2897" t="str">
            <v>K1H461204</v>
          </cell>
          <cell r="B2897" t="str">
            <v>K1H</v>
          </cell>
          <cell r="C2897" t="str">
            <v>J</v>
          </cell>
          <cell r="D2897" t="str">
            <v>Reg</v>
          </cell>
          <cell r="E2897" t="str">
            <v>Bourg Canoe Kayak Eaux Vives</v>
          </cell>
          <cell r="F2897" t="str">
            <v>0111</v>
          </cell>
          <cell r="G2897" t="str">
            <v>Comite Departemental Ck De L'ain</v>
          </cell>
          <cell r="H2897" t="str">
            <v>0100</v>
          </cell>
          <cell r="I2897" t="str">
            <v>Comite Regional Auvergne RhÔne Alpes Ck</v>
          </cell>
          <cell r="J2897" t="str">
            <v>CR01</v>
          </cell>
          <cell r="K2897" t="str">
            <v>2619.44</v>
          </cell>
          <cell r="L2897">
            <v>461204</v>
          </cell>
          <cell r="M2897" t="str">
            <v>BOUILLARD</v>
          </cell>
          <cell r="N2897" t="str">
            <v>JULES</v>
          </cell>
          <cell r="O2897" t="str">
            <v>M</v>
          </cell>
          <cell r="P2897">
            <v>39347</v>
          </cell>
          <cell r="Q2897" t="str">
            <v>JULES BOUILLARD</v>
          </cell>
        </row>
        <row r="2898">
          <cell r="A2898" t="str">
            <v>K1H461215</v>
          </cell>
          <cell r="B2898" t="str">
            <v>K1H</v>
          </cell>
          <cell r="C2898" t="str">
            <v>C</v>
          </cell>
          <cell r="D2898" t="str">
            <v>N3</v>
          </cell>
          <cell r="E2898" t="str">
            <v>Club Loisirs Pop. Lochrist</v>
          </cell>
          <cell r="F2898" t="str">
            <v>5604</v>
          </cell>
          <cell r="G2898" t="str">
            <v>Comite Departemental Ck Du Morbihan</v>
          </cell>
          <cell r="H2898" t="str">
            <v>5600</v>
          </cell>
          <cell r="I2898" t="str">
            <v>Comite Regional Bretagne Ck</v>
          </cell>
          <cell r="J2898" t="str">
            <v>CR03</v>
          </cell>
          <cell r="K2898" t="str">
            <v>559.22</v>
          </cell>
          <cell r="L2898">
            <v>461215</v>
          </cell>
          <cell r="M2898" t="str">
            <v>TAOUFIK</v>
          </cell>
          <cell r="N2898" t="str">
            <v>MOULAY-ELIAS</v>
          </cell>
          <cell r="O2898" t="str">
            <v>M</v>
          </cell>
          <cell r="P2898">
            <v>39476</v>
          </cell>
          <cell r="Q2898" t="str">
            <v>MOULAY-ELIAS TAOUFIK</v>
          </cell>
        </row>
        <row r="2899">
          <cell r="A2899" t="str">
            <v>K1H461297</v>
          </cell>
          <cell r="B2899" t="str">
            <v>K1H</v>
          </cell>
          <cell r="C2899" t="str">
            <v>C</v>
          </cell>
          <cell r="D2899" t="str">
            <v>N3</v>
          </cell>
          <cell r="E2899" t="str">
            <v>Cesson Sevigne Canoe Kayak Les Poissons Volants</v>
          </cell>
          <cell r="F2899" t="str">
            <v>3522</v>
          </cell>
          <cell r="G2899" t="str">
            <v>Comite Departemental Ck D'ille Et Vilaine</v>
          </cell>
          <cell r="H2899" t="str">
            <v>3500</v>
          </cell>
          <cell r="I2899" t="str">
            <v>Comite Regional Bretagne Ck</v>
          </cell>
          <cell r="J2899" t="str">
            <v>CR03</v>
          </cell>
          <cell r="K2899" t="str">
            <v>472.92</v>
          </cell>
          <cell r="L2899">
            <v>461297</v>
          </cell>
          <cell r="M2899" t="str">
            <v>SOYER</v>
          </cell>
          <cell r="N2899" t="str">
            <v>BASILE</v>
          </cell>
          <cell r="O2899" t="str">
            <v>M</v>
          </cell>
          <cell r="P2899">
            <v>39669</v>
          </cell>
          <cell r="Q2899" t="str">
            <v>BASILE SOYER</v>
          </cell>
        </row>
        <row r="2900">
          <cell r="A2900" t="str">
            <v>K1H461313</v>
          </cell>
          <cell r="B2900" t="str">
            <v>K1H</v>
          </cell>
          <cell r="C2900" t="str">
            <v>M</v>
          </cell>
          <cell r="D2900" t="str">
            <v>Reg</v>
          </cell>
          <cell r="E2900" t="str">
            <v>Club Nautique De Rivery</v>
          </cell>
          <cell r="F2900" t="str">
            <v>8002</v>
          </cell>
          <cell r="G2900" t="str">
            <v>Comite Departemental Ck De La Somme</v>
          </cell>
          <cell r="H2900" t="str">
            <v>8000</v>
          </cell>
          <cell r="I2900" t="str">
            <v>Comite Regional Hauts De France Ck</v>
          </cell>
          <cell r="J2900" t="str">
            <v>CR06</v>
          </cell>
          <cell r="K2900" t="str">
            <v>1014.46</v>
          </cell>
          <cell r="L2900">
            <v>461313</v>
          </cell>
          <cell r="M2900" t="str">
            <v>LOISON</v>
          </cell>
          <cell r="N2900" t="str">
            <v>GABRIEL</v>
          </cell>
          <cell r="O2900" t="str">
            <v>M</v>
          </cell>
          <cell r="P2900">
            <v>40488</v>
          </cell>
          <cell r="Q2900" t="str">
            <v>GABRIEL LOISON</v>
          </cell>
        </row>
        <row r="2901">
          <cell r="A2901" t="str">
            <v>K1H462992</v>
          </cell>
          <cell r="B2901" t="str">
            <v>K1H</v>
          </cell>
          <cell r="C2901" t="str">
            <v>M</v>
          </cell>
          <cell r="D2901" t="str">
            <v>Reg</v>
          </cell>
          <cell r="E2901" t="str">
            <v>Ancerville-bar Le Duc</v>
          </cell>
          <cell r="F2901" t="str">
            <v>5505</v>
          </cell>
          <cell r="G2901" t="str">
            <v>Comite Departemental Ck De La Meuse</v>
          </cell>
          <cell r="H2901" t="str">
            <v>5500</v>
          </cell>
          <cell r="I2901" t="str">
            <v>Comite Regional Grand Est Ck</v>
          </cell>
          <cell r="J2901" t="str">
            <v>CR05</v>
          </cell>
          <cell r="K2901" t="str">
            <v>3504.54</v>
          </cell>
          <cell r="L2901">
            <v>462992</v>
          </cell>
          <cell r="M2901" t="str">
            <v>MARCHAL</v>
          </cell>
          <cell r="N2901" t="str">
            <v>OSCAR</v>
          </cell>
          <cell r="O2901" t="str">
            <v>M</v>
          </cell>
          <cell r="P2901">
            <v>40423</v>
          </cell>
          <cell r="Q2901" t="str">
            <v>OSCAR MARCHAL</v>
          </cell>
        </row>
        <row r="2902">
          <cell r="A2902" t="str">
            <v>K1H463002</v>
          </cell>
          <cell r="B2902" t="str">
            <v>K1H</v>
          </cell>
          <cell r="C2902" t="str">
            <v>J</v>
          </cell>
          <cell r="D2902" t="str">
            <v>N3</v>
          </cell>
          <cell r="E2902" t="str">
            <v>C.k.c. De L'ill Selestat</v>
          </cell>
          <cell r="F2902" t="str">
            <v>6715</v>
          </cell>
          <cell r="G2902" t="str">
            <v>Comite Departemental Ck Du Bas Rhin</v>
          </cell>
          <cell r="H2902" t="str">
            <v>6700</v>
          </cell>
          <cell r="I2902" t="str">
            <v>Comite Regional Grand Est Ck</v>
          </cell>
          <cell r="J2902" t="str">
            <v>CR05</v>
          </cell>
          <cell r="K2902" t="str">
            <v>744.79</v>
          </cell>
          <cell r="L2902">
            <v>463002</v>
          </cell>
          <cell r="M2902" t="str">
            <v>GUYON</v>
          </cell>
          <cell r="N2902" t="str">
            <v>ALESSIO</v>
          </cell>
          <cell r="O2902" t="str">
            <v>M</v>
          </cell>
          <cell r="P2902">
            <v>39271</v>
          </cell>
          <cell r="Q2902" t="str">
            <v>ALESSIO GUYON</v>
          </cell>
        </row>
        <row r="2903">
          <cell r="A2903" t="str">
            <v>K1H463013</v>
          </cell>
          <cell r="B2903" t="str">
            <v>K1H</v>
          </cell>
          <cell r="C2903" t="str">
            <v>C</v>
          </cell>
          <cell r="D2903" t="str">
            <v>N3</v>
          </cell>
          <cell r="E2903" t="str">
            <v>Angouleme Canoe Kayak</v>
          </cell>
          <cell r="F2903" t="str">
            <v>1612</v>
          </cell>
          <cell r="G2903" t="str">
            <v>Comite Departemental Ck De La Charente</v>
          </cell>
          <cell r="H2903" t="str">
            <v>1600</v>
          </cell>
          <cell r="I2903" t="str">
            <v>Comite Regional Nouvelle Aquitaine Ck</v>
          </cell>
          <cell r="J2903" t="str">
            <v>CR09</v>
          </cell>
          <cell r="K2903" t="str">
            <v>534.56</v>
          </cell>
          <cell r="L2903">
            <v>463013</v>
          </cell>
          <cell r="M2903" t="str">
            <v>GRAVEREAUX</v>
          </cell>
          <cell r="N2903" t="str">
            <v>VALENTIN</v>
          </cell>
          <cell r="O2903" t="str">
            <v>M</v>
          </cell>
          <cell r="P2903">
            <v>39972</v>
          </cell>
          <cell r="Q2903" t="str">
            <v>VALENTIN GRAVEREAUX</v>
          </cell>
        </row>
        <row r="2904">
          <cell r="A2904" t="str">
            <v>K1H463056</v>
          </cell>
          <cell r="B2904" t="str">
            <v>K1H</v>
          </cell>
          <cell r="C2904" t="str">
            <v>M</v>
          </cell>
          <cell r="D2904" t="str">
            <v>N3</v>
          </cell>
          <cell r="E2904" t="str">
            <v>Canoe-kayak Saujon</v>
          </cell>
          <cell r="F2904" t="str">
            <v>1702</v>
          </cell>
          <cell r="G2904" t="str">
            <v>Comite Departemental Ck De Charente Maritime</v>
          </cell>
          <cell r="H2904" t="str">
            <v>1700</v>
          </cell>
          <cell r="I2904" t="str">
            <v>Comite Regional Nouvelle Aquitaine Ck</v>
          </cell>
          <cell r="J2904" t="str">
            <v>CR09</v>
          </cell>
          <cell r="K2904" t="str">
            <v>1110.02</v>
          </cell>
          <cell r="L2904">
            <v>463056</v>
          </cell>
          <cell r="M2904" t="str">
            <v>FERRETTI-BROUSSARD</v>
          </cell>
          <cell r="N2904" t="str">
            <v>AMELIEN</v>
          </cell>
          <cell r="O2904" t="str">
            <v>M</v>
          </cell>
          <cell r="P2904">
            <v>40527</v>
          </cell>
          <cell r="Q2904" t="str">
            <v>AMELIEN FERRETTI-BROUSSARD</v>
          </cell>
        </row>
        <row r="2905">
          <cell r="A2905" t="str">
            <v>K1H463095</v>
          </cell>
          <cell r="B2905" t="str">
            <v>K1H</v>
          </cell>
          <cell r="C2905" t="str">
            <v>C</v>
          </cell>
          <cell r="D2905" t="str">
            <v>Reg</v>
          </cell>
          <cell r="E2905" t="str">
            <v>Club Canoe Kayak De La Boulogne-rocheserviere</v>
          </cell>
          <cell r="F2905" t="str">
            <v>8515</v>
          </cell>
          <cell r="G2905" t="str">
            <v>Comite Departemental Ck De Vendee</v>
          </cell>
          <cell r="H2905" t="str">
            <v>8500</v>
          </cell>
          <cell r="I2905" t="str">
            <v>Comite Regional Pays De La Loire Ck</v>
          </cell>
          <cell r="J2905" t="str">
            <v>CR11</v>
          </cell>
          <cell r="K2905" t="str">
            <v>1315.7</v>
          </cell>
          <cell r="L2905">
            <v>463095</v>
          </cell>
          <cell r="M2905" t="str">
            <v>ETIENNE</v>
          </cell>
          <cell r="N2905" t="str">
            <v>REMI</v>
          </cell>
          <cell r="O2905" t="str">
            <v>M</v>
          </cell>
          <cell r="P2905">
            <v>39462</v>
          </cell>
          <cell r="Q2905" t="str">
            <v>REMI ETIENNE</v>
          </cell>
        </row>
        <row r="2906">
          <cell r="A2906" t="str">
            <v>K1H463106</v>
          </cell>
          <cell r="B2906" t="str">
            <v>K1H</v>
          </cell>
          <cell r="C2906" t="str">
            <v>C</v>
          </cell>
          <cell r="D2906" t="str">
            <v>N3</v>
          </cell>
          <cell r="E2906" t="str">
            <v>Eaux Vives Oyonnax C.k.</v>
          </cell>
          <cell r="F2906" t="str">
            <v>0107</v>
          </cell>
          <cell r="G2906" t="str">
            <v>Comite Departemental Ck De L'ain</v>
          </cell>
          <cell r="H2906" t="str">
            <v>0100</v>
          </cell>
          <cell r="I2906" t="str">
            <v>Comite Regional Auvergne RhÔne Alpes Ck</v>
          </cell>
          <cell r="J2906" t="str">
            <v>CR01</v>
          </cell>
          <cell r="K2906" t="str">
            <v>689.08</v>
          </cell>
          <cell r="L2906">
            <v>463106</v>
          </cell>
          <cell r="M2906" t="str">
            <v>MARTINS</v>
          </cell>
          <cell r="N2906" t="str">
            <v>ELLYOT</v>
          </cell>
          <cell r="O2906" t="str">
            <v>M</v>
          </cell>
          <cell r="P2906">
            <v>39895</v>
          </cell>
          <cell r="Q2906" t="str">
            <v>ELLYOT MARTINS</v>
          </cell>
        </row>
        <row r="2907">
          <cell r="A2907" t="str">
            <v>K1H463110</v>
          </cell>
          <cell r="B2907" t="str">
            <v>K1H</v>
          </cell>
          <cell r="C2907" t="str">
            <v>C</v>
          </cell>
          <cell r="D2907" t="str">
            <v>N3</v>
          </cell>
          <cell r="E2907" t="str">
            <v>Eaux Vives Oyonnax C.k.</v>
          </cell>
          <cell r="F2907" t="str">
            <v>0107</v>
          </cell>
          <cell r="G2907" t="str">
            <v>Comite Departemental Ck De L'ain</v>
          </cell>
          <cell r="H2907" t="str">
            <v>0100</v>
          </cell>
          <cell r="I2907" t="str">
            <v>Comite Regional Auvergne RhÔne Alpes Ck</v>
          </cell>
          <cell r="J2907" t="str">
            <v>CR01</v>
          </cell>
          <cell r="K2907" t="str">
            <v>930.02</v>
          </cell>
          <cell r="L2907">
            <v>463110</v>
          </cell>
          <cell r="M2907" t="str">
            <v>CAPOBIANCO</v>
          </cell>
          <cell r="N2907" t="str">
            <v>EMILIEN</v>
          </cell>
          <cell r="O2907" t="str">
            <v>M</v>
          </cell>
          <cell r="P2907">
            <v>40029</v>
          </cell>
          <cell r="Q2907" t="str">
            <v>EMILIEN CAPOBIANCO</v>
          </cell>
        </row>
        <row r="2908">
          <cell r="A2908" t="str">
            <v>K1H463201</v>
          </cell>
          <cell r="B2908" t="str">
            <v>K1H</v>
          </cell>
          <cell r="C2908" t="str">
            <v>M</v>
          </cell>
          <cell r="D2908" t="str">
            <v>Reg</v>
          </cell>
          <cell r="E2908" t="str">
            <v>Nantes Atlantique Canoe Kayak</v>
          </cell>
          <cell r="F2908" t="str">
            <v>4421</v>
          </cell>
          <cell r="G2908" t="str">
            <v>Comite Departemental Ck De Loire Atlantique</v>
          </cell>
          <cell r="H2908" t="str">
            <v>4400</v>
          </cell>
          <cell r="I2908" t="str">
            <v>Comite Regional Pays De La Loire Ck</v>
          </cell>
          <cell r="J2908" t="str">
            <v>CR11</v>
          </cell>
          <cell r="K2908" t="str">
            <v>1751.26</v>
          </cell>
          <cell r="L2908">
            <v>463201</v>
          </cell>
          <cell r="M2908" t="str">
            <v>BENIZE</v>
          </cell>
          <cell r="N2908" t="str">
            <v>MARTIN</v>
          </cell>
          <cell r="O2908" t="str">
            <v>M</v>
          </cell>
          <cell r="P2908">
            <v>40232</v>
          </cell>
          <cell r="Q2908" t="str">
            <v>MARTIN BENIZE</v>
          </cell>
        </row>
        <row r="2909">
          <cell r="A2909" t="str">
            <v>K1H463259</v>
          </cell>
          <cell r="B2909" t="str">
            <v>K1H</v>
          </cell>
          <cell r="C2909" t="str">
            <v>J</v>
          </cell>
          <cell r="D2909" t="str">
            <v>N3</v>
          </cell>
          <cell r="E2909" t="str">
            <v>Canoe Kayak Dolois</v>
          </cell>
          <cell r="F2909" t="str">
            <v>3901</v>
          </cell>
          <cell r="G2909" t="str">
            <v>Comite Departemental Ck Du Jura</v>
          </cell>
          <cell r="H2909" t="str">
            <v>3900</v>
          </cell>
          <cell r="I2909" t="str">
            <v>Comite Regional Bourgogne Franche Comte Ck</v>
          </cell>
          <cell r="J2909" t="str">
            <v>CR02</v>
          </cell>
          <cell r="K2909" t="str">
            <v>1128.86</v>
          </cell>
          <cell r="L2909">
            <v>463259</v>
          </cell>
          <cell r="M2909" t="str">
            <v>RANC</v>
          </cell>
          <cell r="N2909" t="str">
            <v>NOAH</v>
          </cell>
          <cell r="O2909" t="str">
            <v>M</v>
          </cell>
          <cell r="P2909">
            <v>38998</v>
          </cell>
          <cell r="Q2909" t="str">
            <v>NOAH RANC</v>
          </cell>
        </row>
        <row r="2910">
          <cell r="A2910" t="str">
            <v>K1H463289</v>
          </cell>
          <cell r="B2910" t="str">
            <v>K1H</v>
          </cell>
          <cell r="C2910" t="str">
            <v>C</v>
          </cell>
          <cell r="D2910" t="str">
            <v>N3</v>
          </cell>
          <cell r="E2910" t="str">
            <v>Canoe Kayak De Vertou</v>
          </cell>
          <cell r="F2910" t="str">
            <v>4419</v>
          </cell>
          <cell r="G2910" t="str">
            <v>Comite Departemental Ck De Loire Atlantique</v>
          </cell>
          <cell r="H2910" t="str">
            <v>4400</v>
          </cell>
          <cell r="I2910" t="str">
            <v>Comite Regional Pays De La Loire Ck</v>
          </cell>
          <cell r="J2910" t="str">
            <v>CR11</v>
          </cell>
          <cell r="K2910" t="str">
            <v>639.02</v>
          </cell>
          <cell r="L2910">
            <v>463289</v>
          </cell>
          <cell r="M2910" t="str">
            <v>PICHON</v>
          </cell>
          <cell r="N2910" t="str">
            <v>BASTIAN</v>
          </cell>
          <cell r="O2910" t="str">
            <v>M</v>
          </cell>
          <cell r="P2910">
            <v>39457</v>
          </cell>
          <cell r="Q2910" t="str">
            <v>BASTIAN PICHON</v>
          </cell>
        </row>
        <row r="2911">
          <cell r="A2911" t="str">
            <v>K1H463293</v>
          </cell>
          <cell r="B2911" t="str">
            <v>K1H</v>
          </cell>
          <cell r="C2911" t="str">
            <v>C</v>
          </cell>
          <cell r="D2911" t="str">
            <v>N3</v>
          </cell>
          <cell r="E2911" t="str">
            <v>C.k.c. Nancy Tomblaine</v>
          </cell>
          <cell r="F2911" t="str">
            <v>5408</v>
          </cell>
          <cell r="G2911" t="str">
            <v>Comite Departemental Ck De Meurthe Et Moselle</v>
          </cell>
          <cell r="H2911" t="str">
            <v>5400</v>
          </cell>
          <cell r="I2911" t="str">
            <v>Comite Regional Grand Est Ck</v>
          </cell>
          <cell r="J2911" t="str">
            <v>CR05</v>
          </cell>
          <cell r="K2911" t="str">
            <v>964.61</v>
          </cell>
          <cell r="L2911">
            <v>463293</v>
          </cell>
          <cell r="M2911" t="str">
            <v>BERTIN RANSON</v>
          </cell>
          <cell r="N2911" t="str">
            <v>MANO</v>
          </cell>
          <cell r="O2911" t="str">
            <v>M</v>
          </cell>
          <cell r="P2911">
            <v>39755</v>
          </cell>
          <cell r="Q2911" t="str">
            <v>MANO BERTIN RANSON</v>
          </cell>
        </row>
        <row r="2912">
          <cell r="A2912" t="str">
            <v>K1H463385</v>
          </cell>
          <cell r="B2912" t="str">
            <v>K1H</v>
          </cell>
          <cell r="C2912" t="str">
            <v>M</v>
          </cell>
          <cell r="D2912" t="str">
            <v>Reg</v>
          </cell>
          <cell r="E2912" t="str">
            <v>Club Mjc St Brieuc C.k.</v>
          </cell>
          <cell r="F2912" t="str">
            <v>2202</v>
          </cell>
          <cell r="G2912" t="str">
            <v>Comite Departemental Ck Cotes D'armor</v>
          </cell>
          <cell r="H2912" t="str">
            <v>2200</v>
          </cell>
          <cell r="I2912" t="str">
            <v>Comite Regional Bretagne Ck</v>
          </cell>
          <cell r="J2912" t="str">
            <v>CR03</v>
          </cell>
          <cell r="K2912" t="str">
            <v>1110.17</v>
          </cell>
          <cell r="L2912">
            <v>463385</v>
          </cell>
          <cell r="M2912" t="str">
            <v>CAYIR</v>
          </cell>
          <cell r="N2912" t="str">
            <v>MAEL</v>
          </cell>
          <cell r="O2912" t="str">
            <v>M</v>
          </cell>
          <cell r="P2912">
            <v>40697</v>
          </cell>
          <cell r="Q2912" t="str">
            <v>MAEL CAYIR</v>
          </cell>
        </row>
        <row r="2913">
          <cell r="A2913" t="str">
            <v>K1H463386</v>
          </cell>
          <cell r="B2913" t="str">
            <v>K1H</v>
          </cell>
          <cell r="C2913" t="str">
            <v>J</v>
          </cell>
          <cell r="D2913" t="str">
            <v>N3</v>
          </cell>
          <cell r="E2913" t="str">
            <v>Canoe Kayak Jarnac Sports</v>
          </cell>
          <cell r="F2913" t="str">
            <v>1608</v>
          </cell>
          <cell r="G2913" t="str">
            <v>Comite Departemental Ck De La Charente</v>
          </cell>
          <cell r="H2913" t="str">
            <v>1600</v>
          </cell>
          <cell r="I2913" t="str">
            <v>Comite Regional Nouvelle Aquitaine Ck</v>
          </cell>
          <cell r="J2913" t="str">
            <v>CR09</v>
          </cell>
          <cell r="K2913" t="str">
            <v>800.85</v>
          </cell>
          <cell r="L2913">
            <v>463386</v>
          </cell>
          <cell r="M2913" t="str">
            <v>TISSERON</v>
          </cell>
          <cell r="N2913" t="str">
            <v>MAXIME</v>
          </cell>
          <cell r="O2913" t="str">
            <v>M</v>
          </cell>
          <cell r="P2913">
            <v>39443</v>
          </cell>
          <cell r="Q2913" t="str">
            <v>MAXIME TISSERON</v>
          </cell>
        </row>
        <row r="2914">
          <cell r="A2914" t="str">
            <v>K1H463460</v>
          </cell>
          <cell r="B2914" t="str">
            <v>K1H</v>
          </cell>
          <cell r="C2914" t="str">
            <v>M</v>
          </cell>
          <cell r="D2914" t="str">
            <v>N3</v>
          </cell>
          <cell r="E2914" t="str">
            <v>Foix Canoe Kayak Eau Vive</v>
          </cell>
          <cell r="F2914" t="str">
            <v>0912</v>
          </cell>
          <cell r="G2914" t="str">
            <v>Comite Departemental Ck De L'ariege</v>
          </cell>
          <cell r="H2914" t="str">
            <v>0900</v>
          </cell>
          <cell r="I2914" t="str">
            <v>Comite Regional Occitanie Ck</v>
          </cell>
          <cell r="J2914" t="str">
            <v>CR10</v>
          </cell>
          <cell r="K2914" t="str">
            <v>952.56</v>
          </cell>
          <cell r="L2914">
            <v>463460</v>
          </cell>
          <cell r="M2914" t="str">
            <v>GABRIEL ROTHMANN</v>
          </cell>
          <cell r="N2914" t="str">
            <v>NAEL</v>
          </cell>
          <cell r="O2914" t="str">
            <v>M</v>
          </cell>
          <cell r="P2914">
            <v>40464</v>
          </cell>
          <cell r="Q2914" t="str">
            <v>NAEL GABRIEL ROTHMANN</v>
          </cell>
        </row>
        <row r="2915">
          <cell r="A2915" t="str">
            <v>K1H463477</v>
          </cell>
          <cell r="B2915" t="str">
            <v>K1H</v>
          </cell>
          <cell r="C2915" t="str">
            <v>J</v>
          </cell>
          <cell r="D2915" t="str">
            <v>N3</v>
          </cell>
          <cell r="E2915" t="str">
            <v xml:space="preserve">Plumeliau Canoe Kayak </v>
          </cell>
          <cell r="F2915" t="str">
            <v>5605</v>
          </cell>
          <cell r="G2915" t="str">
            <v>Comite Departemental Ck Du Morbihan</v>
          </cell>
          <cell r="H2915" t="str">
            <v>5600</v>
          </cell>
          <cell r="I2915" t="str">
            <v>Comite Regional Bretagne Ck</v>
          </cell>
          <cell r="J2915" t="str">
            <v>CR03</v>
          </cell>
          <cell r="K2915" t="str">
            <v>687.16</v>
          </cell>
          <cell r="L2915">
            <v>463477</v>
          </cell>
          <cell r="M2915" t="str">
            <v>LINE</v>
          </cell>
          <cell r="N2915" t="str">
            <v>SACHA</v>
          </cell>
          <cell r="O2915" t="str">
            <v>M</v>
          </cell>
          <cell r="P2915">
            <v>39410</v>
          </cell>
          <cell r="Q2915" t="str">
            <v>SACHA LINE</v>
          </cell>
        </row>
        <row r="2916">
          <cell r="A2916" t="str">
            <v>K1H463592</v>
          </cell>
          <cell r="B2916" t="str">
            <v>K1H</v>
          </cell>
          <cell r="C2916" t="str">
            <v>J</v>
          </cell>
          <cell r="D2916" t="str">
            <v>N3</v>
          </cell>
          <cell r="E2916" t="str">
            <v>Canoe Kayak Clisson</v>
          </cell>
          <cell r="F2916" t="str">
            <v>4405</v>
          </cell>
          <cell r="G2916" t="str">
            <v>Comite Departemental Ck De Loire Atlantique</v>
          </cell>
          <cell r="H2916" t="str">
            <v>4400</v>
          </cell>
          <cell r="I2916" t="str">
            <v>Comite Regional Pays De La Loire Ck</v>
          </cell>
          <cell r="J2916" t="str">
            <v>CR11</v>
          </cell>
          <cell r="K2916" t="str">
            <v>838.14</v>
          </cell>
          <cell r="L2916">
            <v>463592</v>
          </cell>
          <cell r="M2916" t="str">
            <v>CLENET</v>
          </cell>
          <cell r="N2916" t="str">
            <v>TITOUAN</v>
          </cell>
          <cell r="O2916" t="str">
            <v>M</v>
          </cell>
          <cell r="P2916">
            <v>39341</v>
          </cell>
          <cell r="Q2916" t="str">
            <v>TITOUAN CLENET</v>
          </cell>
        </row>
        <row r="2917">
          <cell r="A2917" t="str">
            <v>K1H463651</v>
          </cell>
          <cell r="B2917" t="str">
            <v>K1H</v>
          </cell>
          <cell r="C2917" t="str">
            <v>M</v>
          </cell>
          <cell r="D2917" t="str">
            <v>N3</v>
          </cell>
          <cell r="E2917" t="str">
            <v>Angouleme Canoe Kayak</v>
          </cell>
          <cell r="F2917" t="str">
            <v>1612</v>
          </cell>
          <cell r="G2917" t="str">
            <v>Comite Departemental Ck De La Charente</v>
          </cell>
          <cell r="H2917" t="str">
            <v>1600</v>
          </cell>
          <cell r="I2917" t="str">
            <v>Comite Regional Nouvelle Aquitaine Ck</v>
          </cell>
          <cell r="J2917" t="str">
            <v>CR09</v>
          </cell>
          <cell r="K2917" t="str">
            <v>568.23</v>
          </cell>
          <cell r="L2917">
            <v>463651</v>
          </cell>
          <cell r="M2917" t="str">
            <v>DELAUNAY</v>
          </cell>
          <cell r="N2917" t="str">
            <v>GABIN</v>
          </cell>
          <cell r="O2917" t="str">
            <v>M</v>
          </cell>
          <cell r="P2917">
            <v>40633</v>
          </cell>
          <cell r="Q2917" t="str">
            <v>GABIN DELAUNAY</v>
          </cell>
        </row>
        <row r="2918">
          <cell r="A2918" t="str">
            <v>K1H463731</v>
          </cell>
          <cell r="B2918" t="str">
            <v>K1H</v>
          </cell>
          <cell r="C2918" t="str">
            <v>M</v>
          </cell>
          <cell r="D2918" t="str">
            <v>Reg</v>
          </cell>
          <cell r="E2918" t="str">
            <v>Niagara Canoe Kayak Club</v>
          </cell>
          <cell r="F2918" t="str">
            <v>9D02</v>
          </cell>
          <cell r="G2918" t="str">
            <v>Comite Departemental Ck De La Reunion</v>
          </cell>
          <cell r="H2918" t="str">
            <v>9D00</v>
          </cell>
          <cell r="I2918" t="str">
            <v>Comite Regional Reunion Ck</v>
          </cell>
          <cell r="J2918" t="str">
            <v>CR24</v>
          </cell>
          <cell r="K2918" t="str">
            <v>2201.62</v>
          </cell>
          <cell r="L2918">
            <v>463731</v>
          </cell>
          <cell r="M2918" t="str">
            <v>DURNERIN</v>
          </cell>
          <cell r="N2918" t="str">
            <v>ESTEBAN</v>
          </cell>
          <cell r="O2918" t="str">
            <v>M</v>
          </cell>
          <cell r="P2918">
            <v>40683</v>
          </cell>
          <cell r="Q2918" t="str">
            <v>ESTEBAN DURNERIN</v>
          </cell>
        </row>
        <row r="2919">
          <cell r="A2919" t="str">
            <v>K1H463744</v>
          </cell>
          <cell r="B2919" t="str">
            <v>K1H</v>
          </cell>
          <cell r="C2919" t="str">
            <v>M</v>
          </cell>
          <cell r="D2919" t="str">
            <v>Reg</v>
          </cell>
          <cell r="E2919" t="str">
            <v>Kayak Club Pont Rean</v>
          </cell>
          <cell r="F2919" t="str">
            <v>3501</v>
          </cell>
          <cell r="G2919" t="str">
            <v>Comite Departemental Ck D'ille Et Vilaine</v>
          </cell>
          <cell r="H2919" t="str">
            <v>3500</v>
          </cell>
          <cell r="I2919" t="str">
            <v>Comite Regional Bretagne Ck</v>
          </cell>
          <cell r="J2919" t="str">
            <v>CR03</v>
          </cell>
          <cell r="K2919" t="str">
            <v>2072.25</v>
          </cell>
          <cell r="L2919">
            <v>463744</v>
          </cell>
          <cell r="M2919" t="str">
            <v>LE SAGE</v>
          </cell>
          <cell r="N2919" t="str">
            <v>CLEMENT</v>
          </cell>
          <cell r="O2919" t="str">
            <v>M</v>
          </cell>
          <cell r="P2919">
            <v>40337</v>
          </cell>
          <cell r="Q2919" t="str">
            <v>CLEMENT LE SAGE</v>
          </cell>
        </row>
        <row r="2920">
          <cell r="A2920" t="str">
            <v>K1H463794</v>
          </cell>
          <cell r="B2920" t="str">
            <v>K1H</v>
          </cell>
          <cell r="C2920" t="str">
            <v>S</v>
          </cell>
          <cell r="D2920" t="str">
            <v>N3</v>
          </cell>
          <cell r="E2920" t="str">
            <v>Club Nautique De La Platiere</v>
          </cell>
          <cell r="F2920" t="str">
            <v>3803</v>
          </cell>
          <cell r="G2920" t="str">
            <v>Comite Departemental Ck De L'isere</v>
          </cell>
          <cell r="H2920" t="str">
            <v>3800</v>
          </cell>
          <cell r="I2920" t="str">
            <v>Comite Regional Auvergne RhÔne Alpes Ck</v>
          </cell>
          <cell r="J2920" t="str">
            <v>CR01</v>
          </cell>
          <cell r="K2920" t="str">
            <v>605.15</v>
          </cell>
          <cell r="L2920">
            <v>463794</v>
          </cell>
          <cell r="M2920" t="str">
            <v>LEMELLETIER</v>
          </cell>
          <cell r="N2920" t="str">
            <v>NEO</v>
          </cell>
          <cell r="O2920" t="str">
            <v>M</v>
          </cell>
          <cell r="P2920">
            <v>38396</v>
          </cell>
          <cell r="Q2920" t="str">
            <v>NEO LEMELLETIER</v>
          </cell>
        </row>
        <row r="2921">
          <cell r="A2921" t="str">
            <v>K1H463795</v>
          </cell>
          <cell r="B2921" t="str">
            <v>K1H</v>
          </cell>
          <cell r="C2921" t="str">
            <v>M</v>
          </cell>
          <cell r="D2921" t="str">
            <v>Reg</v>
          </cell>
          <cell r="E2921" t="str">
            <v>Club Nautique De La Platiere</v>
          </cell>
          <cell r="F2921" t="str">
            <v>3803</v>
          </cell>
          <cell r="G2921" t="str">
            <v>Comite Departemental Ck De L'isere</v>
          </cell>
          <cell r="H2921" t="str">
            <v>3800</v>
          </cell>
          <cell r="I2921" t="str">
            <v>Comite Regional Auvergne RhÔne Alpes Ck</v>
          </cell>
          <cell r="J2921" t="str">
            <v>CR01</v>
          </cell>
          <cell r="K2921" t="str">
            <v>1256.86</v>
          </cell>
          <cell r="L2921">
            <v>463795</v>
          </cell>
          <cell r="M2921" t="str">
            <v>MOREAUX</v>
          </cell>
          <cell r="N2921" t="str">
            <v>DAMIEN</v>
          </cell>
          <cell r="O2921" t="str">
            <v>M</v>
          </cell>
          <cell r="P2921">
            <v>40444</v>
          </cell>
          <cell r="Q2921" t="str">
            <v>DAMIEN MOREAUX</v>
          </cell>
        </row>
        <row r="2922">
          <cell r="A2922" t="str">
            <v>K1H463832</v>
          </cell>
          <cell r="B2922" t="str">
            <v>K1H</v>
          </cell>
          <cell r="C2922" t="str">
            <v>M</v>
          </cell>
          <cell r="D2922" t="str">
            <v>Reg</v>
          </cell>
          <cell r="E2922" t="str">
            <v>C.k. Chateau Thebaud</v>
          </cell>
          <cell r="F2922" t="str">
            <v>4404</v>
          </cell>
          <cell r="G2922" t="str">
            <v>Comite Departemental Ck De Loire Atlantique</v>
          </cell>
          <cell r="H2922" t="str">
            <v>4400</v>
          </cell>
          <cell r="I2922" t="str">
            <v>Comite Regional Pays De La Loire Ck</v>
          </cell>
          <cell r="J2922" t="str">
            <v>CR11</v>
          </cell>
          <cell r="K2922" t="str">
            <v>1074.43</v>
          </cell>
          <cell r="L2922">
            <v>463832</v>
          </cell>
          <cell r="M2922" t="str">
            <v>MORAND</v>
          </cell>
          <cell r="N2922" t="str">
            <v>NOAH</v>
          </cell>
          <cell r="O2922" t="str">
            <v>M</v>
          </cell>
          <cell r="P2922">
            <v>40257</v>
          </cell>
          <cell r="Q2922" t="str">
            <v>NOAH MORAND</v>
          </cell>
        </row>
        <row r="2923">
          <cell r="A2923" t="str">
            <v>K1H463833</v>
          </cell>
          <cell r="B2923" t="str">
            <v>K1H</v>
          </cell>
          <cell r="C2923" t="str">
            <v>M</v>
          </cell>
          <cell r="D2923" t="str">
            <v>N3</v>
          </cell>
          <cell r="E2923" t="str">
            <v>C.k. Chateau Thebaud</v>
          </cell>
          <cell r="F2923" t="str">
            <v>4404</v>
          </cell>
          <cell r="G2923" t="str">
            <v>Comite Departemental Ck De Loire Atlantique</v>
          </cell>
          <cell r="H2923" t="str">
            <v>4400</v>
          </cell>
          <cell r="I2923" t="str">
            <v>Comite Regional Pays De La Loire Ck</v>
          </cell>
          <cell r="J2923" t="str">
            <v>CR11</v>
          </cell>
          <cell r="K2923" t="str">
            <v>882.48</v>
          </cell>
          <cell r="L2923">
            <v>463833</v>
          </cell>
          <cell r="M2923" t="str">
            <v>BOURDAUD</v>
          </cell>
          <cell r="N2923" t="str">
            <v>LEON</v>
          </cell>
          <cell r="O2923" t="str">
            <v>M</v>
          </cell>
          <cell r="P2923">
            <v>40427</v>
          </cell>
          <cell r="Q2923" t="str">
            <v>LEON BOURDAUD</v>
          </cell>
        </row>
        <row r="2924">
          <cell r="A2924" t="str">
            <v>K1H463858</v>
          </cell>
          <cell r="B2924" t="str">
            <v>K1H</v>
          </cell>
          <cell r="C2924" t="str">
            <v>M</v>
          </cell>
          <cell r="D2924" t="str">
            <v>N3</v>
          </cell>
          <cell r="E2924" t="str">
            <v>C.k.c. Beaurainvillois</v>
          </cell>
          <cell r="F2924" t="str">
            <v>6211</v>
          </cell>
          <cell r="G2924" t="str">
            <v>Comite Departemental Ck  Du Pas De Calais</v>
          </cell>
          <cell r="H2924" t="str">
            <v>6200</v>
          </cell>
          <cell r="I2924" t="str">
            <v>Comite Regional Hauts De France Ck</v>
          </cell>
          <cell r="J2924" t="str">
            <v>CR06</v>
          </cell>
          <cell r="K2924" t="str">
            <v>858.45</v>
          </cell>
          <cell r="L2924">
            <v>463858</v>
          </cell>
          <cell r="M2924" t="str">
            <v>DOLLE</v>
          </cell>
          <cell r="N2924" t="str">
            <v>ANTOINE</v>
          </cell>
          <cell r="O2924" t="str">
            <v>M</v>
          </cell>
          <cell r="P2924">
            <v>40199</v>
          </cell>
          <cell r="Q2924" t="str">
            <v>ANTOINE DOLLE</v>
          </cell>
        </row>
        <row r="2925">
          <cell r="A2925" t="str">
            <v>K1H463864</v>
          </cell>
          <cell r="B2925" t="str">
            <v>K1H</v>
          </cell>
          <cell r="C2925" t="str">
            <v>M</v>
          </cell>
          <cell r="D2925" t="str">
            <v>N3</v>
          </cell>
          <cell r="E2925" t="str">
            <v>C.k.c. Beaurainvillois</v>
          </cell>
          <cell r="F2925" t="str">
            <v>6211</v>
          </cell>
          <cell r="G2925" t="str">
            <v>Comite Departemental Ck  Du Pas De Calais</v>
          </cell>
          <cell r="H2925" t="str">
            <v>6200</v>
          </cell>
          <cell r="I2925" t="str">
            <v>Comite Regional Hauts De France Ck</v>
          </cell>
          <cell r="J2925" t="str">
            <v>CR06</v>
          </cell>
          <cell r="K2925" t="str">
            <v>839.84</v>
          </cell>
          <cell r="L2925">
            <v>463864</v>
          </cell>
          <cell r="M2925" t="str">
            <v>FOURNIER</v>
          </cell>
          <cell r="N2925" t="str">
            <v>RAPHAEL</v>
          </cell>
          <cell r="O2925" t="str">
            <v>M</v>
          </cell>
          <cell r="P2925">
            <v>40798</v>
          </cell>
          <cell r="Q2925" t="str">
            <v>RAPHAEL FOURNIER</v>
          </cell>
        </row>
        <row r="2926">
          <cell r="A2926" t="str">
            <v>K1H464387</v>
          </cell>
          <cell r="B2926" t="str">
            <v>K1H</v>
          </cell>
          <cell r="C2926" t="str">
            <v>M</v>
          </cell>
          <cell r="D2926" t="str">
            <v>Reg</v>
          </cell>
          <cell r="E2926" t="str">
            <v>Canoe Kayak Le Mas D'agenais</v>
          </cell>
          <cell r="F2926" t="str">
            <v>4707</v>
          </cell>
          <cell r="G2926" t="str">
            <v>Comite Departemental Ck Du Lot Et Garonne</v>
          </cell>
          <cell r="H2926" t="str">
            <v>4700</v>
          </cell>
          <cell r="I2926" t="str">
            <v>Comite Regional Nouvelle Aquitaine Ck</v>
          </cell>
          <cell r="J2926" t="str">
            <v>CR09</v>
          </cell>
          <cell r="K2926" t="str">
            <v>1657.97</v>
          </cell>
          <cell r="L2926">
            <v>464387</v>
          </cell>
          <cell r="M2926" t="str">
            <v>MONDIN</v>
          </cell>
          <cell r="N2926" t="str">
            <v>GREGOIRE</v>
          </cell>
          <cell r="O2926" t="str">
            <v>M</v>
          </cell>
          <cell r="P2926">
            <v>40420</v>
          </cell>
          <cell r="Q2926" t="str">
            <v>GREGOIRE MONDIN</v>
          </cell>
        </row>
        <row r="2927">
          <cell r="A2927" t="str">
            <v>K1H464446</v>
          </cell>
          <cell r="B2927" t="str">
            <v>K1H</v>
          </cell>
          <cell r="C2927" t="str">
            <v>J</v>
          </cell>
          <cell r="D2927" t="str">
            <v>N3</v>
          </cell>
          <cell r="E2927" t="str">
            <v>Kayak Club De Metz</v>
          </cell>
          <cell r="F2927" t="str">
            <v>5704</v>
          </cell>
          <cell r="G2927" t="str">
            <v>Comite Departemental Ck De La Moselle</v>
          </cell>
          <cell r="H2927" t="str">
            <v>5700</v>
          </cell>
          <cell r="I2927" t="str">
            <v>Comite Regional Grand Est Ck</v>
          </cell>
          <cell r="J2927" t="str">
            <v>CR05</v>
          </cell>
          <cell r="K2927" t="str">
            <v>861.52</v>
          </cell>
          <cell r="L2927">
            <v>464446</v>
          </cell>
          <cell r="M2927" t="str">
            <v>DE RAIGNIAC</v>
          </cell>
          <cell r="N2927" t="str">
            <v>BARNABE</v>
          </cell>
          <cell r="O2927" t="str">
            <v>M</v>
          </cell>
          <cell r="P2927">
            <v>39374</v>
          </cell>
          <cell r="Q2927" t="str">
            <v>BARNABE DE RAIGNIAC</v>
          </cell>
        </row>
        <row r="2928">
          <cell r="A2928" t="str">
            <v>K1H464552</v>
          </cell>
          <cell r="B2928" t="str">
            <v>K1H</v>
          </cell>
          <cell r="C2928" t="str">
            <v>C</v>
          </cell>
          <cell r="D2928" t="str">
            <v>N3</v>
          </cell>
          <cell r="E2928" t="str">
            <v>Canoe Kayak Toulousain</v>
          </cell>
          <cell r="F2928" t="str">
            <v>3102</v>
          </cell>
          <cell r="G2928" t="str">
            <v>Comite Departemental Ck De Haute Garonne</v>
          </cell>
          <cell r="H2928" t="str">
            <v>3100</v>
          </cell>
          <cell r="I2928" t="str">
            <v>Comite Regional Occitanie Ck</v>
          </cell>
          <cell r="J2928" t="str">
            <v>CR10</v>
          </cell>
          <cell r="K2928" t="str">
            <v>992.18</v>
          </cell>
          <cell r="L2928">
            <v>464552</v>
          </cell>
          <cell r="M2928" t="str">
            <v>FOURC</v>
          </cell>
          <cell r="N2928" t="str">
            <v>SOLAL</v>
          </cell>
          <cell r="O2928" t="str">
            <v>M</v>
          </cell>
          <cell r="P2928">
            <v>39569</v>
          </cell>
          <cell r="Q2928" t="str">
            <v>SOLAL FOURC</v>
          </cell>
        </row>
        <row r="2929">
          <cell r="A2929" t="str">
            <v>K1H465091</v>
          </cell>
          <cell r="B2929" t="str">
            <v>K1H</v>
          </cell>
          <cell r="C2929" t="str">
            <v>M</v>
          </cell>
          <cell r="D2929" t="str">
            <v>N3</v>
          </cell>
          <cell r="E2929" t="str">
            <v>C.k.c. Guingampais</v>
          </cell>
          <cell r="F2929" t="str">
            <v>2211</v>
          </cell>
          <cell r="G2929" t="str">
            <v>Comite Departemental Ck Cotes D'armor</v>
          </cell>
          <cell r="H2929" t="str">
            <v>2200</v>
          </cell>
          <cell r="I2929" t="str">
            <v>Comite Regional Bretagne Ck</v>
          </cell>
          <cell r="J2929" t="str">
            <v>CR03</v>
          </cell>
          <cell r="K2929" t="str">
            <v>872.4</v>
          </cell>
          <cell r="L2929">
            <v>465091</v>
          </cell>
          <cell r="M2929" t="str">
            <v>BLANCHARD-FOUGEROUX</v>
          </cell>
          <cell r="N2929" t="str">
            <v>BAPTISTE</v>
          </cell>
          <cell r="O2929" t="str">
            <v>M</v>
          </cell>
          <cell r="P2929">
            <v>40776</v>
          </cell>
          <cell r="Q2929" t="str">
            <v>BAPTISTE BLANCHARD-FOUGEROUX</v>
          </cell>
        </row>
        <row r="2930">
          <cell r="A2930" t="str">
            <v>K1H465732</v>
          </cell>
          <cell r="B2930" t="str">
            <v>K1H</v>
          </cell>
          <cell r="C2930" t="str">
            <v>J</v>
          </cell>
          <cell r="D2930" t="str">
            <v>Reg</v>
          </cell>
          <cell r="E2930" t="str">
            <v>Canoe Kayak Vivonne Les Pagayous</v>
          </cell>
          <cell r="F2930" t="str">
            <v>8604</v>
          </cell>
          <cell r="G2930" t="str">
            <v>Comite Departemental Ck De La Vienne</v>
          </cell>
          <cell r="H2930" t="str">
            <v>8600</v>
          </cell>
          <cell r="I2930" t="str">
            <v>Comite Regional Nouvelle Aquitaine Ck</v>
          </cell>
          <cell r="J2930" t="str">
            <v>CR09</v>
          </cell>
          <cell r="K2930" t="str">
            <v>1282.57</v>
          </cell>
          <cell r="L2930">
            <v>465732</v>
          </cell>
          <cell r="M2930" t="str">
            <v>GOUIN</v>
          </cell>
          <cell r="N2930" t="str">
            <v>MANEK</v>
          </cell>
          <cell r="O2930" t="str">
            <v>M</v>
          </cell>
          <cell r="P2930">
            <v>38880</v>
          </cell>
          <cell r="Q2930" t="str">
            <v>MANEK GOUIN</v>
          </cell>
        </row>
        <row r="2931">
          <cell r="A2931" t="str">
            <v>K1H465766</v>
          </cell>
          <cell r="B2931" t="str">
            <v>K1H</v>
          </cell>
          <cell r="C2931" t="str">
            <v>C</v>
          </cell>
          <cell r="D2931" t="str">
            <v>Reg</v>
          </cell>
          <cell r="E2931" t="str">
            <v>Sillery Champagne C.k.</v>
          </cell>
          <cell r="F2931" t="str">
            <v>5109</v>
          </cell>
          <cell r="G2931" t="str">
            <v>Comite Departemental Ck De La Marne</v>
          </cell>
          <cell r="H2931" t="str">
            <v>5100</v>
          </cell>
          <cell r="I2931" t="str">
            <v>Comite Regional Grand Est Ck</v>
          </cell>
          <cell r="J2931" t="str">
            <v>CR05</v>
          </cell>
          <cell r="K2931" t="str">
            <v>1292.57</v>
          </cell>
          <cell r="L2931">
            <v>465766</v>
          </cell>
          <cell r="M2931" t="str">
            <v>FIERLING</v>
          </cell>
          <cell r="N2931" t="str">
            <v>QUENTIN</v>
          </cell>
          <cell r="O2931" t="str">
            <v>M</v>
          </cell>
          <cell r="P2931">
            <v>39983</v>
          </cell>
          <cell r="Q2931" t="str">
            <v>QUENTIN FIERLING</v>
          </cell>
        </row>
        <row r="2932">
          <cell r="A2932" t="str">
            <v>K1H465772</v>
          </cell>
          <cell r="B2932" t="str">
            <v>K1H</v>
          </cell>
          <cell r="C2932" t="str">
            <v>M</v>
          </cell>
          <cell r="D2932" t="str">
            <v>Reg</v>
          </cell>
          <cell r="E2932" t="str">
            <v>Csa Ruelle Canoe Kayak</v>
          </cell>
          <cell r="F2932" t="str">
            <v>1603</v>
          </cell>
          <cell r="G2932" t="str">
            <v>Comite Departemental Ck De La Charente</v>
          </cell>
          <cell r="H2932" t="str">
            <v>1600</v>
          </cell>
          <cell r="I2932" t="str">
            <v>Comite Regional Nouvelle Aquitaine Ck</v>
          </cell>
          <cell r="J2932" t="str">
            <v>CR09</v>
          </cell>
          <cell r="K2932" t="str">
            <v>1256.11</v>
          </cell>
          <cell r="L2932">
            <v>465772</v>
          </cell>
          <cell r="M2932" t="str">
            <v>LABAT</v>
          </cell>
          <cell r="N2932" t="str">
            <v>TIMEO</v>
          </cell>
          <cell r="O2932" t="str">
            <v>M</v>
          </cell>
          <cell r="P2932">
            <v>40433</v>
          </cell>
          <cell r="Q2932" t="str">
            <v>TIMEO LABAT</v>
          </cell>
        </row>
        <row r="2933">
          <cell r="A2933" t="str">
            <v>K1H465904</v>
          </cell>
          <cell r="B2933" t="str">
            <v>K1H</v>
          </cell>
          <cell r="C2933" t="str">
            <v>C</v>
          </cell>
          <cell r="D2933" t="str">
            <v>Reg</v>
          </cell>
          <cell r="E2933" t="str">
            <v>Angouleme Canoe Kayak</v>
          </cell>
          <cell r="F2933" t="str">
            <v>1612</v>
          </cell>
          <cell r="G2933" t="str">
            <v>Comite Departemental Ck De La Charente</v>
          </cell>
          <cell r="H2933" t="str">
            <v>1600</v>
          </cell>
          <cell r="I2933" t="str">
            <v>Comite Regional Nouvelle Aquitaine Ck</v>
          </cell>
          <cell r="J2933" t="str">
            <v>CR09</v>
          </cell>
          <cell r="K2933" t="str">
            <v>1599.59</v>
          </cell>
          <cell r="L2933">
            <v>465904</v>
          </cell>
          <cell r="M2933" t="str">
            <v>BREHIER</v>
          </cell>
          <cell r="N2933" t="str">
            <v>ISAIA</v>
          </cell>
          <cell r="O2933" t="str">
            <v>M</v>
          </cell>
          <cell r="P2933">
            <v>39924</v>
          </cell>
          <cell r="Q2933" t="str">
            <v>ISAIA BREHIER</v>
          </cell>
        </row>
        <row r="2934">
          <cell r="A2934" t="str">
            <v>K1H465974</v>
          </cell>
          <cell r="B2934" t="str">
            <v>K1H</v>
          </cell>
          <cell r="C2934" t="str">
            <v>J</v>
          </cell>
          <cell r="D2934" t="str">
            <v>Reg</v>
          </cell>
          <cell r="E2934" t="str">
            <v>Ck Lyon Oullins La Mulatiere</v>
          </cell>
          <cell r="F2934" t="str">
            <v>6910</v>
          </cell>
          <cell r="G2934" t="str">
            <v>Comite Departemental Ck Du Rhone</v>
          </cell>
          <cell r="H2934" t="str">
            <v>6900</v>
          </cell>
          <cell r="I2934" t="str">
            <v>Comite Regional Auvergne RhÔne Alpes Ck</v>
          </cell>
          <cell r="J2934" t="str">
            <v>CR01</v>
          </cell>
          <cell r="K2934" t="str">
            <v>1651.32</v>
          </cell>
          <cell r="L2934">
            <v>465974</v>
          </cell>
          <cell r="M2934" t="str">
            <v>DAHAK</v>
          </cell>
          <cell r="N2934" t="str">
            <v>KALI</v>
          </cell>
          <cell r="O2934" t="str">
            <v>M</v>
          </cell>
          <cell r="P2934">
            <v>38900</v>
          </cell>
          <cell r="Q2934" t="str">
            <v>KALI DAHAK</v>
          </cell>
        </row>
        <row r="2935">
          <cell r="A2935" t="str">
            <v>K1H465990</v>
          </cell>
          <cell r="B2935" t="str">
            <v>K1H</v>
          </cell>
          <cell r="C2935" t="str">
            <v>C</v>
          </cell>
          <cell r="D2935" t="str">
            <v>Reg</v>
          </cell>
          <cell r="E2935" t="str">
            <v>Canoe Kayak Club Poitevin</v>
          </cell>
          <cell r="F2935" t="str">
            <v>8602</v>
          </cell>
          <cell r="G2935" t="str">
            <v>Comite Departemental Ck De La Vienne</v>
          </cell>
          <cell r="H2935" t="str">
            <v>8600</v>
          </cell>
          <cell r="I2935" t="str">
            <v>Comite Regional Nouvelle Aquitaine Ck</v>
          </cell>
          <cell r="J2935" t="str">
            <v>CR09</v>
          </cell>
          <cell r="K2935" t="str">
            <v>1501.33</v>
          </cell>
          <cell r="L2935">
            <v>465990</v>
          </cell>
          <cell r="M2935" t="str">
            <v>GARNIER</v>
          </cell>
          <cell r="N2935" t="str">
            <v>BAPTISTE</v>
          </cell>
          <cell r="O2935" t="str">
            <v>M</v>
          </cell>
          <cell r="P2935">
            <v>39632</v>
          </cell>
          <cell r="Q2935" t="str">
            <v>BAPTISTE GARNIER</v>
          </cell>
        </row>
        <row r="2936">
          <cell r="A2936" t="str">
            <v>K1H465993</v>
          </cell>
          <cell r="B2936" t="str">
            <v>K1H</v>
          </cell>
          <cell r="C2936" t="str">
            <v>C</v>
          </cell>
          <cell r="D2936" t="str">
            <v>N3</v>
          </cell>
          <cell r="E2936" t="str">
            <v>Kayak Club Angerien</v>
          </cell>
          <cell r="F2936" t="str">
            <v>1705</v>
          </cell>
          <cell r="G2936" t="str">
            <v>Comite Departemental Ck De Charente Maritime</v>
          </cell>
          <cell r="H2936" t="str">
            <v>1700</v>
          </cell>
          <cell r="I2936" t="str">
            <v>Comite Regional Nouvelle Aquitaine Ck</v>
          </cell>
          <cell r="J2936" t="str">
            <v>CR09</v>
          </cell>
          <cell r="K2936" t="str">
            <v>765.99</v>
          </cell>
          <cell r="L2936">
            <v>465993</v>
          </cell>
          <cell r="M2936" t="str">
            <v>MARCHE</v>
          </cell>
          <cell r="N2936" t="str">
            <v>LOUIS</v>
          </cell>
          <cell r="O2936" t="str">
            <v>M</v>
          </cell>
          <cell r="P2936">
            <v>39908</v>
          </cell>
          <cell r="Q2936" t="str">
            <v>LOUIS MARCHE</v>
          </cell>
        </row>
        <row r="2937">
          <cell r="A2937" t="str">
            <v>K1H466030</v>
          </cell>
          <cell r="B2937" t="str">
            <v>K1H</v>
          </cell>
          <cell r="C2937" t="str">
            <v>M</v>
          </cell>
          <cell r="D2937" t="str">
            <v>N3</v>
          </cell>
          <cell r="E2937" t="str">
            <v>Canoe Kayak Club Poitevin</v>
          </cell>
          <cell r="F2937" t="str">
            <v>8602</v>
          </cell>
          <cell r="G2937" t="str">
            <v>Comite Departemental Ck De La Vienne</v>
          </cell>
          <cell r="H2937" t="str">
            <v>8600</v>
          </cell>
          <cell r="I2937" t="str">
            <v>Comite Regional Nouvelle Aquitaine Ck</v>
          </cell>
          <cell r="J2937" t="str">
            <v>CR09</v>
          </cell>
          <cell r="K2937" t="str">
            <v>657.73</v>
          </cell>
          <cell r="L2937">
            <v>466030</v>
          </cell>
          <cell r="M2937" t="str">
            <v>CHATAIGNER</v>
          </cell>
          <cell r="N2937" t="str">
            <v>GABRIEL</v>
          </cell>
          <cell r="O2937" t="str">
            <v>M</v>
          </cell>
          <cell r="P2937">
            <v>40199</v>
          </cell>
          <cell r="Q2937" t="str">
            <v>GABRIEL CHATAIGNER</v>
          </cell>
        </row>
        <row r="2938">
          <cell r="A2938" t="str">
            <v>K1H466045</v>
          </cell>
          <cell r="B2938" t="str">
            <v>K1H</v>
          </cell>
          <cell r="C2938" t="str">
            <v>C</v>
          </cell>
          <cell r="D2938" t="str">
            <v>N3</v>
          </cell>
          <cell r="E2938" t="str">
            <v>Venerque Eaux Vives</v>
          </cell>
          <cell r="F2938" t="str">
            <v>3105</v>
          </cell>
          <cell r="G2938" t="str">
            <v>Comite Departemental Ck De Haute Garonne</v>
          </cell>
          <cell r="H2938" t="str">
            <v>3100</v>
          </cell>
          <cell r="I2938" t="str">
            <v>Comite Regional Occitanie Ck</v>
          </cell>
          <cell r="J2938" t="str">
            <v>CR10</v>
          </cell>
          <cell r="K2938" t="str">
            <v>1236.37</v>
          </cell>
          <cell r="L2938">
            <v>466045</v>
          </cell>
          <cell r="M2938" t="str">
            <v>FAYET</v>
          </cell>
          <cell r="N2938" t="str">
            <v>CORENTIN</v>
          </cell>
          <cell r="O2938" t="str">
            <v>M</v>
          </cell>
          <cell r="P2938">
            <v>39479</v>
          </cell>
          <cell r="Q2938" t="str">
            <v>CORENTIN FAYET</v>
          </cell>
        </row>
        <row r="2939">
          <cell r="A2939" t="str">
            <v>K1H466165</v>
          </cell>
          <cell r="B2939" t="str">
            <v>K1H</v>
          </cell>
          <cell r="C2939" t="str">
            <v>J</v>
          </cell>
          <cell r="D2939" t="str">
            <v>N3</v>
          </cell>
          <cell r="E2939" t="str">
            <v>Cadpa Huningue</v>
          </cell>
          <cell r="F2939" t="str">
            <v>6801</v>
          </cell>
          <cell r="G2939" t="str">
            <v>Comite Departemental Ck Du Haut Rhin</v>
          </cell>
          <cell r="H2939" t="str">
            <v>6800</v>
          </cell>
          <cell r="I2939" t="str">
            <v>Comite Regional Grand Est Ck</v>
          </cell>
          <cell r="J2939" t="str">
            <v>CR05</v>
          </cell>
          <cell r="K2939" t="str">
            <v>432.42</v>
          </cell>
          <cell r="L2939">
            <v>466165</v>
          </cell>
          <cell r="M2939" t="str">
            <v>MOGGS</v>
          </cell>
          <cell r="N2939" t="str">
            <v>BENJAMIN</v>
          </cell>
          <cell r="O2939" t="str">
            <v>M</v>
          </cell>
          <cell r="P2939">
            <v>39279</v>
          </cell>
          <cell r="Q2939" t="str">
            <v>BENJAMIN MOGGS</v>
          </cell>
        </row>
        <row r="2940">
          <cell r="A2940" t="str">
            <v>K1H466238</v>
          </cell>
          <cell r="B2940" t="str">
            <v>K1H</v>
          </cell>
          <cell r="C2940" t="str">
            <v>C</v>
          </cell>
          <cell r="D2940" t="str">
            <v>Reg</v>
          </cell>
          <cell r="E2940" t="str">
            <v>Club Mirandais De Canoe Kayak</v>
          </cell>
          <cell r="F2940" t="str">
            <v>3208</v>
          </cell>
          <cell r="G2940" t="str">
            <v>Comite Departemental Ck Du Gers</v>
          </cell>
          <cell r="H2940" t="str">
            <v>3200</v>
          </cell>
          <cell r="I2940" t="str">
            <v>Comite Regional Occitanie Ck</v>
          </cell>
          <cell r="J2940" t="str">
            <v>CR10</v>
          </cell>
          <cell r="K2940" t="str">
            <v>1247.11</v>
          </cell>
          <cell r="L2940">
            <v>466238</v>
          </cell>
          <cell r="M2940" t="str">
            <v>DUPUY</v>
          </cell>
          <cell r="N2940" t="str">
            <v>MAEL</v>
          </cell>
          <cell r="O2940" t="str">
            <v>M</v>
          </cell>
          <cell r="P2940">
            <v>39708</v>
          </cell>
          <cell r="Q2940" t="str">
            <v>MAEL DUPUY</v>
          </cell>
        </row>
        <row r="2941">
          <cell r="A2941" t="str">
            <v>K1H466255</v>
          </cell>
          <cell r="B2941" t="str">
            <v>K1H</v>
          </cell>
          <cell r="C2941" t="str">
            <v>C</v>
          </cell>
          <cell r="D2941" t="str">
            <v>N3</v>
          </cell>
          <cell r="E2941" t="str">
            <v>Club De Canoe-kayak Des Ecrins</v>
          </cell>
          <cell r="F2941" t="str">
            <v>0506</v>
          </cell>
          <cell r="G2941" t="str">
            <v>Comite Departemental Ck Des Hautes Alpes</v>
          </cell>
          <cell r="H2941" t="str">
            <v>0500</v>
          </cell>
          <cell r="I2941" t="str">
            <v>Comite Provence Alpes Cote D'azur De Canoe Kayak</v>
          </cell>
          <cell r="J2941" t="str">
            <v>CR12</v>
          </cell>
          <cell r="K2941" t="str">
            <v>680.87</v>
          </cell>
          <cell r="L2941">
            <v>466255</v>
          </cell>
          <cell r="M2941" t="str">
            <v>BAENTS</v>
          </cell>
          <cell r="N2941" t="str">
            <v>YOHEN</v>
          </cell>
          <cell r="O2941" t="str">
            <v>M</v>
          </cell>
          <cell r="P2941">
            <v>39631</v>
          </cell>
          <cell r="Q2941" t="str">
            <v>YOHEN BAENTS</v>
          </cell>
        </row>
        <row r="2942">
          <cell r="A2942" t="str">
            <v>K1H466290</v>
          </cell>
          <cell r="B2942" t="str">
            <v>K1H</v>
          </cell>
          <cell r="C2942" t="str">
            <v>C</v>
          </cell>
          <cell r="D2942" t="str">
            <v>N3</v>
          </cell>
          <cell r="E2942" t="str">
            <v>Red Star Club Champigny</v>
          </cell>
          <cell r="F2942" t="str">
            <v>9407</v>
          </cell>
          <cell r="G2942" t="str">
            <v>Comite Departemental Ck Du Val De Marne</v>
          </cell>
          <cell r="H2942" t="str">
            <v>9400</v>
          </cell>
          <cell r="I2942" t="str">
            <v>Comite Regional Ile De France Ck</v>
          </cell>
          <cell r="J2942" t="str">
            <v>CR07</v>
          </cell>
          <cell r="K2942" t="str">
            <v>817</v>
          </cell>
          <cell r="L2942">
            <v>466290</v>
          </cell>
          <cell r="M2942" t="str">
            <v>CHERANCE</v>
          </cell>
          <cell r="N2942" t="str">
            <v>MARC</v>
          </cell>
          <cell r="O2942" t="str">
            <v>M</v>
          </cell>
          <cell r="P2942">
            <v>40163</v>
          </cell>
          <cell r="Q2942" t="str">
            <v>MARC CHERANCE</v>
          </cell>
        </row>
        <row r="2943">
          <cell r="A2943" t="str">
            <v>K1H466456</v>
          </cell>
          <cell r="B2943" t="str">
            <v>K1H</v>
          </cell>
          <cell r="C2943" t="str">
            <v>C</v>
          </cell>
          <cell r="D2943" t="str">
            <v>N3</v>
          </cell>
          <cell r="E2943" t="str">
            <v>Club Canoe Kayak L'islois</v>
          </cell>
          <cell r="F2943" t="str">
            <v>8404</v>
          </cell>
          <cell r="G2943" t="str">
            <v>Comite Departemental Ck Du Vaucluse De La Ffck</v>
          </cell>
          <cell r="H2943" t="str">
            <v>8400</v>
          </cell>
          <cell r="I2943" t="str">
            <v>Comite Provence Alpes Cote D'azur De Canoe Kayak</v>
          </cell>
          <cell r="J2943" t="str">
            <v>CR12</v>
          </cell>
          <cell r="K2943" t="str">
            <v>680.59</v>
          </cell>
          <cell r="L2943">
            <v>466456</v>
          </cell>
          <cell r="M2943" t="str">
            <v>BELLON</v>
          </cell>
          <cell r="N2943" t="str">
            <v>GASPARD</v>
          </cell>
          <cell r="O2943" t="str">
            <v>M</v>
          </cell>
          <cell r="P2943">
            <v>39736</v>
          </cell>
          <cell r="Q2943" t="str">
            <v>GASPARD BELLON</v>
          </cell>
        </row>
        <row r="2944">
          <cell r="A2944" t="str">
            <v>K1H467875</v>
          </cell>
          <cell r="B2944" t="str">
            <v>K1H</v>
          </cell>
          <cell r="C2944" t="str">
            <v>M</v>
          </cell>
          <cell r="D2944" t="str">
            <v>N3</v>
          </cell>
          <cell r="E2944" t="str">
            <v>Kayak Club De Rennes</v>
          </cell>
          <cell r="F2944" t="str">
            <v>3503</v>
          </cell>
          <cell r="G2944" t="str">
            <v>Comite Departemental Ck D'ille Et Vilaine</v>
          </cell>
          <cell r="H2944" t="str">
            <v>3500</v>
          </cell>
          <cell r="I2944" t="str">
            <v>Comite Regional Bretagne Ck</v>
          </cell>
          <cell r="J2944" t="str">
            <v>CR03</v>
          </cell>
          <cell r="K2944" t="str">
            <v>773.19</v>
          </cell>
          <cell r="L2944">
            <v>467875</v>
          </cell>
          <cell r="M2944" t="str">
            <v>PIEL</v>
          </cell>
          <cell r="N2944" t="str">
            <v>JULES</v>
          </cell>
          <cell r="O2944" t="str">
            <v>M</v>
          </cell>
          <cell r="P2944">
            <v>40846</v>
          </cell>
          <cell r="Q2944" t="str">
            <v>JULES PIEL</v>
          </cell>
        </row>
        <row r="2945">
          <cell r="A2945" t="str">
            <v>K1H468412</v>
          </cell>
          <cell r="B2945" t="str">
            <v>K1H</v>
          </cell>
          <cell r="C2945" t="str">
            <v>C</v>
          </cell>
          <cell r="D2945" t="str">
            <v>N3</v>
          </cell>
          <cell r="E2945" t="str">
            <v>Foix Canoe Kayak Eau Vive</v>
          </cell>
          <cell r="F2945" t="str">
            <v>0912</v>
          </cell>
          <cell r="G2945" t="str">
            <v>Comite Departemental Ck De L'ariege</v>
          </cell>
          <cell r="H2945" t="str">
            <v>0900</v>
          </cell>
          <cell r="I2945" t="str">
            <v>Comite Regional Occitanie Ck</v>
          </cell>
          <cell r="J2945" t="str">
            <v>CR10</v>
          </cell>
          <cell r="K2945" t="str">
            <v>737.59</v>
          </cell>
          <cell r="L2945">
            <v>468412</v>
          </cell>
          <cell r="M2945" t="str">
            <v>VERRO</v>
          </cell>
          <cell r="N2945" t="str">
            <v>NOA</v>
          </cell>
          <cell r="O2945" t="str">
            <v>M</v>
          </cell>
          <cell r="P2945">
            <v>40161</v>
          </cell>
          <cell r="Q2945" t="str">
            <v>NOA VERRO</v>
          </cell>
        </row>
        <row r="2946">
          <cell r="A2946" t="str">
            <v>K1H468416</v>
          </cell>
          <cell r="B2946" t="str">
            <v>K1H</v>
          </cell>
          <cell r="C2946" t="str">
            <v>C</v>
          </cell>
          <cell r="D2946" t="str">
            <v>N3</v>
          </cell>
          <cell r="E2946" t="str">
            <v>Foix Canoe Kayak Eau Vive</v>
          </cell>
          <cell r="F2946" t="str">
            <v>0912</v>
          </cell>
          <cell r="G2946" t="str">
            <v>Comite Departemental Ck De L'ariege</v>
          </cell>
          <cell r="H2946" t="str">
            <v>0900</v>
          </cell>
          <cell r="I2946" t="str">
            <v>Comite Regional Occitanie Ck</v>
          </cell>
          <cell r="J2946" t="str">
            <v>CR10</v>
          </cell>
          <cell r="K2946" t="str">
            <v>805.08</v>
          </cell>
          <cell r="L2946">
            <v>468416</v>
          </cell>
          <cell r="M2946" t="str">
            <v>DUBALEN</v>
          </cell>
          <cell r="N2946" t="str">
            <v>NOAH</v>
          </cell>
          <cell r="O2946" t="str">
            <v>M</v>
          </cell>
          <cell r="P2946">
            <v>40143</v>
          </cell>
          <cell r="Q2946" t="str">
            <v>NOAH DUBALEN</v>
          </cell>
        </row>
        <row r="2947">
          <cell r="A2947" t="str">
            <v>K1H468641</v>
          </cell>
          <cell r="B2947" t="str">
            <v>K1H</v>
          </cell>
          <cell r="C2947" t="str">
            <v>C</v>
          </cell>
          <cell r="D2947" t="str">
            <v>N3</v>
          </cell>
          <cell r="E2947" t="str">
            <v>Canoe Kayak Club De Rohan</v>
          </cell>
          <cell r="F2947" t="str">
            <v>5602</v>
          </cell>
          <cell r="G2947" t="str">
            <v>Comite Departemental Ck Du Morbihan</v>
          </cell>
          <cell r="H2947" t="str">
            <v>5600</v>
          </cell>
          <cell r="I2947" t="str">
            <v>Comite Regional Bretagne Ck</v>
          </cell>
          <cell r="J2947" t="str">
            <v>CR03</v>
          </cell>
          <cell r="K2947" t="str">
            <v>1656.9</v>
          </cell>
          <cell r="L2947">
            <v>468641</v>
          </cell>
          <cell r="M2947" t="str">
            <v>RESCOURIO</v>
          </cell>
          <cell r="N2947" t="str">
            <v>CYPRIEN</v>
          </cell>
          <cell r="O2947" t="str">
            <v>M</v>
          </cell>
          <cell r="P2947">
            <v>39483</v>
          </cell>
          <cell r="Q2947" t="str">
            <v>CYPRIEN RESCOURIO</v>
          </cell>
        </row>
        <row r="2948">
          <cell r="A2948" t="str">
            <v>K1H468643</v>
          </cell>
          <cell r="B2948" t="str">
            <v>K1H</v>
          </cell>
          <cell r="C2948" t="str">
            <v>C</v>
          </cell>
          <cell r="D2948" t="str">
            <v>N3</v>
          </cell>
          <cell r="E2948" t="str">
            <v>Canoe Kayak Club De Rohan</v>
          </cell>
          <cell r="F2948" t="str">
            <v>5602</v>
          </cell>
          <cell r="G2948" t="str">
            <v>Comite Departemental Ck Du Morbihan</v>
          </cell>
          <cell r="H2948" t="str">
            <v>5600</v>
          </cell>
          <cell r="I2948" t="str">
            <v>Comite Regional Bretagne Ck</v>
          </cell>
          <cell r="J2948" t="str">
            <v>CR03</v>
          </cell>
          <cell r="K2948" t="str">
            <v>1097.8</v>
          </cell>
          <cell r="L2948">
            <v>468643</v>
          </cell>
          <cell r="M2948" t="str">
            <v>JOUANNIC</v>
          </cell>
          <cell r="N2948" t="str">
            <v>ALEXYS</v>
          </cell>
          <cell r="O2948" t="str">
            <v>M</v>
          </cell>
          <cell r="P2948">
            <v>39763</v>
          </cell>
          <cell r="Q2948" t="str">
            <v>ALEXYS JOUANNIC</v>
          </cell>
        </row>
        <row r="2949">
          <cell r="A2949" t="str">
            <v>K1H469003</v>
          </cell>
          <cell r="B2949" t="str">
            <v>K1H</v>
          </cell>
          <cell r="C2949" t="str">
            <v>M</v>
          </cell>
          <cell r="D2949" t="str">
            <v>Reg</v>
          </cell>
          <cell r="E2949" t="str">
            <v>Canoe Kayak Du Pays De Broceliande</v>
          </cell>
          <cell r="F2949" t="str">
            <v>3507</v>
          </cell>
          <cell r="G2949" t="str">
            <v>Comite Departemental Ck D'ille Et Vilaine</v>
          </cell>
          <cell r="H2949" t="str">
            <v>3500</v>
          </cell>
          <cell r="I2949" t="str">
            <v>Comite Regional Bretagne Ck</v>
          </cell>
          <cell r="J2949" t="str">
            <v>CR03</v>
          </cell>
          <cell r="K2949" t="str">
            <v>1810.71</v>
          </cell>
          <cell r="L2949">
            <v>469003</v>
          </cell>
          <cell r="M2949" t="str">
            <v>LA PAIX</v>
          </cell>
          <cell r="N2949" t="str">
            <v>NOAH</v>
          </cell>
          <cell r="O2949" t="str">
            <v>M</v>
          </cell>
          <cell r="P2949">
            <v>40342</v>
          </cell>
          <cell r="Q2949" t="str">
            <v>NOAH LA PAIX</v>
          </cell>
        </row>
        <row r="2950">
          <cell r="A2950" t="str">
            <v>K1H469108</v>
          </cell>
          <cell r="B2950" t="str">
            <v>K1H</v>
          </cell>
          <cell r="C2950" t="str">
            <v>M</v>
          </cell>
          <cell r="D2950" t="str">
            <v>Reg</v>
          </cell>
          <cell r="E2950" t="str">
            <v>C.k.c Plancoet</v>
          </cell>
          <cell r="F2950" t="str">
            <v>2214</v>
          </cell>
          <cell r="G2950" t="str">
            <v>Comite Departemental Ck Cotes D'armor</v>
          </cell>
          <cell r="H2950" t="str">
            <v>2200</v>
          </cell>
          <cell r="I2950" t="str">
            <v>Comite Regional Bretagne Ck</v>
          </cell>
          <cell r="J2950" t="str">
            <v>CR03</v>
          </cell>
          <cell r="K2950" t="str">
            <v>1668.63</v>
          </cell>
          <cell r="L2950">
            <v>469108</v>
          </cell>
          <cell r="M2950" t="str">
            <v>MATHIEU</v>
          </cell>
          <cell r="N2950" t="str">
            <v>ALEXIS</v>
          </cell>
          <cell r="O2950" t="str">
            <v>M</v>
          </cell>
          <cell r="P2950">
            <v>40588</v>
          </cell>
          <cell r="Q2950" t="str">
            <v>ALEXIS MATHIEU</v>
          </cell>
        </row>
        <row r="2951">
          <cell r="A2951" t="str">
            <v>K1H469296</v>
          </cell>
          <cell r="B2951" t="str">
            <v>K1H</v>
          </cell>
          <cell r="C2951" t="str">
            <v>C</v>
          </cell>
          <cell r="D2951" t="str">
            <v>N3</v>
          </cell>
          <cell r="E2951" t="str">
            <v>Canoe Kayak Lagny</v>
          </cell>
          <cell r="F2951" t="str">
            <v>7714</v>
          </cell>
          <cell r="G2951" t="str">
            <v>Comite Departemental Ck De Seine Et Marne</v>
          </cell>
          <cell r="H2951" t="str">
            <v>7700</v>
          </cell>
          <cell r="I2951" t="str">
            <v>Comite Regional Ile De France Ck</v>
          </cell>
          <cell r="J2951" t="str">
            <v>CR07</v>
          </cell>
          <cell r="K2951" t="str">
            <v>682.71</v>
          </cell>
          <cell r="L2951">
            <v>469296</v>
          </cell>
          <cell r="M2951" t="str">
            <v>PICARD</v>
          </cell>
          <cell r="N2951" t="str">
            <v>DORIAN</v>
          </cell>
          <cell r="O2951" t="str">
            <v>M</v>
          </cell>
          <cell r="P2951">
            <v>39499</v>
          </cell>
          <cell r="Q2951" t="str">
            <v>DORIAN PICARD</v>
          </cell>
        </row>
        <row r="2952">
          <cell r="A2952" t="str">
            <v>K1H470728</v>
          </cell>
          <cell r="B2952" t="str">
            <v>K1H</v>
          </cell>
          <cell r="C2952" t="str">
            <v>C</v>
          </cell>
          <cell r="D2952" t="str">
            <v>N3</v>
          </cell>
          <cell r="E2952" t="str">
            <v>Torcy Canoe Kayak</v>
          </cell>
          <cell r="F2952" t="str">
            <v>7705</v>
          </cell>
          <cell r="G2952" t="str">
            <v>Comite Departemental Ck De Seine Et Marne</v>
          </cell>
          <cell r="H2952" t="str">
            <v>7700</v>
          </cell>
          <cell r="I2952" t="str">
            <v>Comite Regional Ile De France Ck</v>
          </cell>
          <cell r="J2952" t="str">
            <v>CR07</v>
          </cell>
          <cell r="K2952" t="str">
            <v>886.68</v>
          </cell>
          <cell r="L2952">
            <v>470728</v>
          </cell>
          <cell r="M2952" t="str">
            <v>DERVIEUX</v>
          </cell>
          <cell r="N2952" t="str">
            <v>HUGUES</v>
          </cell>
          <cell r="O2952" t="str">
            <v>M</v>
          </cell>
          <cell r="P2952">
            <v>40067</v>
          </cell>
          <cell r="Q2952" t="str">
            <v>HUGUES DERVIEUX</v>
          </cell>
        </row>
        <row r="2953">
          <cell r="A2953" t="str">
            <v>K1H470893</v>
          </cell>
          <cell r="B2953" t="str">
            <v>K1H</v>
          </cell>
          <cell r="C2953" t="str">
            <v>M</v>
          </cell>
          <cell r="D2953" t="str">
            <v>N3</v>
          </cell>
          <cell r="E2953" t="str">
            <v>C.k.c. Guingampais</v>
          </cell>
          <cell r="F2953" t="str">
            <v>2211</v>
          </cell>
          <cell r="G2953" t="str">
            <v>Comite Departemental Ck Cotes D'armor</v>
          </cell>
          <cell r="H2953" t="str">
            <v>2200</v>
          </cell>
          <cell r="I2953" t="str">
            <v>Comite Regional Bretagne Ck</v>
          </cell>
          <cell r="J2953" t="str">
            <v>CR03</v>
          </cell>
          <cell r="K2953" t="str">
            <v>924.42</v>
          </cell>
          <cell r="L2953">
            <v>470893</v>
          </cell>
          <cell r="M2953" t="str">
            <v>BEAUCOURT</v>
          </cell>
          <cell r="N2953" t="str">
            <v>NOE</v>
          </cell>
          <cell r="O2953" t="str">
            <v>M</v>
          </cell>
          <cell r="P2953">
            <v>40199</v>
          </cell>
          <cell r="Q2953" t="str">
            <v>NOE BEAUCOURT</v>
          </cell>
        </row>
        <row r="2954">
          <cell r="A2954" t="str">
            <v>K1H470904</v>
          </cell>
          <cell r="B2954" t="str">
            <v>K1H</v>
          </cell>
          <cell r="C2954" t="str">
            <v>C</v>
          </cell>
          <cell r="D2954" t="str">
            <v>Reg</v>
          </cell>
          <cell r="E2954" t="str">
            <v>Canoe Kayak Vivonne Les Pagayous</v>
          </cell>
          <cell r="F2954" t="str">
            <v>8604</v>
          </cell>
          <cell r="G2954" t="str">
            <v>Comite Departemental Ck De La Vienne</v>
          </cell>
          <cell r="H2954" t="str">
            <v>8600</v>
          </cell>
          <cell r="I2954" t="str">
            <v>Comite Regional Nouvelle Aquitaine Ck</v>
          </cell>
          <cell r="J2954" t="str">
            <v>CR09</v>
          </cell>
          <cell r="K2954" t="str">
            <v>1486.65</v>
          </cell>
          <cell r="L2954">
            <v>470904</v>
          </cell>
          <cell r="M2954" t="str">
            <v>GIRARD</v>
          </cell>
          <cell r="N2954" t="str">
            <v>LENNY</v>
          </cell>
          <cell r="O2954" t="str">
            <v>M</v>
          </cell>
          <cell r="P2954">
            <v>40032</v>
          </cell>
          <cell r="Q2954" t="str">
            <v>LENNY GIRARD</v>
          </cell>
        </row>
        <row r="2955">
          <cell r="A2955" t="str">
            <v>K1H471284</v>
          </cell>
          <cell r="B2955" t="str">
            <v>K1H</v>
          </cell>
          <cell r="C2955" t="str">
            <v>S</v>
          </cell>
          <cell r="D2955" t="str">
            <v>Reg</v>
          </cell>
          <cell r="E2955" t="str">
            <v>Club Canoe Kayak Guerledan</v>
          </cell>
          <cell r="F2955" t="str">
            <v>2208</v>
          </cell>
          <cell r="G2955" t="str">
            <v>Comite Departemental Ck Cotes D'armor</v>
          </cell>
          <cell r="H2955" t="str">
            <v>2200</v>
          </cell>
          <cell r="I2955" t="str">
            <v>Comite Regional Bretagne Ck</v>
          </cell>
          <cell r="J2955" t="str">
            <v>CR03</v>
          </cell>
          <cell r="K2955" t="str">
            <v>1273.42</v>
          </cell>
          <cell r="L2955">
            <v>471284</v>
          </cell>
          <cell r="M2955" t="str">
            <v>BOSCHER</v>
          </cell>
          <cell r="N2955" t="str">
            <v>SYLVAIN</v>
          </cell>
          <cell r="O2955" t="str">
            <v>M</v>
          </cell>
          <cell r="P2955">
            <v>34450</v>
          </cell>
          <cell r="Q2955" t="str">
            <v>SYLVAIN BOSCHER</v>
          </cell>
        </row>
        <row r="2956">
          <cell r="A2956" t="str">
            <v>K1H471343</v>
          </cell>
          <cell r="B2956" t="str">
            <v>K1H</v>
          </cell>
          <cell r="C2956" t="str">
            <v>M</v>
          </cell>
          <cell r="D2956" t="str">
            <v>Reg</v>
          </cell>
          <cell r="E2956" t="str">
            <v>Canoe Kayak De Vertou</v>
          </cell>
          <cell r="F2956" t="str">
            <v>4419</v>
          </cell>
          <cell r="G2956" t="str">
            <v>Comite Departemental Ck De Loire Atlantique</v>
          </cell>
          <cell r="H2956" t="str">
            <v>4400</v>
          </cell>
          <cell r="I2956" t="str">
            <v>Comite Regional Pays De La Loire Ck</v>
          </cell>
          <cell r="J2956" t="str">
            <v>CR11</v>
          </cell>
          <cell r="K2956" t="str">
            <v>1151.53</v>
          </cell>
          <cell r="L2956">
            <v>471343</v>
          </cell>
          <cell r="M2956" t="str">
            <v>JULIOT</v>
          </cell>
          <cell r="N2956" t="str">
            <v>MARCEAU</v>
          </cell>
          <cell r="O2956" t="str">
            <v>M</v>
          </cell>
          <cell r="P2956">
            <v>40541</v>
          </cell>
          <cell r="Q2956" t="str">
            <v>MARCEAU JULIOT</v>
          </cell>
        </row>
        <row r="2957">
          <cell r="A2957" t="str">
            <v>K1H471435</v>
          </cell>
          <cell r="B2957" t="str">
            <v>K1H</v>
          </cell>
          <cell r="C2957" t="str">
            <v>C</v>
          </cell>
          <cell r="D2957" t="str">
            <v>N3</v>
          </cell>
          <cell r="E2957" t="str">
            <v>Lannion Canoe Kayak</v>
          </cell>
          <cell r="F2957" t="str">
            <v>2210</v>
          </cell>
          <cell r="G2957" t="str">
            <v>Comite Departemental Ck Cotes D'armor</v>
          </cell>
          <cell r="H2957" t="str">
            <v>2200</v>
          </cell>
          <cell r="I2957" t="str">
            <v>Comite Regional Bretagne Ck</v>
          </cell>
          <cell r="J2957" t="str">
            <v>CR03</v>
          </cell>
          <cell r="K2957" t="str">
            <v>596.94</v>
          </cell>
          <cell r="L2957">
            <v>471435</v>
          </cell>
          <cell r="M2957" t="str">
            <v>PESRIN</v>
          </cell>
          <cell r="N2957" t="str">
            <v>KENNAN</v>
          </cell>
          <cell r="O2957" t="str">
            <v>M</v>
          </cell>
          <cell r="P2957">
            <v>39680</v>
          </cell>
          <cell r="Q2957" t="str">
            <v>KENNAN PESRIN</v>
          </cell>
        </row>
        <row r="2958">
          <cell r="A2958" t="str">
            <v>K1H471448</v>
          </cell>
          <cell r="B2958" t="str">
            <v>K1H</v>
          </cell>
          <cell r="C2958" t="str">
            <v>C</v>
          </cell>
          <cell r="D2958" t="str">
            <v>N3</v>
          </cell>
          <cell r="E2958" t="str">
            <v>Canoe Kayak Jarnac Sports</v>
          </cell>
          <cell r="F2958" t="str">
            <v>1608</v>
          </cell>
          <cell r="G2958" t="str">
            <v>Comite Departemental Ck De La Charente</v>
          </cell>
          <cell r="H2958" t="str">
            <v>1600</v>
          </cell>
          <cell r="I2958" t="str">
            <v>Comite Regional Nouvelle Aquitaine Ck</v>
          </cell>
          <cell r="J2958" t="str">
            <v>CR09</v>
          </cell>
          <cell r="K2958" t="str">
            <v>527.46</v>
          </cell>
          <cell r="L2958">
            <v>471448</v>
          </cell>
          <cell r="M2958" t="str">
            <v>BASSET - BACLES</v>
          </cell>
          <cell r="N2958" t="str">
            <v>BRICE</v>
          </cell>
          <cell r="O2958" t="str">
            <v>M</v>
          </cell>
          <cell r="P2958">
            <v>39456</v>
          </cell>
          <cell r="Q2958" t="str">
            <v>BRICE BASSET - BACLES</v>
          </cell>
        </row>
        <row r="2959">
          <cell r="A2959" t="str">
            <v>K1H471451</v>
          </cell>
          <cell r="B2959" t="str">
            <v>K1H</v>
          </cell>
          <cell r="C2959" t="str">
            <v>J</v>
          </cell>
          <cell r="D2959" t="str">
            <v>N3</v>
          </cell>
          <cell r="E2959" t="str">
            <v>Montpellier Mediterranee Metropole Ck-uc</v>
          </cell>
          <cell r="F2959" t="str">
            <v>3407</v>
          </cell>
          <cell r="G2959" t="str">
            <v>Comite Departemental Ck De L'herault</v>
          </cell>
          <cell r="H2959" t="str">
            <v>3400</v>
          </cell>
          <cell r="I2959" t="str">
            <v>Comite Regional Occitanie Ck</v>
          </cell>
          <cell r="J2959" t="str">
            <v>CR10</v>
          </cell>
          <cell r="K2959" t="str">
            <v>550.5</v>
          </cell>
          <cell r="L2959">
            <v>471451</v>
          </cell>
          <cell r="M2959" t="str">
            <v>OLIVE</v>
          </cell>
          <cell r="N2959" t="str">
            <v>GUILLAUME</v>
          </cell>
          <cell r="O2959" t="str">
            <v>M</v>
          </cell>
          <cell r="P2959">
            <v>39416</v>
          </cell>
          <cell r="Q2959" t="str">
            <v>GUILLAUME OLIVE</v>
          </cell>
        </row>
        <row r="2960">
          <cell r="A2960" t="str">
            <v>K1H471659</v>
          </cell>
          <cell r="B2960" t="str">
            <v>K1H</v>
          </cell>
          <cell r="C2960" t="str">
            <v>M</v>
          </cell>
          <cell r="D2960" t="str">
            <v>Reg</v>
          </cell>
          <cell r="E2960" t="str">
            <v>Ck De Quimper Cornouaille</v>
          </cell>
          <cell r="F2960" t="str">
            <v>2903</v>
          </cell>
          <cell r="G2960" t="str">
            <v>Comite Departemental Ck Du Finistere</v>
          </cell>
          <cell r="H2960" t="str">
            <v>2900</v>
          </cell>
          <cell r="I2960" t="str">
            <v>Comite Regional Bretagne Ck</v>
          </cell>
          <cell r="J2960" t="str">
            <v>CR03</v>
          </cell>
          <cell r="K2960" t="str">
            <v>1206.94</v>
          </cell>
          <cell r="L2960">
            <v>471659</v>
          </cell>
          <cell r="M2960" t="str">
            <v>NARME</v>
          </cell>
          <cell r="N2960" t="str">
            <v>BORIS</v>
          </cell>
          <cell r="O2960" t="str">
            <v>M</v>
          </cell>
          <cell r="P2960">
            <v>40237</v>
          </cell>
          <cell r="Q2960" t="str">
            <v>BORIS NARME</v>
          </cell>
        </row>
        <row r="2961">
          <cell r="A2961" t="str">
            <v>K1H471740</v>
          </cell>
          <cell r="B2961" t="str">
            <v>K1H</v>
          </cell>
          <cell r="C2961" t="str">
            <v>C</v>
          </cell>
          <cell r="D2961" t="str">
            <v>N3</v>
          </cell>
          <cell r="E2961" t="str">
            <v>C.k.c. Beaurainvillois</v>
          </cell>
          <cell r="F2961" t="str">
            <v>6211</v>
          </cell>
          <cell r="G2961" t="str">
            <v>Comite Departemental Ck  Du Pas De Calais</v>
          </cell>
          <cell r="H2961" t="str">
            <v>6200</v>
          </cell>
          <cell r="I2961" t="str">
            <v>Comite Regional Hauts De France Ck</v>
          </cell>
          <cell r="J2961" t="str">
            <v>CR06</v>
          </cell>
          <cell r="K2961" t="str">
            <v>838.84</v>
          </cell>
          <cell r="L2961">
            <v>471740</v>
          </cell>
          <cell r="M2961" t="str">
            <v>LEBORGNE</v>
          </cell>
          <cell r="N2961" t="str">
            <v>LEOPOLD</v>
          </cell>
          <cell r="O2961" t="str">
            <v>M</v>
          </cell>
          <cell r="P2961">
            <v>40038</v>
          </cell>
          <cell r="Q2961" t="str">
            <v>LEOPOLD LEBORGNE</v>
          </cell>
        </row>
        <row r="2962">
          <cell r="A2962" t="str">
            <v>K1H471983</v>
          </cell>
          <cell r="B2962" t="str">
            <v>K1H</v>
          </cell>
          <cell r="C2962" t="str">
            <v>M</v>
          </cell>
          <cell r="D2962" t="str">
            <v>N3</v>
          </cell>
          <cell r="E2962" t="str">
            <v>Canoe Kayak Club France</v>
          </cell>
          <cell r="F2962" t="str">
            <v>9402</v>
          </cell>
          <cell r="G2962" t="str">
            <v>Comite Departemental Ck Du Val De Marne</v>
          </cell>
          <cell r="H2962" t="str">
            <v>9400</v>
          </cell>
          <cell r="I2962" t="str">
            <v>Comite Regional Ile De France Ck</v>
          </cell>
          <cell r="J2962" t="str">
            <v>CR07</v>
          </cell>
          <cell r="K2962" t="str">
            <v>917.73</v>
          </cell>
          <cell r="L2962">
            <v>471983</v>
          </cell>
          <cell r="M2962" t="str">
            <v>DURAND-LAVOINE</v>
          </cell>
          <cell r="N2962" t="str">
            <v>TIAGO</v>
          </cell>
          <cell r="O2962" t="str">
            <v>M</v>
          </cell>
          <cell r="P2962">
            <v>40308</v>
          </cell>
          <cell r="Q2962" t="str">
            <v>TIAGO DURAND-LAVOINE</v>
          </cell>
        </row>
        <row r="2963">
          <cell r="A2963" t="str">
            <v>K1H472002</v>
          </cell>
          <cell r="B2963" t="str">
            <v>K1H</v>
          </cell>
          <cell r="C2963" t="str">
            <v>C</v>
          </cell>
          <cell r="D2963" t="str">
            <v>Reg</v>
          </cell>
          <cell r="E2963" t="str">
            <v>Canoe Kayak Club France</v>
          </cell>
          <cell r="F2963" t="str">
            <v>9402</v>
          </cell>
          <cell r="G2963" t="str">
            <v>Comite Departemental Ck Du Val De Marne</v>
          </cell>
          <cell r="H2963" t="str">
            <v>9400</v>
          </cell>
          <cell r="I2963" t="str">
            <v>Comite Regional Ile De France Ck</v>
          </cell>
          <cell r="J2963" t="str">
            <v>CR07</v>
          </cell>
          <cell r="K2963" t="str">
            <v>1279.79</v>
          </cell>
          <cell r="L2963">
            <v>472002</v>
          </cell>
          <cell r="M2963" t="str">
            <v>DUBERNARD-CORNIER</v>
          </cell>
          <cell r="N2963" t="str">
            <v>RAPHAEL</v>
          </cell>
          <cell r="O2963" t="str">
            <v>M</v>
          </cell>
          <cell r="P2963">
            <v>39767</v>
          </cell>
          <cell r="Q2963" t="str">
            <v>RAPHAEL DUBERNARD-CORNIER</v>
          </cell>
        </row>
        <row r="2964">
          <cell r="A2964" t="str">
            <v>K1H472540</v>
          </cell>
          <cell r="B2964" t="str">
            <v>K1H</v>
          </cell>
          <cell r="C2964" t="str">
            <v>C</v>
          </cell>
          <cell r="D2964" t="str">
            <v>Reg</v>
          </cell>
          <cell r="E2964" t="str">
            <v>K.c. Tours Sur Marne</v>
          </cell>
          <cell r="F2964" t="str">
            <v>5110</v>
          </cell>
          <cell r="G2964" t="str">
            <v>Comite Departemental Ck De La Marne</v>
          </cell>
          <cell r="H2964" t="str">
            <v>5100</v>
          </cell>
          <cell r="I2964" t="str">
            <v>Comite Regional Grand Est Ck</v>
          </cell>
          <cell r="J2964" t="str">
            <v>CR05</v>
          </cell>
          <cell r="K2964" t="str">
            <v>858.12</v>
          </cell>
          <cell r="L2964">
            <v>472540</v>
          </cell>
          <cell r="M2964" t="str">
            <v>HAMMACHA</v>
          </cell>
          <cell r="N2964" t="str">
            <v>MANYH</v>
          </cell>
          <cell r="O2964" t="str">
            <v>M</v>
          </cell>
          <cell r="P2964">
            <v>39924</v>
          </cell>
          <cell r="Q2964" t="str">
            <v>MANYH HAMMACHA</v>
          </cell>
        </row>
        <row r="2965">
          <cell r="A2965" t="str">
            <v>K1H472552</v>
          </cell>
          <cell r="B2965" t="str">
            <v>K1H</v>
          </cell>
          <cell r="C2965" t="str">
            <v>V4</v>
          </cell>
          <cell r="D2965" t="str">
            <v>Reg</v>
          </cell>
          <cell r="E2965" t="str">
            <v>Orthez Nautique C.k.</v>
          </cell>
          <cell r="F2965" t="str">
            <v>6403</v>
          </cell>
          <cell r="G2965" t="str">
            <v>Comite Departemental Ck Des Pyrenees Atlantiques</v>
          </cell>
          <cell r="H2965" t="str">
            <v>6400</v>
          </cell>
          <cell r="I2965" t="str">
            <v>Comite Regional Nouvelle Aquitaine Ck</v>
          </cell>
          <cell r="J2965" t="str">
            <v>CR09</v>
          </cell>
          <cell r="K2965" t="str">
            <v>1079.67</v>
          </cell>
          <cell r="L2965">
            <v>472552</v>
          </cell>
          <cell r="M2965" t="str">
            <v>CARENTZ</v>
          </cell>
          <cell r="N2965" t="str">
            <v>HERVÉ</v>
          </cell>
          <cell r="O2965" t="str">
            <v>M</v>
          </cell>
          <cell r="P2965">
            <v>26019</v>
          </cell>
          <cell r="Q2965" t="str">
            <v>HERVÉ CARENTZ</v>
          </cell>
        </row>
        <row r="2966">
          <cell r="A2966" t="str">
            <v>K1H472563</v>
          </cell>
          <cell r="B2966" t="str">
            <v>K1H</v>
          </cell>
          <cell r="C2966" t="str">
            <v>M</v>
          </cell>
          <cell r="D2966" t="str">
            <v>Reg</v>
          </cell>
          <cell r="E2966" t="str">
            <v>Kayak Club De Metz</v>
          </cell>
          <cell r="F2966" t="str">
            <v>5704</v>
          </cell>
          <cell r="G2966" t="str">
            <v>Comite Departemental Ck De La Moselle</v>
          </cell>
          <cell r="H2966" t="str">
            <v>5700</v>
          </cell>
          <cell r="I2966" t="str">
            <v>Comite Regional Grand Est Ck</v>
          </cell>
          <cell r="J2966" t="str">
            <v>CR05</v>
          </cell>
          <cell r="K2966" t="str">
            <v>1100.52</v>
          </cell>
          <cell r="L2966">
            <v>472563</v>
          </cell>
          <cell r="M2966" t="str">
            <v>DISEURS</v>
          </cell>
          <cell r="N2966" t="str">
            <v>NATHANAËL</v>
          </cell>
          <cell r="O2966" t="str">
            <v>M</v>
          </cell>
          <cell r="P2966">
            <v>40500</v>
          </cell>
          <cell r="Q2966" t="str">
            <v>NATHANAËL DISEURS</v>
          </cell>
        </row>
        <row r="2967">
          <cell r="A2967" t="str">
            <v>K1H472595</v>
          </cell>
          <cell r="B2967" t="str">
            <v>K1H</v>
          </cell>
          <cell r="C2967" t="str">
            <v>C</v>
          </cell>
          <cell r="D2967" t="str">
            <v>N3</v>
          </cell>
          <cell r="E2967" t="str">
            <v>Ck Vallee De Montlucon</v>
          </cell>
          <cell r="F2967" t="str">
            <v>0310</v>
          </cell>
          <cell r="G2967" t="str">
            <v>Comite Departemental Ck De L'allier</v>
          </cell>
          <cell r="H2967" t="str">
            <v>0300</v>
          </cell>
          <cell r="I2967" t="str">
            <v>Comite Regional Auvergne RhÔne Alpes Ck</v>
          </cell>
          <cell r="J2967" t="str">
            <v>CR01</v>
          </cell>
          <cell r="K2967" t="str">
            <v>617.41</v>
          </cell>
          <cell r="L2967">
            <v>472595</v>
          </cell>
          <cell r="M2967" t="str">
            <v>GALL</v>
          </cell>
          <cell r="N2967" t="str">
            <v>VALENTIN</v>
          </cell>
          <cell r="O2967" t="str">
            <v>M</v>
          </cell>
          <cell r="P2967">
            <v>40082</v>
          </cell>
          <cell r="Q2967" t="str">
            <v>VALENTIN GALL</v>
          </cell>
        </row>
        <row r="2968">
          <cell r="A2968" t="str">
            <v>K1H472625</v>
          </cell>
          <cell r="B2968" t="str">
            <v>K1H</v>
          </cell>
          <cell r="C2968" t="str">
            <v>M</v>
          </cell>
          <cell r="D2968" t="str">
            <v>Reg</v>
          </cell>
          <cell r="E2968" t="str">
            <v>Spcoc La Colle Sur Loup</v>
          </cell>
          <cell r="F2968" t="str">
            <v>0606</v>
          </cell>
          <cell r="G2968" t="str">
            <v>Comite Departemental Ck Des Alpes Maritimes</v>
          </cell>
          <cell r="H2968" t="str">
            <v>0600</v>
          </cell>
          <cell r="I2968" t="str">
            <v>Comite Provence Alpes Cote D'azur De Canoe Kayak</v>
          </cell>
          <cell r="J2968" t="str">
            <v>CR12</v>
          </cell>
          <cell r="K2968" t="str">
            <v>1596.77</v>
          </cell>
          <cell r="L2968">
            <v>472625</v>
          </cell>
          <cell r="M2968" t="str">
            <v>FERRO ANDREIS</v>
          </cell>
          <cell r="N2968" t="str">
            <v>MAXENCE</v>
          </cell>
          <cell r="O2968" t="str">
            <v>M</v>
          </cell>
          <cell r="P2968">
            <v>40523</v>
          </cell>
          <cell r="Q2968" t="str">
            <v>MAXENCE FERRO ANDREIS</v>
          </cell>
        </row>
        <row r="2969">
          <cell r="A2969" t="str">
            <v>K1H473108</v>
          </cell>
          <cell r="B2969" t="str">
            <v>K1H</v>
          </cell>
          <cell r="C2969" t="str">
            <v>J</v>
          </cell>
          <cell r="D2969" t="str">
            <v>Reg</v>
          </cell>
          <cell r="E2969" t="str">
            <v>Sillery Champagne C.k.</v>
          </cell>
          <cell r="F2969" t="str">
            <v>5109</v>
          </cell>
          <cell r="G2969" t="str">
            <v>Comite Departemental Ck De La Marne</v>
          </cell>
          <cell r="H2969" t="str">
            <v>5100</v>
          </cell>
          <cell r="I2969" t="str">
            <v>Comite Regional Grand Est Ck</v>
          </cell>
          <cell r="J2969" t="str">
            <v>CR05</v>
          </cell>
          <cell r="K2969" t="str">
            <v>1509.13</v>
          </cell>
          <cell r="L2969">
            <v>473108</v>
          </cell>
          <cell r="M2969" t="str">
            <v>SCHAEFFER</v>
          </cell>
          <cell r="N2969" t="str">
            <v>ADRIEN</v>
          </cell>
          <cell r="O2969" t="str">
            <v>M</v>
          </cell>
          <cell r="P2969">
            <v>39430</v>
          </cell>
          <cell r="Q2969" t="str">
            <v>ADRIEN SCHAEFFER</v>
          </cell>
        </row>
        <row r="2970">
          <cell r="A2970" t="str">
            <v>K1H473232</v>
          </cell>
          <cell r="B2970" t="str">
            <v>K1H</v>
          </cell>
          <cell r="C2970" t="str">
            <v>M</v>
          </cell>
          <cell r="D2970" t="str">
            <v>N3</v>
          </cell>
          <cell r="E2970" t="str">
            <v>La Plagne Eaux Vives</v>
          </cell>
          <cell r="F2970" t="str">
            <v>7308</v>
          </cell>
          <cell r="G2970" t="str">
            <v>Comite Departemental Ck De La Savoie</v>
          </cell>
          <cell r="H2970" t="str">
            <v>7300</v>
          </cell>
          <cell r="I2970" t="str">
            <v>Comite Regional Auvergne RhÔne Alpes Ck</v>
          </cell>
          <cell r="J2970" t="str">
            <v>CR01</v>
          </cell>
          <cell r="K2970" t="str">
            <v>862.24</v>
          </cell>
          <cell r="L2970">
            <v>473232</v>
          </cell>
          <cell r="M2970" t="str">
            <v>FUMEX</v>
          </cell>
          <cell r="N2970" t="str">
            <v>ARTHUR</v>
          </cell>
          <cell r="O2970" t="str">
            <v>M</v>
          </cell>
          <cell r="P2970">
            <v>40830</v>
          </cell>
          <cell r="Q2970" t="str">
            <v>ARTHUR FUMEX</v>
          </cell>
        </row>
        <row r="2971">
          <cell r="A2971" t="str">
            <v>K1H473296</v>
          </cell>
          <cell r="B2971" t="str">
            <v>K1H</v>
          </cell>
          <cell r="C2971" t="str">
            <v>S</v>
          </cell>
          <cell r="D2971" t="str">
            <v>Reg</v>
          </cell>
          <cell r="E2971" t="str">
            <v>Cadpa Huningue</v>
          </cell>
          <cell r="F2971" t="str">
            <v>6801</v>
          </cell>
          <cell r="G2971" t="str">
            <v>Comite Departemental Ck Du Haut Rhin</v>
          </cell>
          <cell r="H2971" t="str">
            <v>6800</v>
          </cell>
          <cell r="I2971" t="str">
            <v>Comite Regional Grand Est Ck</v>
          </cell>
          <cell r="J2971" t="str">
            <v>CR05</v>
          </cell>
          <cell r="K2971" t="str">
            <v>228.56</v>
          </cell>
          <cell r="L2971">
            <v>473296</v>
          </cell>
          <cell r="M2971" t="str">
            <v>ANDEREGG</v>
          </cell>
          <cell r="N2971" t="str">
            <v>NOÉ</v>
          </cell>
          <cell r="O2971" t="str">
            <v>M</v>
          </cell>
          <cell r="P2971">
            <v>37518</v>
          </cell>
          <cell r="Q2971" t="str">
            <v>NOÉ ANDEREGG</v>
          </cell>
        </row>
        <row r="2972">
          <cell r="A2972" t="str">
            <v>K1H473399</v>
          </cell>
          <cell r="B2972" t="str">
            <v>K1H</v>
          </cell>
          <cell r="C2972" t="str">
            <v>M</v>
          </cell>
          <cell r="D2972" t="str">
            <v>Reg</v>
          </cell>
          <cell r="E2972" t="str">
            <v>C.k.c. De L'ill Selestat</v>
          </cell>
          <cell r="F2972" t="str">
            <v>6715</v>
          </cell>
          <cell r="G2972" t="str">
            <v>Comite Departemental Ck Du Bas Rhin</v>
          </cell>
          <cell r="H2972" t="str">
            <v>6700</v>
          </cell>
          <cell r="I2972" t="str">
            <v>Comite Regional Grand Est Ck</v>
          </cell>
          <cell r="J2972" t="str">
            <v>CR05</v>
          </cell>
          <cell r="K2972" t="str">
            <v>1630.07</v>
          </cell>
          <cell r="L2972">
            <v>473399</v>
          </cell>
          <cell r="M2972" t="str">
            <v>FIX</v>
          </cell>
          <cell r="N2972" t="str">
            <v>PIERRE LOUIS</v>
          </cell>
          <cell r="O2972" t="str">
            <v>M</v>
          </cell>
          <cell r="P2972">
            <v>40458</v>
          </cell>
          <cell r="Q2972" t="str">
            <v>PIERRE LOUIS FIX</v>
          </cell>
        </row>
        <row r="2973">
          <cell r="A2973" t="str">
            <v>K1H473525</v>
          </cell>
          <cell r="B2973" t="str">
            <v>K1H</v>
          </cell>
          <cell r="C2973" t="str">
            <v>M</v>
          </cell>
          <cell r="D2973" t="str">
            <v>N3</v>
          </cell>
          <cell r="E2973" t="str">
            <v>C.k.c. De L'ill Selestat</v>
          </cell>
          <cell r="F2973" t="str">
            <v>6715</v>
          </cell>
          <cell r="G2973" t="str">
            <v>Comite Departemental Ck Du Bas Rhin</v>
          </cell>
          <cell r="H2973" t="str">
            <v>6700</v>
          </cell>
          <cell r="I2973" t="str">
            <v>Comite Regional Grand Est Ck</v>
          </cell>
          <cell r="J2973" t="str">
            <v>CR05</v>
          </cell>
          <cell r="K2973" t="str">
            <v>797.2</v>
          </cell>
          <cell r="L2973">
            <v>473525</v>
          </cell>
          <cell r="M2973" t="str">
            <v>MOLINA</v>
          </cell>
          <cell r="N2973" t="str">
            <v>OCTAVE</v>
          </cell>
          <cell r="O2973" t="str">
            <v>M</v>
          </cell>
          <cell r="P2973">
            <v>40300</v>
          </cell>
          <cell r="Q2973" t="str">
            <v>OCTAVE MOLINA</v>
          </cell>
        </row>
        <row r="2974">
          <cell r="A2974" t="str">
            <v>K1H474057</v>
          </cell>
          <cell r="B2974" t="str">
            <v>K1H</v>
          </cell>
          <cell r="C2974" t="str">
            <v>J</v>
          </cell>
          <cell r="D2974" t="str">
            <v>N3</v>
          </cell>
          <cell r="E2974" t="str">
            <v>Eau Vive Embrun</v>
          </cell>
          <cell r="F2974" t="str">
            <v>0504</v>
          </cell>
          <cell r="G2974" t="str">
            <v>Comite Departemental Ck Des Hautes Alpes</v>
          </cell>
          <cell r="H2974" t="str">
            <v>0500</v>
          </cell>
          <cell r="I2974" t="str">
            <v>Comite Provence Alpes Cote D'azur De Canoe Kayak</v>
          </cell>
          <cell r="J2974" t="str">
            <v>CR12</v>
          </cell>
          <cell r="K2974" t="str">
            <v>749.88</v>
          </cell>
          <cell r="L2974">
            <v>474057</v>
          </cell>
          <cell r="M2974" t="str">
            <v>SUXDORF</v>
          </cell>
          <cell r="N2974" t="str">
            <v>BAPTISTE</v>
          </cell>
          <cell r="O2974" t="str">
            <v>M</v>
          </cell>
          <cell r="P2974">
            <v>39414</v>
          </cell>
          <cell r="Q2974" t="str">
            <v>BAPTISTE SUXDORF</v>
          </cell>
        </row>
        <row r="2975">
          <cell r="A2975" t="str">
            <v>K1H474143</v>
          </cell>
          <cell r="B2975" t="str">
            <v>K1H</v>
          </cell>
          <cell r="C2975" t="str">
            <v>C</v>
          </cell>
          <cell r="D2975" t="str">
            <v>N3</v>
          </cell>
          <cell r="E2975" t="str">
            <v>Ascpa C.k. Strasbourg</v>
          </cell>
          <cell r="F2975" t="str">
            <v>6718</v>
          </cell>
          <cell r="G2975" t="str">
            <v>Comite Departemental Ck Du Bas Rhin</v>
          </cell>
          <cell r="H2975" t="str">
            <v>6700</v>
          </cell>
          <cell r="I2975" t="str">
            <v>Comite Regional Grand Est Ck</v>
          </cell>
          <cell r="J2975" t="str">
            <v>CR05</v>
          </cell>
          <cell r="K2975" t="str">
            <v>716.11</v>
          </cell>
          <cell r="L2975">
            <v>474143</v>
          </cell>
          <cell r="M2975" t="str">
            <v>STEHLY</v>
          </cell>
          <cell r="N2975" t="str">
            <v>ROBIN</v>
          </cell>
          <cell r="O2975" t="str">
            <v>M</v>
          </cell>
          <cell r="P2975">
            <v>39835</v>
          </cell>
          <cell r="Q2975" t="str">
            <v>ROBIN STEHLY</v>
          </cell>
        </row>
        <row r="2976">
          <cell r="A2976" t="str">
            <v>K1H474228</v>
          </cell>
          <cell r="B2976" t="str">
            <v>K1H</v>
          </cell>
          <cell r="C2976" t="str">
            <v>M</v>
          </cell>
          <cell r="D2976" t="str">
            <v>N3</v>
          </cell>
          <cell r="E2976" t="str">
            <v xml:space="preserve">Plumeliau Canoe Kayak </v>
          </cell>
          <cell r="F2976" t="str">
            <v>5605</v>
          </cell>
          <cell r="G2976" t="str">
            <v>Comite Departemental Ck Du Morbihan</v>
          </cell>
          <cell r="H2976" t="str">
            <v>5600</v>
          </cell>
          <cell r="I2976" t="str">
            <v>Comite Regional Bretagne Ck</v>
          </cell>
          <cell r="J2976" t="str">
            <v>CR03</v>
          </cell>
          <cell r="K2976" t="str">
            <v>616.6</v>
          </cell>
          <cell r="L2976">
            <v>474228</v>
          </cell>
          <cell r="M2976" t="str">
            <v>LINE</v>
          </cell>
          <cell r="N2976" t="str">
            <v>CHARLY</v>
          </cell>
          <cell r="O2976" t="str">
            <v>M</v>
          </cell>
          <cell r="P2976">
            <v>40406</v>
          </cell>
          <cell r="Q2976" t="str">
            <v>CHARLY LINE</v>
          </cell>
        </row>
        <row r="2977">
          <cell r="A2977" t="str">
            <v>K1H474306</v>
          </cell>
          <cell r="B2977" t="str">
            <v>K1H</v>
          </cell>
          <cell r="C2977" t="str">
            <v>M</v>
          </cell>
          <cell r="D2977" t="str">
            <v>Reg</v>
          </cell>
          <cell r="E2977" t="str">
            <v>U.s.f. Ck La Fleche</v>
          </cell>
          <cell r="F2977" t="str">
            <v>7206</v>
          </cell>
          <cell r="G2977" t="str">
            <v>Comite Departemental Ck De La Sarthe</v>
          </cell>
          <cell r="H2977" t="str">
            <v>7200</v>
          </cell>
          <cell r="I2977" t="str">
            <v>Comite Regional Pays De La Loire Ck</v>
          </cell>
          <cell r="J2977" t="str">
            <v>CR11</v>
          </cell>
          <cell r="K2977" t="str">
            <v>1314.76</v>
          </cell>
          <cell r="L2977">
            <v>474306</v>
          </cell>
          <cell r="M2977" t="str">
            <v>BORDEAU</v>
          </cell>
          <cell r="N2977" t="str">
            <v>LEANDRE</v>
          </cell>
          <cell r="O2977" t="str">
            <v>M</v>
          </cell>
          <cell r="P2977">
            <v>40356</v>
          </cell>
          <cell r="Q2977" t="str">
            <v>LEANDRE BORDEAU</v>
          </cell>
        </row>
        <row r="2978">
          <cell r="A2978" t="str">
            <v>K1H474341</v>
          </cell>
          <cell r="B2978" t="str">
            <v>K1H</v>
          </cell>
          <cell r="C2978" t="str">
            <v>C</v>
          </cell>
          <cell r="D2978" t="str">
            <v>N3</v>
          </cell>
          <cell r="E2978" t="str">
            <v>Club De Canoe-kayak Des Ecrins</v>
          </cell>
          <cell r="F2978" t="str">
            <v>0506</v>
          </cell>
          <cell r="G2978" t="str">
            <v>Comite Departemental Ck Des Hautes Alpes</v>
          </cell>
          <cell r="H2978" t="str">
            <v>0500</v>
          </cell>
          <cell r="I2978" t="str">
            <v>Comite Provence Alpes Cote D'azur De Canoe Kayak</v>
          </cell>
          <cell r="J2978" t="str">
            <v>CR12</v>
          </cell>
          <cell r="K2978" t="str">
            <v>833.18</v>
          </cell>
          <cell r="L2978">
            <v>474341</v>
          </cell>
          <cell r="M2978" t="str">
            <v>FAURE BRAC</v>
          </cell>
          <cell r="N2978" t="str">
            <v>NAEL</v>
          </cell>
          <cell r="O2978" t="str">
            <v>M</v>
          </cell>
          <cell r="P2978">
            <v>39603</v>
          </cell>
          <cell r="Q2978" t="str">
            <v>NAEL FAURE BRAC</v>
          </cell>
        </row>
        <row r="2979">
          <cell r="A2979" t="str">
            <v>K1H474749</v>
          </cell>
          <cell r="B2979" t="str">
            <v>K1H</v>
          </cell>
          <cell r="C2979" t="str">
            <v>M</v>
          </cell>
          <cell r="D2979" t="str">
            <v>Reg</v>
          </cell>
          <cell r="E2979" t="str">
            <v>Club Canoe Kayak L'islois</v>
          </cell>
          <cell r="F2979" t="str">
            <v>8404</v>
          </cell>
          <cell r="G2979" t="str">
            <v>Comite Departemental Ck Du Vaucluse De La Ffck</v>
          </cell>
          <cell r="H2979" t="str">
            <v>8400</v>
          </cell>
          <cell r="I2979" t="str">
            <v>Comite Provence Alpes Cote D'azur De Canoe Kayak</v>
          </cell>
          <cell r="J2979" t="str">
            <v>CR12</v>
          </cell>
          <cell r="K2979" t="str">
            <v>2503.95</v>
          </cell>
          <cell r="L2979">
            <v>474749</v>
          </cell>
          <cell r="M2979" t="str">
            <v>DEVILLE  RUSSIAS</v>
          </cell>
          <cell r="N2979" t="str">
            <v>GASPARD</v>
          </cell>
          <cell r="O2979" t="str">
            <v>M</v>
          </cell>
          <cell r="P2979">
            <v>40614</v>
          </cell>
          <cell r="Q2979" t="str">
            <v>GASPARD DEVILLE  RUSSIAS</v>
          </cell>
        </row>
        <row r="2980">
          <cell r="A2980" t="str">
            <v>K1H475350</v>
          </cell>
          <cell r="B2980" t="str">
            <v>K1H</v>
          </cell>
          <cell r="C2980" t="str">
            <v>C</v>
          </cell>
          <cell r="D2980" t="str">
            <v>Reg</v>
          </cell>
          <cell r="E2980" t="str">
            <v>Canoe Kayak Dolois</v>
          </cell>
          <cell r="F2980" t="str">
            <v>3901</v>
          </cell>
          <cell r="G2980" t="str">
            <v>Comite Departemental Ck Du Jura</v>
          </cell>
          <cell r="H2980" t="str">
            <v>3900</v>
          </cell>
          <cell r="I2980" t="str">
            <v>Comite Regional Bourgogne Franche Comte Ck</v>
          </cell>
          <cell r="J2980" t="str">
            <v>CR02</v>
          </cell>
          <cell r="K2980" t="str">
            <v>1219.4</v>
          </cell>
          <cell r="L2980">
            <v>475350</v>
          </cell>
          <cell r="M2980" t="str">
            <v>LOGETTE</v>
          </cell>
          <cell r="N2980" t="str">
            <v>EVANN</v>
          </cell>
          <cell r="O2980" t="str">
            <v>M</v>
          </cell>
          <cell r="P2980">
            <v>39721</v>
          </cell>
          <cell r="Q2980" t="str">
            <v>EVANN LOGETTE</v>
          </cell>
        </row>
        <row r="2981">
          <cell r="A2981" t="str">
            <v>K1H475757</v>
          </cell>
          <cell r="B2981" t="str">
            <v>K1H</v>
          </cell>
          <cell r="C2981" t="str">
            <v>M</v>
          </cell>
          <cell r="D2981" t="str">
            <v>N3</v>
          </cell>
          <cell r="E2981" t="str">
            <v>Getigne Canoe Kayak</v>
          </cell>
          <cell r="F2981" t="str">
            <v>4409</v>
          </cell>
          <cell r="G2981" t="str">
            <v>Comite Departemental Ck De Loire Atlantique</v>
          </cell>
          <cell r="H2981" t="str">
            <v>4400</v>
          </cell>
          <cell r="I2981" t="str">
            <v>Comite Regional Pays De La Loire Ck</v>
          </cell>
          <cell r="J2981" t="str">
            <v>CR11</v>
          </cell>
          <cell r="K2981" t="str">
            <v>1463.8</v>
          </cell>
          <cell r="L2981">
            <v>475757</v>
          </cell>
          <cell r="M2981" t="str">
            <v>AGUESSE</v>
          </cell>
          <cell r="N2981" t="str">
            <v>NOAM</v>
          </cell>
          <cell r="O2981" t="str">
            <v>M</v>
          </cell>
          <cell r="P2981">
            <v>40699</v>
          </cell>
          <cell r="Q2981" t="str">
            <v>NOAM AGUESSE</v>
          </cell>
        </row>
        <row r="2982">
          <cell r="A2982" t="str">
            <v>K1H476341</v>
          </cell>
          <cell r="B2982" t="str">
            <v>K1H</v>
          </cell>
          <cell r="C2982" t="str">
            <v>J</v>
          </cell>
          <cell r="D2982" t="str">
            <v>Reg</v>
          </cell>
          <cell r="E2982" t="str">
            <v>Club Canoe Kayak L'islois</v>
          </cell>
          <cell r="F2982" t="str">
            <v>8404</v>
          </cell>
          <cell r="G2982" t="str">
            <v>Comite Departemental Ck Du Vaucluse De La Ffck</v>
          </cell>
          <cell r="H2982" t="str">
            <v>8400</v>
          </cell>
          <cell r="I2982" t="str">
            <v>Comite Provence Alpes Cote D'azur De Canoe Kayak</v>
          </cell>
          <cell r="J2982" t="str">
            <v>CR12</v>
          </cell>
          <cell r="K2982" t="str">
            <v>1114.2</v>
          </cell>
          <cell r="L2982">
            <v>476341</v>
          </cell>
          <cell r="M2982" t="str">
            <v>ANGHEL</v>
          </cell>
          <cell r="N2982" t="str">
            <v>SEBASTIAN</v>
          </cell>
          <cell r="O2982" t="str">
            <v>M</v>
          </cell>
          <cell r="P2982">
            <v>39148</v>
          </cell>
          <cell r="Q2982" t="str">
            <v>SEBASTIAN ANGHEL</v>
          </cell>
        </row>
        <row r="2983">
          <cell r="A2983" t="str">
            <v>K1H476653</v>
          </cell>
          <cell r="B2983" t="str">
            <v>K1H</v>
          </cell>
          <cell r="C2983" t="str">
            <v>M</v>
          </cell>
          <cell r="D2983" t="str">
            <v>Reg</v>
          </cell>
          <cell r="E2983" t="str">
            <v>Club Nautique Ecouflant</v>
          </cell>
          <cell r="F2983" t="str">
            <v>4913</v>
          </cell>
          <cell r="G2983" t="str">
            <v>Comite Departemental Ck Du Maine Et Loire</v>
          </cell>
          <cell r="H2983" t="str">
            <v>4900</v>
          </cell>
          <cell r="I2983" t="str">
            <v>Comite Regional Pays De La Loire Ck</v>
          </cell>
          <cell r="J2983" t="str">
            <v>CR11</v>
          </cell>
          <cell r="K2983" t="str">
            <v>5768.82</v>
          </cell>
          <cell r="L2983">
            <v>476653</v>
          </cell>
          <cell r="M2983" t="str">
            <v>POIDEVIN</v>
          </cell>
          <cell r="N2983" t="str">
            <v>NAO</v>
          </cell>
          <cell r="O2983" t="str">
            <v>M</v>
          </cell>
          <cell r="P2983">
            <v>40574</v>
          </cell>
          <cell r="Q2983" t="str">
            <v>NAO POIDEVIN</v>
          </cell>
        </row>
        <row r="2984">
          <cell r="A2984" t="str">
            <v>K1H476708</v>
          </cell>
          <cell r="B2984" t="str">
            <v>K1H</v>
          </cell>
          <cell r="C2984" t="str">
            <v>S</v>
          </cell>
          <cell r="D2984" t="str">
            <v>N3</v>
          </cell>
          <cell r="E2984" t="str">
            <v>Sports Nautiques Asfeld</v>
          </cell>
          <cell r="F2984" t="str">
            <v>0805</v>
          </cell>
          <cell r="G2984" t="str">
            <v>Comite Departemental Ck Des Ardennes</v>
          </cell>
          <cell r="H2984" t="str">
            <v>0800</v>
          </cell>
          <cell r="I2984" t="str">
            <v>Comite Regional Grand Est Ck</v>
          </cell>
          <cell r="J2984" t="str">
            <v>CR05</v>
          </cell>
          <cell r="K2984" t="str">
            <v>1197.09</v>
          </cell>
          <cell r="L2984">
            <v>476708</v>
          </cell>
          <cell r="M2984" t="str">
            <v>PFLUGER</v>
          </cell>
          <cell r="N2984" t="str">
            <v>ANTONIN</v>
          </cell>
          <cell r="O2984" t="str">
            <v>M</v>
          </cell>
          <cell r="P2984">
            <v>38219</v>
          </cell>
          <cell r="Q2984" t="str">
            <v>ANTONIN PFLUGER</v>
          </cell>
        </row>
        <row r="2985">
          <cell r="A2985" t="str">
            <v>K1H476788</v>
          </cell>
          <cell r="B2985" t="str">
            <v>K1H</v>
          </cell>
          <cell r="C2985" t="str">
            <v>M</v>
          </cell>
          <cell r="D2985" t="str">
            <v>Reg</v>
          </cell>
          <cell r="E2985" t="str">
            <v>Club Nautique Bouchemaine</v>
          </cell>
          <cell r="F2985" t="str">
            <v>4903</v>
          </cell>
          <cell r="G2985" t="str">
            <v>Comite Departemental Ck Du Maine Et Loire</v>
          </cell>
          <cell r="H2985" t="str">
            <v>4900</v>
          </cell>
          <cell r="I2985" t="str">
            <v>Comite Regional Pays De La Loire Ck</v>
          </cell>
          <cell r="J2985" t="str">
            <v>CR11</v>
          </cell>
          <cell r="K2985" t="str">
            <v>1592.55</v>
          </cell>
          <cell r="L2985">
            <v>476788</v>
          </cell>
          <cell r="M2985" t="str">
            <v>OUVRARD</v>
          </cell>
          <cell r="N2985" t="str">
            <v>PAUL</v>
          </cell>
          <cell r="O2985" t="str">
            <v>M</v>
          </cell>
          <cell r="P2985">
            <v>40550</v>
          </cell>
          <cell r="Q2985" t="str">
            <v>PAUL OUVRARD</v>
          </cell>
        </row>
        <row r="2986">
          <cell r="A2986" t="str">
            <v>K1H476825</v>
          </cell>
          <cell r="B2986" t="str">
            <v>K1H</v>
          </cell>
          <cell r="C2986" t="str">
            <v>S</v>
          </cell>
          <cell r="D2986" t="str">
            <v>N3</v>
          </cell>
          <cell r="E2986" t="str">
            <v>Herouville Caen Canoë Kayak</v>
          </cell>
          <cell r="F2986" t="str">
            <v>1404</v>
          </cell>
          <cell r="G2986" t="str">
            <v>Comite Departemental Ck Du Calvados</v>
          </cell>
          <cell r="H2986" t="str">
            <v>1400</v>
          </cell>
          <cell r="I2986" t="str">
            <v>Comite Regional Normandie Ck</v>
          </cell>
          <cell r="J2986" t="str">
            <v>CR08</v>
          </cell>
          <cell r="K2986" t="str">
            <v>1216.99</v>
          </cell>
          <cell r="L2986">
            <v>476825</v>
          </cell>
          <cell r="M2986" t="str">
            <v>PERROS</v>
          </cell>
          <cell r="N2986" t="str">
            <v>JULIEN</v>
          </cell>
          <cell r="O2986" t="str">
            <v>M</v>
          </cell>
          <cell r="P2986">
            <v>36512</v>
          </cell>
          <cell r="Q2986" t="str">
            <v>JULIEN PERROS</v>
          </cell>
        </row>
        <row r="2987">
          <cell r="A2987" t="str">
            <v>K1H476827</v>
          </cell>
          <cell r="B2987" t="str">
            <v>K1H</v>
          </cell>
          <cell r="C2987" t="str">
            <v>M</v>
          </cell>
          <cell r="D2987" t="str">
            <v>Reg</v>
          </cell>
          <cell r="E2987" t="str">
            <v>Kayak Club Pont Rean</v>
          </cell>
          <cell r="F2987" t="str">
            <v>3501</v>
          </cell>
          <cell r="G2987" t="str">
            <v>Comite Departemental Ck D'ille Et Vilaine</v>
          </cell>
          <cell r="H2987" t="str">
            <v>3500</v>
          </cell>
          <cell r="I2987" t="str">
            <v>Comite Regional Bretagne Ck</v>
          </cell>
          <cell r="J2987" t="str">
            <v>CR03</v>
          </cell>
          <cell r="K2987" t="str">
            <v>1181.89</v>
          </cell>
          <cell r="L2987">
            <v>476827</v>
          </cell>
          <cell r="M2987" t="str">
            <v>MAHAUT</v>
          </cell>
          <cell r="N2987" t="str">
            <v>ONESIME</v>
          </cell>
          <cell r="O2987" t="str">
            <v>M</v>
          </cell>
          <cell r="P2987">
            <v>40454</v>
          </cell>
          <cell r="Q2987" t="str">
            <v>ONESIME MAHAUT</v>
          </cell>
        </row>
        <row r="2988">
          <cell r="A2988" t="str">
            <v>K1H476861</v>
          </cell>
          <cell r="B2988" t="str">
            <v>K1H</v>
          </cell>
          <cell r="C2988" t="str">
            <v>M</v>
          </cell>
          <cell r="D2988" t="str">
            <v>Reg</v>
          </cell>
          <cell r="E2988" t="str">
            <v>Brivet Canoe Kayak</v>
          </cell>
          <cell r="F2988" t="str">
            <v>4402</v>
          </cell>
          <cell r="G2988" t="str">
            <v>Comite Departemental Ck De Loire Atlantique</v>
          </cell>
          <cell r="H2988" t="str">
            <v>4400</v>
          </cell>
          <cell r="I2988" t="str">
            <v>Comite Regional Pays De La Loire Ck</v>
          </cell>
          <cell r="J2988" t="str">
            <v>CR11</v>
          </cell>
          <cell r="K2988" t="str">
            <v>1352.98</v>
          </cell>
          <cell r="L2988">
            <v>476861</v>
          </cell>
          <cell r="M2988" t="str">
            <v>IBRIR</v>
          </cell>
          <cell r="N2988" t="str">
            <v>LAHCEN</v>
          </cell>
          <cell r="O2988" t="str">
            <v>M</v>
          </cell>
          <cell r="P2988">
            <v>40259</v>
          </cell>
          <cell r="Q2988" t="str">
            <v>LAHCEN IBRIR</v>
          </cell>
        </row>
        <row r="2989">
          <cell r="A2989" t="str">
            <v>K1H476874</v>
          </cell>
          <cell r="B2989" t="str">
            <v>K1H</v>
          </cell>
          <cell r="C2989" t="str">
            <v>C</v>
          </cell>
          <cell r="D2989" t="str">
            <v>Reg</v>
          </cell>
          <cell r="E2989" t="str">
            <v>Club Nautique De Marcilly Sur Seine</v>
          </cell>
          <cell r="F2989" t="str">
            <v>5114</v>
          </cell>
          <cell r="G2989" t="str">
            <v>Comite Departemental Ck De La Marne</v>
          </cell>
          <cell r="H2989" t="str">
            <v>5100</v>
          </cell>
          <cell r="I2989" t="str">
            <v>Comite Regional Grand Est Ck</v>
          </cell>
          <cell r="J2989" t="str">
            <v>CR05</v>
          </cell>
          <cell r="K2989" t="str">
            <v>1227.19</v>
          </cell>
          <cell r="L2989">
            <v>476874</v>
          </cell>
          <cell r="M2989" t="str">
            <v>GUENIOT</v>
          </cell>
          <cell r="N2989" t="str">
            <v>ENZO</v>
          </cell>
          <cell r="O2989" t="str">
            <v>M</v>
          </cell>
          <cell r="P2989">
            <v>40151</v>
          </cell>
          <cell r="Q2989" t="str">
            <v>ENZO GUENIOT</v>
          </cell>
        </row>
        <row r="2990">
          <cell r="A2990" t="str">
            <v>K1H476875</v>
          </cell>
          <cell r="B2990" t="str">
            <v>K1H</v>
          </cell>
          <cell r="C2990" t="str">
            <v>J</v>
          </cell>
          <cell r="D2990" t="str">
            <v>N3</v>
          </cell>
          <cell r="E2990" t="str">
            <v>Club Nautique Aubois</v>
          </cell>
          <cell r="F2990" t="str">
            <v>1004</v>
          </cell>
          <cell r="G2990" t="str">
            <v>Comite Departemental Ck De L'aube</v>
          </cell>
          <cell r="H2990" t="str">
            <v>1000</v>
          </cell>
          <cell r="I2990" t="str">
            <v>Comite Regional Grand Est Ck</v>
          </cell>
          <cell r="J2990" t="str">
            <v>CR05</v>
          </cell>
          <cell r="K2990" t="str">
            <v>852.82</v>
          </cell>
          <cell r="L2990">
            <v>476875</v>
          </cell>
          <cell r="M2990" t="str">
            <v>BOUTEVILLAIN</v>
          </cell>
          <cell r="N2990" t="str">
            <v>MAXIME</v>
          </cell>
          <cell r="O2990" t="str">
            <v>M</v>
          </cell>
          <cell r="P2990">
            <v>39318</v>
          </cell>
          <cell r="Q2990" t="str">
            <v>MAXIME BOUTEVILLAIN</v>
          </cell>
        </row>
        <row r="2991">
          <cell r="A2991" t="str">
            <v>K1H476972</v>
          </cell>
          <cell r="B2991" t="str">
            <v>K1H</v>
          </cell>
          <cell r="C2991" t="str">
            <v>J</v>
          </cell>
          <cell r="D2991" t="str">
            <v>Reg</v>
          </cell>
          <cell r="E2991" t="str">
            <v>Cesson Sevigne Canoe Kayak Les Poissons Volants</v>
          </cell>
          <cell r="F2991" t="str">
            <v>3522</v>
          </cell>
          <cell r="G2991" t="str">
            <v>Comite Departemental Ck D'ille Et Vilaine</v>
          </cell>
          <cell r="H2991" t="str">
            <v>3500</v>
          </cell>
          <cell r="I2991" t="str">
            <v>Comite Regional Bretagne Ck</v>
          </cell>
          <cell r="J2991" t="str">
            <v>CR03</v>
          </cell>
          <cell r="K2991" t="str">
            <v>1242.42</v>
          </cell>
          <cell r="L2991">
            <v>476972</v>
          </cell>
          <cell r="M2991" t="str">
            <v>LOUER</v>
          </cell>
          <cell r="N2991" t="str">
            <v>NEVEN</v>
          </cell>
          <cell r="O2991" t="str">
            <v>M</v>
          </cell>
          <cell r="P2991">
            <v>38925</v>
          </cell>
          <cell r="Q2991" t="str">
            <v>NEVEN LOUER</v>
          </cell>
        </row>
        <row r="2992">
          <cell r="A2992" t="str">
            <v>K1H477027</v>
          </cell>
          <cell r="B2992" t="str">
            <v>K1H</v>
          </cell>
          <cell r="C2992" t="str">
            <v>C</v>
          </cell>
          <cell r="D2992" t="str">
            <v>Reg</v>
          </cell>
          <cell r="E2992" t="str">
            <v>Angouleme Canoe Kayak</v>
          </cell>
          <cell r="F2992" t="str">
            <v>1612</v>
          </cell>
          <cell r="G2992" t="str">
            <v>Comite Departemental Ck De La Charente</v>
          </cell>
          <cell r="H2992" t="str">
            <v>1600</v>
          </cell>
          <cell r="I2992" t="str">
            <v>Comite Regional Nouvelle Aquitaine Ck</v>
          </cell>
          <cell r="J2992" t="str">
            <v>CR09</v>
          </cell>
          <cell r="K2992" t="str">
            <v>886.81</v>
          </cell>
          <cell r="L2992">
            <v>477027</v>
          </cell>
          <cell r="M2992" t="str">
            <v>MARTEGOUTE</v>
          </cell>
          <cell r="N2992" t="str">
            <v>MAXENCE</v>
          </cell>
          <cell r="O2992" t="str">
            <v>M</v>
          </cell>
          <cell r="P2992">
            <v>39605</v>
          </cell>
          <cell r="Q2992" t="str">
            <v>MAXENCE MARTEGOUTE</v>
          </cell>
        </row>
        <row r="2993">
          <cell r="A2993" t="str">
            <v>K1H477029</v>
          </cell>
          <cell r="B2993" t="str">
            <v>K1H</v>
          </cell>
          <cell r="C2993" t="str">
            <v>M</v>
          </cell>
          <cell r="D2993" t="str">
            <v>N3</v>
          </cell>
          <cell r="E2993" t="str">
            <v>Angouleme Canoe Kayak</v>
          </cell>
          <cell r="F2993" t="str">
            <v>1612</v>
          </cell>
          <cell r="G2993" t="str">
            <v>Comite Departemental Ck De La Charente</v>
          </cell>
          <cell r="H2993" t="str">
            <v>1600</v>
          </cell>
          <cell r="I2993" t="str">
            <v>Comite Regional Nouvelle Aquitaine Ck</v>
          </cell>
          <cell r="J2993" t="str">
            <v>CR09</v>
          </cell>
          <cell r="K2993" t="str">
            <v>1052.21</v>
          </cell>
          <cell r="L2993">
            <v>477029</v>
          </cell>
          <cell r="M2993" t="str">
            <v>DALGALARRONDO</v>
          </cell>
          <cell r="N2993" t="str">
            <v>JOANI</v>
          </cell>
          <cell r="O2993" t="str">
            <v>M</v>
          </cell>
          <cell r="P2993">
            <v>40196</v>
          </cell>
          <cell r="Q2993" t="str">
            <v>JOANI DALGALARRONDO</v>
          </cell>
        </row>
        <row r="2994">
          <cell r="A2994" t="str">
            <v>K1H477124</v>
          </cell>
          <cell r="B2994" t="str">
            <v>K1H</v>
          </cell>
          <cell r="C2994" t="str">
            <v>S</v>
          </cell>
          <cell r="D2994" t="str">
            <v>Reg</v>
          </cell>
          <cell r="E2994" t="str">
            <v>Canoe Kayak Dolois</v>
          </cell>
          <cell r="F2994" t="str">
            <v>3901</v>
          </cell>
          <cell r="G2994" t="str">
            <v>Comite Departemental Ck Du Jura</v>
          </cell>
          <cell r="H2994" t="str">
            <v>3900</v>
          </cell>
          <cell r="I2994" t="str">
            <v>Comite Regional Bourgogne Franche Comte Ck</v>
          </cell>
          <cell r="J2994" t="str">
            <v>CR02</v>
          </cell>
          <cell r="K2994" t="str">
            <v>1304.41</v>
          </cell>
          <cell r="L2994">
            <v>477124</v>
          </cell>
          <cell r="M2994" t="str">
            <v>DACLIN</v>
          </cell>
          <cell r="N2994" t="str">
            <v>AXEL</v>
          </cell>
          <cell r="O2994" t="str">
            <v>M</v>
          </cell>
          <cell r="P2994">
            <v>38590</v>
          </cell>
          <cell r="Q2994" t="str">
            <v>AXEL DACLIN</v>
          </cell>
        </row>
        <row r="2995">
          <cell r="A2995" t="str">
            <v>K1H477188</v>
          </cell>
          <cell r="B2995" t="str">
            <v>K1H</v>
          </cell>
          <cell r="C2995" t="str">
            <v>M</v>
          </cell>
          <cell r="D2995" t="str">
            <v>Reg</v>
          </cell>
          <cell r="E2995" t="str">
            <v>Orthez Nautique C.k.</v>
          </cell>
          <cell r="F2995" t="str">
            <v>6403</v>
          </cell>
          <cell r="G2995" t="str">
            <v>Comite Departemental Ck Des Pyrenees Atlantiques</v>
          </cell>
          <cell r="H2995" t="str">
            <v>6400</v>
          </cell>
          <cell r="I2995" t="str">
            <v>Comite Regional Nouvelle Aquitaine Ck</v>
          </cell>
          <cell r="J2995" t="str">
            <v>CR09</v>
          </cell>
          <cell r="K2995" t="str">
            <v>1757.92</v>
          </cell>
          <cell r="L2995">
            <v>477188</v>
          </cell>
          <cell r="M2995" t="str">
            <v>GARY</v>
          </cell>
          <cell r="N2995" t="str">
            <v>NATHAN</v>
          </cell>
          <cell r="O2995" t="str">
            <v>M</v>
          </cell>
          <cell r="P2995">
            <v>40251</v>
          </cell>
          <cell r="Q2995" t="str">
            <v>NATHAN GARY</v>
          </cell>
        </row>
        <row r="2996">
          <cell r="A2996" t="str">
            <v>K1H477264</v>
          </cell>
          <cell r="B2996" t="str">
            <v>K1H</v>
          </cell>
          <cell r="C2996" t="str">
            <v>C</v>
          </cell>
          <cell r="D2996" t="str">
            <v>N3</v>
          </cell>
          <cell r="E2996" t="str">
            <v>Pau Canoe-kayak Club Universitaire</v>
          </cell>
          <cell r="F2996" t="str">
            <v>6411</v>
          </cell>
          <cell r="G2996" t="str">
            <v>Comite Departemental Ck Des Pyrenees Atlantiques</v>
          </cell>
          <cell r="H2996" t="str">
            <v>6400</v>
          </cell>
          <cell r="I2996" t="str">
            <v>Comite Regional Nouvelle Aquitaine Ck</v>
          </cell>
          <cell r="J2996" t="str">
            <v>CR09</v>
          </cell>
          <cell r="K2996" t="str">
            <v>796.72</v>
          </cell>
          <cell r="L2996">
            <v>477264</v>
          </cell>
          <cell r="M2996" t="str">
            <v>MEUNIER</v>
          </cell>
          <cell r="N2996" t="str">
            <v>ARTHUR</v>
          </cell>
          <cell r="O2996" t="str">
            <v>M</v>
          </cell>
          <cell r="P2996">
            <v>39560</v>
          </cell>
          <cell r="Q2996" t="str">
            <v>ARTHUR MEUNIER</v>
          </cell>
        </row>
        <row r="2997">
          <cell r="A2997" t="str">
            <v>K1H477317</v>
          </cell>
          <cell r="B2997" t="str">
            <v>K1H</v>
          </cell>
          <cell r="C2997" t="str">
            <v>M</v>
          </cell>
          <cell r="D2997" t="str">
            <v>N3</v>
          </cell>
          <cell r="E2997" t="str">
            <v>Canoe Kayak Toulousain</v>
          </cell>
          <cell r="F2997" t="str">
            <v>3102</v>
          </cell>
          <cell r="G2997" t="str">
            <v>Comite Departemental Ck De Haute Garonne</v>
          </cell>
          <cell r="H2997" t="str">
            <v>3100</v>
          </cell>
          <cell r="I2997" t="str">
            <v>Comite Regional Occitanie Ck</v>
          </cell>
          <cell r="J2997" t="str">
            <v>CR10</v>
          </cell>
          <cell r="K2997" t="str">
            <v>906.16</v>
          </cell>
          <cell r="L2997">
            <v>477317</v>
          </cell>
          <cell r="M2997" t="str">
            <v>BOYE</v>
          </cell>
          <cell r="N2997" t="str">
            <v>AMIR</v>
          </cell>
          <cell r="O2997" t="str">
            <v>M</v>
          </cell>
          <cell r="P2997">
            <v>40301</v>
          </cell>
          <cell r="Q2997" t="str">
            <v>AMIR BOYE</v>
          </cell>
        </row>
        <row r="2998">
          <cell r="A2998" t="str">
            <v>K1H477344</v>
          </cell>
          <cell r="B2998" t="str">
            <v>K1H</v>
          </cell>
          <cell r="C2998" t="str">
            <v>C</v>
          </cell>
          <cell r="D2998" t="str">
            <v>N3</v>
          </cell>
          <cell r="E2998" t="str">
            <v>Canoe Kayak Toulousain</v>
          </cell>
          <cell r="F2998" t="str">
            <v>3102</v>
          </cell>
          <cell r="G2998" t="str">
            <v>Comite Departemental Ck De Haute Garonne</v>
          </cell>
          <cell r="H2998" t="str">
            <v>3100</v>
          </cell>
          <cell r="I2998" t="str">
            <v>Comite Regional Occitanie Ck</v>
          </cell>
          <cell r="J2998" t="str">
            <v>CR10</v>
          </cell>
          <cell r="K2998" t="str">
            <v>844.45</v>
          </cell>
          <cell r="L2998">
            <v>477344</v>
          </cell>
          <cell r="M2998" t="str">
            <v>KHANTOUCHE</v>
          </cell>
          <cell r="N2998" t="str">
            <v>ILYES</v>
          </cell>
          <cell r="O2998" t="str">
            <v>M</v>
          </cell>
          <cell r="P2998">
            <v>39856</v>
          </cell>
          <cell r="Q2998" t="str">
            <v>ILYES KHANTOUCHE</v>
          </cell>
        </row>
        <row r="2999">
          <cell r="A2999" t="str">
            <v>K1H477386</v>
          </cell>
          <cell r="B2999" t="str">
            <v>K1H</v>
          </cell>
          <cell r="C2999" t="str">
            <v>V2</v>
          </cell>
          <cell r="D2999" t="str">
            <v>Reg</v>
          </cell>
          <cell r="E2999" t="str">
            <v>Torcy Canoe Kayak</v>
          </cell>
          <cell r="F2999" t="str">
            <v>7705</v>
          </cell>
          <cell r="G2999" t="str">
            <v>Comite Departemental Ck De Seine Et Marne</v>
          </cell>
          <cell r="H2999" t="str">
            <v>7700</v>
          </cell>
          <cell r="I2999" t="str">
            <v>Comite Regional Ile De France Ck</v>
          </cell>
          <cell r="J2999" t="str">
            <v>CR07</v>
          </cell>
          <cell r="K2999" t="str">
            <v>1073.65</v>
          </cell>
          <cell r="L2999">
            <v>477386</v>
          </cell>
          <cell r="M2999" t="str">
            <v>CALLEAU</v>
          </cell>
          <cell r="N2999" t="str">
            <v>DAVID</v>
          </cell>
          <cell r="O2999" t="str">
            <v>M</v>
          </cell>
          <cell r="P2999">
            <v>30712</v>
          </cell>
          <cell r="Q2999" t="str">
            <v>DAVID CALLEAU</v>
          </cell>
        </row>
        <row r="3000">
          <cell r="A3000" t="str">
            <v>K1H477427</v>
          </cell>
          <cell r="B3000" t="str">
            <v>K1H</v>
          </cell>
          <cell r="C3000" t="str">
            <v>M</v>
          </cell>
          <cell r="D3000" t="str">
            <v>Reg</v>
          </cell>
          <cell r="E3000" t="str">
            <v>Canoe Kayak Des Ponts De Ce</v>
          </cell>
          <cell r="F3000" t="str">
            <v>4922</v>
          </cell>
          <cell r="G3000" t="str">
            <v>Comite Departemental Ck Du Maine Et Loire</v>
          </cell>
          <cell r="H3000" t="str">
            <v>4900</v>
          </cell>
          <cell r="I3000" t="str">
            <v>Comite Regional Pays De La Loire Ck</v>
          </cell>
          <cell r="J3000" t="str">
            <v>CR11</v>
          </cell>
          <cell r="K3000" t="str">
            <v>941.8</v>
          </cell>
          <cell r="L3000">
            <v>477427</v>
          </cell>
          <cell r="M3000" t="str">
            <v>GROLLEAU</v>
          </cell>
          <cell r="N3000" t="str">
            <v>TOBIAS</v>
          </cell>
          <cell r="O3000" t="str">
            <v>M</v>
          </cell>
          <cell r="P3000">
            <v>40590</v>
          </cell>
          <cell r="Q3000" t="str">
            <v>TOBIAS GROLLEAU</v>
          </cell>
        </row>
        <row r="3001">
          <cell r="A3001" t="str">
            <v>K1H477532</v>
          </cell>
          <cell r="B3001" t="str">
            <v>K1H</v>
          </cell>
          <cell r="C3001" t="str">
            <v>M</v>
          </cell>
          <cell r="D3001" t="str">
            <v>Reg</v>
          </cell>
          <cell r="E3001" t="str">
            <v>Club Mjc St Brieuc C.k.</v>
          </cell>
          <cell r="F3001" t="str">
            <v>2202</v>
          </cell>
          <cell r="G3001" t="str">
            <v>Comite Departemental Ck Cotes D'armor</v>
          </cell>
          <cell r="H3001" t="str">
            <v>2200</v>
          </cell>
          <cell r="I3001" t="str">
            <v>Comite Regional Bretagne Ck</v>
          </cell>
          <cell r="J3001" t="str">
            <v>CR03</v>
          </cell>
          <cell r="K3001" t="str">
            <v>1128.73</v>
          </cell>
          <cell r="L3001">
            <v>477532</v>
          </cell>
          <cell r="M3001" t="str">
            <v>GLAIZOT</v>
          </cell>
          <cell r="N3001" t="str">
            <v>MARIN</v>
          </cell>
          <cell r="O3001" t="str">
            <v>M</v>
          </cell>
          <cell r="P3001">
            <v>40291</v>
          </cell>
          <cell r="Q3001" t="str">
            <v>MARIN GLAIZOT</v>
          </cell>
        </row>
        <row r="3002">
          <cell r="A3002" t="str">
            <v>K1H477618</v>
          </cell>
          <cell r="B3002" t="str">
            <v>K1H</v>
          </cell>
          <cell r="C3002" t="str">
            <v>M</v>
          </cell>
          <cell r="D3002" t="str">
            <v>Reg</v>
          </cell>
          <cell r="E3002" t="str">
            <v>C.k. Chateau Thebaud</v>
          </cell>
          <cell r="F3002" t="str">
            <v>4404</v>
          </cell>
          <cell r="G3002" t="str">
            <v>Comite Departemental Ck De Loire Atlantique</v>
          </cell>
          <cell r="H3002" t="str">
            <v>4400</v>
          </cell>
          <cell r="I3002" t="str">
            <v>Comite Regional Pays De La Loire Ck</v>
          </cell>
          <cell r="J3002" t="str">
            <v>CR11</v>
          </cell>
          <cell r="K3002" t="str">
            <v>1150.27</v>
          </cell>
          <cell r="L3002">
            <v>477618</v>
          </cell>
          <cell r="M3002" t="str">
            <v>BOURREAU</v>
          </cell>
          <cell r="N3002" t="str">
            <v>ELIOTT</v>
          </cell>
          <cell r="O3002" t="str">
            <v>M</v>
          </cell>
          <cell r="P3002">
            <v>40282</v>
          </cell>
          <cell r="Q3002" t="str">
            <v>ELIOTT BOURREAU</v>
          </cell>
        </row>
        <row r="3003">
          <cell r="A3003" t="str">
            <v>K1H477619</v>
          </cell>
          <cell r="B3003" t="str">
            <v>K1H</v>
          </cell>
          <cell r="C3003" t="str">
            <v>M</v>
          </cell>
          <cell r="D3003" t="str">
            <v>Reg</v>
          </cell>
          <cell r="E3003" t="str">
            <v>C.k. Chateau Thebaud</v>
          </cell>
          <cell r="F3003" t="str">
            <v>4404</v>
          </cell>
          <cell r="G3003" t="str">
            <v>Comite Departemental Ck De Loire Atlantique</v>
          </cell>
          <cell r="H3003" t="str">
            <v>4400</v>
          </cell>
          <cell r="I3003" t="str">
            <v>Comite Regional Pays De La Loire Ck</v>
          </cell>
          <cell r="J3003" t="str">
            <v>CR11</v>
          </cell>
          <cell r="K3003" t="str">
            <v>1141.14</v>
          </cell>
          <cell r="L3003">
            <v>477619</v>
          </cell>
          <cell r="M3003" t="str">
            <v>DELHOMMEAU</v>
          </cell>
          <cell r="N3003" t="str">
            <v>DENIS</v>
          </cell>
          <cell r="O3003" t="str">
            <v>M</v>
          </cell>
          <cell r="P3003">
            <v>40433</v>
          </cell>
          <cell r="Q3003" t="str">
            <v>DENIS DELHOMMEAU</v>
          </cell>
        </row>
        <row r="3004">
          <cell r="A3004" t="str">
            <v>K1H477626</v>
          </cell>
          <cell r="B3004" t="str">
            <v>K1H</v>
          </cell>
          <cell r="C3004" t="str">
            <v>M</v>
          </cell>
          <cell r="D3004" t="str">
            <v>N3</v>
          </cell>
          <cell r="E3004" t="str">
            <v>Venerque Eaux Vives</v>
          </cell>
          <cell r="F3004" t="str">
            <v>3105</v>
          </cell>
          <cell r="G3004" t="str">
            <v>Comite Departemental Ck De Haute Garonne</v>
          </cell>
          <cell r="H3004" t="str">
            <v>3100</v>
          </cell>
          <cell r="I3004" t="str">
            <v>Comite Regional Occitanie Ck</v>
          </cell>
          <cell r="J3004" t="str">
            <v>CR10</v>
          </cell>
          <cell r="K3004" t="str">
            <v>878.39</v>
          </cell>
          <cell r="L3004">
            <v>477626</v>
          </cell>
          <cell r="M3004" t="str">
            <v>BERANGER BONIFACE</v>
          </cell>
          <cell r="N3004" t="str">
            <v>ELOAN</v>
          </cell>
          <cell r="O3004" t="str">
            <v>M</v>
          </cell>
          <cell r="P3004">
            <v>40287</v>
          </cell>
          <cell r="Q3004" t="str">
            <v>ELOAN BERANGER BONIFACE</v>
          </cell>
        </row>
        <row r="3005">
          <cell r="A3005" t="str">
            <v>K1H477758</v>
          </cell>
          <cell r="B3005" t="str">
            <v>K1H</v>
          </cell>
          <cell r="C3005" t="str">
            <v>M</v>
          </cell>
          <cell r="D3005" t="str">
            <v>N3</v>
          </cell>
          <cell r="E3005" t="str">
            <v>La Plagne Eaux Vives</v>
          </cell>
          <cell r="F3005" t="str">
            <v>7308</v>
          </cell>
          <cell r="G3005" t="str">
            <v>Comite Departemental Ck De La Savoie</v>
          </cell>
          <cell r="H3005" t="str">
            <v>7300</v>
          </cell>
          <cell r="I3005" t="str">
            <v>Comite Regional Auvergne RhÔne Alpes Ck</v>
          </cell>
          <cell r="J3005" t="str">
            <v>CR01</v>
          </cell>
          <cell r="K3005" t="str">
            <v>1057.59</v>
          </cell>
          <cell r="L3005">
            <v>477758</v>
          </cell>
          <cell r="M3005" t="str">
            <v>JEURE</v>
          </cell>
          <cell r="N3005" t="str">
            <v>MARIUS</v>
          </cell>
          <cell r="O3005" t="str">
            <v>M</v>
          </cell>
          <cell r="P3005">
            <v>40742</v>
          </cell>
          <cell r="Q3005" t="str">
            <v>MARIUS JEURE</v>
          </cell>
        </row>
        <row r="3006">
          <cell r="A3006" t="str">
            <v>K1H477760</v>
          </cell>
          <cell r="B3006" t="str">
            <v>K1H</v>
          </cell>
          <cell r="C3006" t="str">
            <v>M</v>
          </cell>
          <cell r="D3006" t="str">
            <v>Reg</v>
          </cell>
          <cell r="E3006" t="str">
            <v>La Plagne Eaux Vives</v>
          </cell>
          <cell r="F3006" t="str">
            <v>7308</v>
          </cell>
          <cell r="G3006" t="str">
            <v>Comite Departemental Ck De La Savoie</v>
          </cell>
          <cell r="H3006" t="str">
            <v>7300</v>
          </cell>
          <cell r="I3006" t="str">
            <v>Comite Regional Auvergne RhÔne Alpes Ck</v>
          </cell>
          <cell r="J3006" t="str">
            <v>CR01</v>
          </cell>
          <cell r="K3006" t="str">
            <v>1443.89</v>
          </cell>
          <cell r="L3006">
            <v>477760</v>
          </cell>
          <cell r="M3006" t="str">
            <v>SIMON-HERGET</v>
          </cell>
          <cell r="N3006" t="str">
            <v>TOM</v>
          </cell>
          <cell r="O3006" t="str">
            <v>M</v>
          </cell>
          <cell r="P3006">
            <v>40334</v>
          </cell>
          <cell r="Q3006" t="str">
            <v>TOM SIMON-HERGET</v>
          </cell>
        </row>
        <row r="3007">
          <cell r="A3007" t="str">
            <v>K1H477798</v>
          </cell>
          <cell r="B3007" t="str">
            <v>K1H</v>
          </cell>
          <cell r="C3007" t="str">
            <v>C</v>
          </cell>
          <cell r="D3007" t="str">
            <v>N3</v>
          </cell>
          <cell r="E3007" t="str">
            <v>C.k.c. De L'ill Selestat</v>
          </cell>
          <cell r="F3007" t="str">
            <v>6715</v>
          </cell>
          <cell r="G3007" t="str">
            <v>Comite Departemental Ck Du Bas Rhin</v>
          </cell>
          <cell r="H3007" t="str">
            <v>6700</v>
          </cell>
          <cell r="I3007" t="str">
            <v>Comite Regional Grand Est Ck</v>
          </cell>
          <cell r="J3007" t="str">
            <v>CR05</v>
          </cell>
          <cell r="K3007" t="str">
            <v>1944.58</v>
          </cell>
          <cell r="L3007">
            <v>477798</v>
          </cell>
          <cell r="M3007" t="str">
            <v>BORTOLIN BRUNEL</v>
          </cell>
          <cell r="N3007" t="str">
            <v>VALENTIN</v>
          </cell>
          <cell r="O3007" t="str">
            <v>M</v>
          </cell>
          <cell r="P3007">
            <v>39797</v>
          </cell>
          <cell r="Q3007" t="str">
            <v>VALENTIN BORTOLIN BRUNEL</v>
          </cell>
        </row>
        <row r="3008">
          <cell r="A3008" t="str">
            <v>K1H477851</v>
          </cell>
          <cell r="B3008" t="str">
            <v>K1H</v>
          </cell>
          <cell r="C3008" t="str">
            <v>M</v>
          </cell>
          <cell r="D3008" t="str">
            <v>Reg</v>
          </cell>
          <cell r="E3008" t="str">
            <v>C.k.c Plancoet</v>
          </cell>
          <cell r="F3008" t="str">
            <v>2214</v>
          </cell>
          <cell r="G3008" t="str">
            <v>Comite Departemental Ck Cotes D'armor</v>
          </cell>
          <cell r="H3008" t="str">
            <v>2200</v>
          </cell>
          <cell r="I3008" t="str">
            <v>Comite Regional Bretagne Ck</v>
          </cell>
          <cell r="J3008" t="str">
            <v>CR03</v>
          </cell>
          <cell r="K3008" t="str">
            <v>1984.12</v>
          </cell>
          <cell r="L3008">
            <v>477851</v>
          </cell>
          <cell r="M3008" t="str">
            <v>CARVALHO DE SOUSA</v>
          </cell>
          <cell r="N3008" t="str">
            <v>MEWEN</v>
          </cell>
          <cell r="O3008" t="str">
            <v>M</v>
          </cell>
          <cell r="P3008">
            <v>40506</v>
          </cell>
          <cell r="Q3008" t="str">
            <v>MEWEN CARVALHO DE SOUSA</v>
          </cell>
        </row>
        <row r="3009">
          <cell r="A3009" t="str">
            <v>K1H477862</v>
          </cell>
          <cell r="B3009" t="str">
            <v>K1H</v>
          </cell>
          <cell r="C3009" t="str">
            <v>M</v>
          </cell>
          <cell r="D3009" t="str">
            <v>Reg</v>
          </cell>
          <cell r="E3009" t="str">
            <v>Canoe Kayak Des Ponts De Ce</v>
          </cell>
          <cell r="F3009" t="str">
            <v>4922</v>
          </cell>
          <cell r="G3009" t="str">
            <v>Comite Departemental Ck Du Maine Et Loire</v>
          </cell>
          <cell r="H3009" t="str">
            <v>4900</v>
          </cell>
          <cell r="I3009" t="str">
            <v>Comite Regional Pays De La Loire Ck</v>
          </cell>
          <cell r="J3009" t="str">
            <v>CR11</v>
          </cell>
          <cell r="K3009" t="str">
            <v>1920.44</v>
          </cell>
          <cell r="L3009">
            <v>477862</v>
          </cell>
          <cell r="M3009" t="str">
            <v>MARCHAND</v>
          </cell>
          <cell r="N3009" t="str">
            <v>TOM</v>
          </cell>
          <cell r="O3009" t="str">
            <v>M</v>
          </cell>
          <cell r="P3009">
            <v>40662</v>
          </cell>
          <cell r="Q3009" t="str">
            <v>TOM MARCHAND</v>
          </cell>
        </row>
        <row r="3010">
          <cell r="A3010" t="str">
            <v>K1H477902</v>
          </cell>
          <cell r="B3010" t="str">
            <v>K1H</v>
          </cell>
          <cell r="C3010" t="str">
            <v>M</v>
          </cell>
          <cell r="D3010" t="str">
            <v>Reg</v>
          </cell>
          <cell r="E3010" t="str">
            <v>Les Alligators - Landerneau</v>
          </cell>
          <cell r="F3010" t="str">
            <v>2912</v>
          </cell>
          <cell r="G3010" t="str">
            <v>Comite Departemental Ck Du Finistere</v>
          </cell>
          <cell r="H3010" t="str">
            <v>2900</v>
          </cell>
          <cell r="I3010" t="str">
            <v>Comite Regional Bretagne Ck</v>
          </cell>
          <cell r="J3010" t="str">
            <v>CR03</v>
          </cell>
          <cell r="K3010" t="str">
            <v>2177</v>
          </cell>
          <cell r="L3010">
            <v>477902</v>
          </cell>
          <cell r="M3010" t="str">
            <v>THEPAUT</v>
          </cell>
          <cell r="N3010" t="str">
            <v>YANIS</v>
          </cell>
          <cell r="O3010" t="str">
            <v>M</v>
          </cell>
          <cell r="P3010">
            <v>40521</v>
          </cell>
          <cell r="Q3010" t="str">
            <v>YANIS THEPAUT</v>
          </cell>
        </row>
        <row r="3011">
          <cell r="A3011" t="str">
            <v>K1H478083</v>
          </cell>
          <cell r="B3011" t="str">
            <v>K1H</v>
          </cell>
          <cell r="C3011" t="str">
            <v>J</v>
          </cell>
          <cell r="D3011" t="str">
            <v>N3</v>
          </cell>
          <cell r="E3011" t="str">
            <v>C.k.c. Nancy Tomblaine</v>
          </cell>
          <cell r="F3011" t="str">
            <v>5408</v>
          </cell>
          <cell r="G3011" t="str">
            <v>Comite Departemental Ck De Meurthe Et Moselle</v>
          </cell>
          <cell r="H3011" t="str">
            <v>5400</v>
          </cell>
          <cell r="I3011" t="str">
            <v>Comite Regional Grand Est Ck</v>
          </cell>
          <cell r="J3011" t="str">
            <v>CR05</v>
          </cell>
          <cell r="K3011" t="str">
            <v>1098.02</v>
          </cell>
          <cell r="L3011">
            <v>478083</v>
          </cell>
          <cell r="M3011" t="str">
            <v>BALLAND</v>
          </cell>
          <cell r="N3011" t="str">
            <v>VALENTIN</v>
          </cell>
          <cell r="O3011" t="str">
            <v>M</v>
          </cell>
          <cell r="P3011">
            <v>39192</v>
          </cell>
          <cell r="Q3011" t="str">
            <v>VALENTIN BALLAND</v>
          </cell>
        </row>
        <row r="3012">
          <cell r="A3012" t="str">
            <v>K1H478115</v>
          </cell>
          <cell r="B3012" t="str">
            <v>K1H</v>
          </cell>
          <cell r="C3012" t="str">
            <v>C</v>
          </cell>
          <cell r="D3012" t="str">
            <v>N3</v>
          </cell>
          <cell r="E3012" t="str">
            <v>Eyrieux Canoe Kayak</v>
          </cell>
          <cell r="F3012" t="str">
            <v>0705</v>
          </cell>
          <cell r="G3012" t="str">
            <v>Comite Departemental Ck De L'ardeche</v>
          </cell>
          <cell r="H3012" t="str">
            <v>0700</v>
          </cell>
          <cell r="I3012" t="str">
            <v>Comite Regional Auvergne RhÔne Alpes Ck</v>
          </cell>
          <cell r="J3012" t="str">
            <v>CR01</v>
          </cell>
          <cell r="K3012" t="str">
            <v>792.37</v>
          </cell>
          <cell r="L3012">
            <v>478115</v>
          </cell>
          <cell r="M3012" t="str">
            <v>RICHE</v>
          </cell>
          <cell r="N3012" t="str">
            <v>TIMEO</v>
          </cell>
          <cell r="O3012" t="str">
            <v>M</v>
          </cell>
          <cell r="P3012">
            <v>39933</v>
          </cell>
          <cell r="Q3012" t="str">
            <v>TIMEO RICHE</v>
          </cell>
        </row>
        <row r="3013">
          <cell r="A3013" t="str">
            <v>K1H478176</v>
          </cell>
          <cell r="B3013" t="str">
            <v>K1H</v>
          </cell>
          <cell r="C3013" t="str">
            <v>M</v>
          </cell>
          <cell r="D3013" t="str">
            <v>Reg</v>
          </cell>
          <cell r="E3013" t="str">
            <v>Canoe Kayak Club Therain</v>
          </cell>
          <cell r="F3013" t="str">
            <v>6002</v>
          </cell>
          <cell r="G3013" t="str">
            <v>Comite Departemental Ck De L'oise</v>
          </cell>
          <cell r="H3013" t="str">
            <v>6000</v>
          </cell>
          <cell r="I3013" t="str">
            <v>Comite Regional Hauts De France Ck</v>
          </cell>
          <cell r="J3013" t="str">
            <v>CR06</v>
          </cell>
          <cell r="K3013" t="str">
            <v>1302.22</v>
          </cell>
          <cell r="L3013">
            <v>478176</v>
          </cell>
          <cell r="M3013" t="str">
            <v>AKABLI</v>
          </cell>
          <cell r="N3013" t="str">
            <v>HAMZA</v>
          </cell>
          <cell r="O3013" t="str">
            <v>M</v>
          </cell>
          <cell r="P3013">
            <v>40588</v>
          </cell>
          <cell r="Q3013" t="str">
            <v>HAMZA AKABLI</v>
          </cell>
        </row>
        <row r="3014">
          <cell r="A3014" t="str">
            <v>K1H478221</v>
          </cell>
          <cell r="B3014" t="str">
            <v>K1H</v>
          </cell>
          <cell r="C3014" t="str">
            <v>M</v>
          </cell>
          <cell r="D3014" t="str">
            <v>Reg</v>
          </cell>
          <cell r="E3014" t="str">
            <v>C.k.c Plancoet</v>
          </cell>
          <cell r="F3014" t="str">
            <v>2214</v>
          </cell>
          <cell r="G3014" t="str">
            <v>Comite Departemental Ck Cotes D'armor</v>
          </cell>
          <cell r="H3014" t="str">
            <v>2200</v>
          </cell>
          <cell r="I3014" t="str">
            <v>Comite Regional Bretagne Ck</v>
          </cell>
          <cell r="J3014" t="str">
            <v>CR03</v>
          </cell>
          <cell r="K3014" t="str">
            <v>2925.13</v>
          </cell>
          <cell r="L3014">
            <v>478221</v>
          </cell>
          <cell r="M3014" t="str">
            <v>BOURSEUL</v>
          </cell>
          <cell r="N3014" t="str">
            <v>ALBAN</v>
          </cell>
          <cell r="O3014" t="str">
            <v>M</v>
          </cell>
          <cell r="P3014">
            <v>40666</v>
          </cell>
          <cell r="Q3014" t="str">
            <v>ALBAN BOURSEUL</v>
          </cell>
        </row>
        <row r="3015">
          <cell r="A3015" t="str">
            <v>K1H478228</v>
          </cell>
          <cell r="B3015" t="str">
            <v>K1H</v>
          </cell>
          <cell r="C3015" t="str">
            <v>C</v>
          </cell>
          <cell r="D3015" t="str">
            <v>Reg</v>
          </cell>
          <cell r="E3015" t="str">
            <v>Club Nautique De La Platiere</v>
          </cell>
          <cell r="F3015" t="str">
            <v>3803</v>
          </cell>
          <cell r="G3015" t="str">
            <v>Comite Departemental Ck De L'isere</v>
          </cell>
          <cell r="H3015" t="str">
            <v>3800</v>
          </cell>
          <cell r="I3015" t="str">
            <v>Comite Regional Auvergne RhÔne Alpes Ck</v>
          </cell>
          <cell r="J3015" t="str">
            <v>CR01</v>
          </cell>
          <cell r="K3015" t="str">
            <v>1790.88</v>
          </cell>
          <cell r="L3015">
            <v>478228</v>
          </cell>
          <cell r="M3015" t="str">
            <v>PALLARA</v>
          </cell>
          <cell r="N3015" t="str">
            <v>BASTIEN</v>
          </cell>
          <cell r="O3015" t="str">
            <v>M</v>
          </cell>
          <cell r="P3015">
            <v>39731</v>
          </cell>
          <cell r="Q3015" t="str">
            <v>BASTIEN PALLARA</v>
          </cell>
        </row>
        <row r="3016">
          <cell r="A3016" t="str">
            <v>K1H478264</v>
          </cell>
          <cell r="B3016" t="str">
            <v>K1H</v>
          </cell>
          <cell r="C3016" t="str">
            <v>C</v>
          </cell>
          <cell r="D3016" t="str">
            <v>N3</v>
          </cell>
          <cell r="E3016" t="str">
            <v>Canoe Kayak Val De Risle</v>
          </cell>
          <cell r="F3016" t="str">
            <v>2712</v>
          </cell>
          <cell r="G3016" t="str">
            <v>Comite Departemental Ck De L'eure</v>
          </cell>
          <cell r="H3016" t="str">
            <v>2700</v>
          </cell>
          <cell r="I3016" t="str">
            <v>Comite Regional Normandie Ck</v>
          </cell>
          <cell r="J3016" t="str">
            <v>CR08</v>
          </cell>
          <cell r="K3016" t="str">
            <v>1028.64</v>
          </cell>
          <cell r="L3016">
            <v>478264</v>
          </cell>
          <cell r="M3016" t="str">
            <v>BELLIERE</v>
          </cell>
          <cell r="N3016" t="str">
            <v>GABIN</v>
          </cell>
          <cell r="O3016" t="str">
            <v>M</v>
          </cell>
          <cell r="P3016">
            <v>39880</v>
          </cell>
          <cell r="Q3016" t="str">
            <v>GABIN BELLIERE</v>
          </cell>
        </row>
        <row r="3017">
          <cell r="A3017" t="str">
            <v>K1H478267</v>
          </cell>
          <cell r="B3017" t="str">
            <v>K1H</v>
          </cell>
          <cell r="C3017" t="str">
            <v>C</v>
          </cell>
          <cell r="D3017" t="str">
            <v>Reg</v>
          </cell>
          <cell r="E3017" t="str">
            <v>Canoe Kayak Val De Risle</v>
          </cell>
          <cell r="F3017" t="str">
            <v>2712</v>
          </cell>
          <cell r="G3017" t="str">
            <v>Comite Departemental Ck De L'eure</v>
          </cell>
          <cell r="H3017" t="str">
            <v>2700</v>
          </cell>
          <cell r="I3017" t="str">
            <v>Comite Regional Normandie Ck</v>
          </cell>
          <cell r="J3017" t="str">
            <v>CR08</v>
          </cell>
          <cell r="K3017" t="str">
            <v>1060.22</v>
          </cell>
          <cell r="L3017">
            <v>478267</v>
          </cell>
          <cell r="M3017" t="str">
            <v>DURAND</v>
          </cell>
          <cell r="N3017" t="str">
            <v>ERWAN</v>
          </cell>
          <cell r="O3017" t="str">
            <v>M</v>
          </cell>
          <cell r="P3017">
            <v>39846</v>
          </cell>
          <cell r="Q3017" t="str">
            <v>ERWAN DURAND</v>
          </cell>
        </row>
        <row r="3018">
          <cell r="A3018" t="str">
            <v>K1H478287</v>
          </cell>
          <cell r="B3018" t="str">
            <v>K1H</v>
          </cell>
          <cell r="C3018" t="str">
            <v>M</v>
          </cell>
          <cell r="D3018" t="str">
            <v>Reg</v>
          </cell>
          <cell r="E3018" t="str">
            <v>Club Canoe Kayak De La Boulogne-rocheserviere</v>
          </cell>
          <cell r="F3018" t="str">
            <v>8515</v>
          </cell>
          <cell r="G3018" t="str">
            <v>Comite Departemental Ck De Vendee</v>
          </cell>
          <cell r="H3018" t="str">
            <v>8500</v>
          </cell>
          <cell r="I3018" t="str">
            <v>Comite Regional Pays De La Loire Ck</v>
          </cell>
          <cell r="J3018" t="str">
            <v>CR11</v>
          </cell>
          <cell r="K3018" t="str">
            <v>1452</v>
          </cell>
          <cell r="L3018">
            <v>478287</v>
          </cell>
          <cell r="M3018" t="str">
            <v>MICHAUD</v>
          </cell>
          <cell r="N3018" t="str">
            <v>CELESTIN</v>
          </cell>
          <cell r="O3018" t="str">
            <v>M</v>
          </cell>
          <cell r="P3018">
            <v>40586</v>
          </cell>
          <cell r="Q3018" t="str">
            <v>CELESTIN MICHAUD</v>
          </cell>
        </row>
        <row r="3019">
          <cell r="A3019" t="str">
            <v>K1H478302</v>
          </cell>
          <cell r="B3019" t="str">
            <v>K1H</v>
          </cell>
          <cell r="C3019" t="str">
            <v>C</v>
          </cell>
          <cell r="D3019" t="str">
            <v>N3</v>
          </cell>
          <cell r="E3019" t="str">
            <v>Muret Olympique C.k.</v>
          </cell>
          <cell r="F3019" t="str">
            <v>3112</v>
          </cell>
          <cell r="G3019" t="str">
            <v>Comite Departemental Ck De Haute Garonne</v>
          </cell>
          <cell r="H3019" t="str">
            <v>3100</v>
          </cell>
          <cell r="I3019" t="str">
            <v>Comite Regional Occitanie Ck</v>
          </cell>
          <cell r="J3019" t="str">
            <v>CR10</v>
          </cell>
          <cell r="K3019" t="str">
            <v>861.7</v>
          </cell>
          <cell r="L3019">
            <v>478302</v>
          </cell>
          <cell r="M3019" t="str">
            <v>KUDELL</v>
          </cell>
          <cell r="N3019" t="str">
            <v>LEANDRE</v>
          </cell>
          <cell r="O3019" t="str">
            <v>M</v>
          </cell>
          <cell r="P3019">
            <v>39822</v>
          </cell>
          <cell r="Q3019" t="str">
            <v>LEANDRE KUDELL</v>
          </cell>
        </row>
        <row r="3020">
          <cell r="A3020" t="str">
            <v>K1H478377</v>
          </cell>
          <cell r="B3020" t="str">
            <v>K1H</v>
          </cell>
          <cell r="C3020" t="str">
            <v>C</v>
          </cell>
          <cell r="D3020" t="str">
            <v>N3</v>
          </cell>
          <cell r="E3020" t="str">
            <v>Eau Vive Embrun</v>
          </cell>
          <cell r="F3020" t="str">
            <v>0504</v>
          </cell>
          <cell r="G3020" t="str">
            <v>Comite Departemental Ck Des Hautes Alpes</v>
          </cell>
          <cell r="H3020" t="str">
            <v>0500</v>
          </cell>
          <cell r="I3020" t="str">
            <v>Comite Provence Alpes Cote D'azur De Canoe Kayak</v>
          </cell>
          <cell r="J3020" t="str">
            <v>CR12</v>
          </cell>
          <cell r="K3020" t="str">
            <v>579.38</v>
          </cell>
          <cell r="L3020">
            <v>478377</v>
          </cell>
          <cell r="M3020" t="str">
            <v>DROUAULT</v>
          </cell>
          <cell r="N3020" t="str">
            <v>LUCAS</v>
          </cell>
          <cell r="O3020" t="str">
            <v>M</v>
          </cell>
          <cell r="P3020">
            <v>39692</v>
          </cell>
          <cell r="Q3020" t="str">
            <v>LUCAS DROUAULT</v>
          </cell>
        </row>
        <row r="3021">
          <cell r="A3021" t="str">
            <v>K1H478416</v>
          </cell>
          <cell r="B3021" t="str">
            <v>K1H</v>
          </cell>
          <cell r="C3021" t="str">
            <v>M</v>
          </cell>
          <cell r="D3021" t="str">
            <v>N3</v>
          </cell>
          <cell r="E3021" t="str">
            <v>Haut Couserans Kayak Club</v>
          </cell>
          <cell r="F3021" t="str">
            <v>0910</v>
          </cell>
          <cell r="G3021" t="str">
            <v>Comite Departemental Ck De L'ariege</v>
          </cell>
          <cell r="H3021" t="str">
            <v>0900</v>
          </cell>
          <cell r="I3021" t="str">
            <v>Comite Regional Occitanie Ck</v>
          </cell>
          <cell r="J3021" t="str">
            <v>CR10</v>
          </cell>
          <cell r="K3021" t="str">
            <v>888.3</v>
          </cell>
          <cell r="L3021">
            <v>478416</v>
          </cell>
          <cell r="M3021" t="str">
            <v>MONGRENIER</v>
          </cell>
          <cell r="N3021" t="str">
            <v>ELIOT</v>
          </cell>
          <cell r="O3021" t="str">
            <v>M</v>
          </cell>
          <cell r="P3021">
            <v>40861</v>
          </cell>
          <cell r="Q3021" t="str">
            <v>ELIOT MONGRENIER</v>
          </cell>
        </row>
        <row r="3022">
          <cell r="A3022" t="str">
            <v>K1H478418</v>
          </cell>
          <cell r="B3022" t="str">
            <v>K1H</v>
          </cell>
          <cell r="C3022" t="str">
            <v>C</v>
          </cell>
          <cell r="D3022" t="str">
            <v>N3</v>
          </cell>
          <cell r="E3022" t="str">
            <v>Torcy Canoe Kayak</v>
          </cell>
          <cell r="F3022" t="str">
            <v>7705</v>
          </cell>
          <cell r="G3022" t="str">
            <v>Comite Departemental Ck De Seine Et Marne</v>
          </cell>
          <cell r="H3022" t="str">
            <v>7700</v>
          </cell>
          <cell r="I3022" t="str">
            <v>Comite Regional Ile De France Ck</v>
          </cell>
          <cell r="J3022" t="str">
            <v>CR07</v>
          </cell>
          <cell r="K3022" t="str">
            <v>718.15</v>
          </cell>
          <cell r="L3022">
            <v>478418</v>
          </cell>
          <cell r="M3022" t="str">
            <v>DENEUVILLE</v>
          </cell>
          <cell r="N3022" t="str">
            <v>JUSTIN</v>
          </cell>
          <cell r="O3022" t="str">
            <v>M</v>
          </cell>
          <cell r="P3022">
            <v>39562</v>
          </cell>
          <cell r="Q3022" t="str">
            <v>JUSTIN DENEUVILLE</v>
          </cell>
        </row>
        <row r="3023">
          <cell r="A3023" t="str">
            <v>K1H478444</v>
          </cell>
          <cell r="B3023" t="str">
            <v>K1H</v>
          </cell>
          <cell r="C3023" t="str">
            <v>M</v>
          </cell>
          <cell r="D3023" t="str">
            <v>Reg</v>
          </cell>
          <cell r="E3023" t="str">
            <v>Val De L'indre Canoe Kayak</v>
          </cell>
          <cell r="F3023" t="str">
            <v>3703</v>
          </cell>
          <cell r="G3023" t="str">
            <v>Comite Departemental Ck D'indre Et Loire</v>
          </cell>
          <cell r="H3023" t="str">
            <v>3700</v>
          </cell>
          <cell r="I3023" t="str">
            <v>Comite Regional Centre Val De Loire Ck</v>
          </cell>
          <cell r="J3023" t="str">
            <v>CR04</v>
          </cell>
          <cell r="K3023" t="str">
            <v>3841.47</v>
          </cell>
          <cell r="L3023">
            <v>478444</v>
          </cell>
          <cell r="M3023" t="str">
            <v>BURBAN</v>
          </cell>
          <cell r="N3023" t="str">
            <v>EVAN</v>
          </cell>
          <cell r="O3023" t="str">
            <v>M</v>
          </cell>
          <cell r="P3023">
            <v>40364</v>
          </cell>
          <cell r="Q3023" t="str">
            <v>EVAN BURBAN</v>
          </cell>
        </row>
        <row r="3024">
          <cell r="A3024" t="str">
            <v>K1H478453</v>
          </cell>
          <cell r="B3024" t="str">
            <v>K1H</v>
          </cell>
          <cell r="C3024" t="str">
            <v>M</v>
          </cell>
          <cell r="D3024" t="str">
            <v>Reg</v>
          </cell>
          <cell r="E3024" t="str">
            <v>Val De L'indre Canoe Kayak</v>
          </cell>
          <cell r="F3024" t="str">
            <v>3703</v>
          </cell>
          <cell r="G3024" t="str">
            <v>Comite Departemental Ck D'indre Et Loire</v>
          </cell>
          <cell r="H3024" t="str">
            <v>3700</v>
          </cell>
          <cell r="I3024" t="str">
            <v>Comite Regional Centre Val De Loire Ck</v>
          </cell>
          <cell r="J3024" t="str">
            <v>CR04</v>
          </cell>
          <cell r="K3024" t="str">
            <v>1301.02</v>
          </cell>
          <cell r="L3024">
            <v>478453</v>
          </cell>
          <cell r="M3024" t="str">
            <v>FOUCHER</v>
          </cell>
          <cell r="N3024" t="str">
            <v>YANIS</v>
          </cell>
          <cell r="O3024" t="str">
            <v>M</v>
          </cell>
          <cell r="P3024">
            <v>40495</v>
          </cell>
          <cell r="Q3024" t="str">
            <v>YANIS FOUCHER</v>
          </cell>
        </row>
        <row r="3025">
          <cell r="A3025" t="str">
            <v>K1H478487</v>
          </cell>
          <cell r="B3025" t="str">
            <v>K1H</v>
          </cell>
          <cell r="C3025" t="str">
            <v>C</v>
          </cell>
          <cell r="D3025" t="str">
            <v>N3</v>
          </cell>
          <cell r="E3025" t="str">
            <v>Canoe Kayak Toulousain</v>
          </cell>
          <cell r="F3025" t="str">
            <v>3102</v>
          </cell>
          <cell r="G3025" t="str">
            <v>Comite Departemental Ck De Haute Garonne</v>
          </cell>
          <cell r="H3025" t="str">
            <v>3100</v>
          </cell>
          <cell r="I3025" t="str">
            <v>Comite Regional Occitanie Ck</v>
          </cell>
          <cell r="J3025" t="str">
            <v>CR10</v>
          </cell>
          <cell r="K3025" t="str">
            <v>657.79</v>
          </cell>
          <cell r="L3025">
            <v>478487</v>
          </cell>
          <cell r="M3025" t="str">
            <v>HERSANT</v>
          </cell>
          <cell r="N3025" t="str">
            <v>ALEXANDRE</v>
          </cell>
          <cell r="O3025" t="str">
            <v>M</v>
          </cell>
          <cell r="P3025">
            <v>39594</v>
          </cell>
          <cell r="Q3025" t="str">
            <v>ALEXANDRE HERSANT</v>
          </cell>
        </row>
        <row r="3026">
          <cell r="A3026" t="str">
            <v>K1H478489</v>
          </cell>
          <cell r="B3026" t="str">
            <v>K1H</v>
          </cell>
          <cell r="C3026" t="str">
            <v>C</v>
          </cell>
          <cell r="D3026" t="str">
            <v>N3</v>
          </cell>
          <cell r="E3026" t="str">
            <v>Canoe Kayak Toulousain</v>
          </cell>
          <cell r="F3026" t="str">
            <v>3102</v>
          </cell>
          <cell r="G3026" t="str">
            <v>Comite Departemental Ck De Haute Garonne</v>
          </cell>
          <cell r="H3026" t="str">
            <v>3100</v>
          </cell>
          <cell r="I3026" t="str">
            <v>Comite Regional Occitanie Ck</v>
          </cell>
          <cell r="J3026" t="str">
            <v>CR10</v>
          </cell>
          <cell r="K3026" t="str">
            <v>619.34</v>
          </cell>
          <cell r="L3026">
            <v>478489</v>
          </cell>
          <cell r="M3026" t="str">
            <v>COULONDRE</v>
          </cell>
          <cell r="N3026" t="str">
            <v>MAXIME</v>
          </cell>
          <cell r="O3026" t="str">
            <v>M</v>
          </cell>
          <cell r="P3026">
            <v>39790</v>
          </cell>
          <cell r="Q3026" t="str">
            <v>MAXIME COULONDRE</v>
          </cell>
        </row>
        <row r="3027">
          <cell r="A3027" t="str">
            <v>K1H478495</v>
          </cell>
          <cell r="B3027" t="str">
            <v>K1H</v>
          </cell>
          <cell r="C3027" t="str">
            <v>M</v>
          </cell>
          <cell r="D3027" t="str">
            <v>N3</v>
          </cell>
          <cell r="E3027" t="str">
            <v>Ancerville-bar Le Duc</v>
          </cell>
          <cell r="F3027" t="str">
            <v>5505</v>
          </cell>
          <cell r="G3027" t="str">
            <v>Comite Departemental Ck De La Meuse</v>
          </cell>
          <cell r="H3027" t="str">
            <v>5500</v>
          </cell>
          <cell r="I3027" t="str">
            <v>Comite Regional Grand Est Ck</v>
          </cell>
          <cell r="J3027" t="str">
            <v>CR05</v>
          </cell>
          <cell r="K3027" t="str">
            <v>832</v>
          </cell>
          <cell r="L3027">
            <v>478495</v>
          </cell>
          <cell r="M3027" t="str">
            <v>CHALONS</v>
          </cell>
          <cell r="N3027" t="str">
            <v>OWEN</v>
          </cell>
          <cell r="O3027" t="str">
            <v>M</v>
          </cell>
          <cell r="P3027">
            <v>40492</v>
          </cell>
          <cell r="Q3027" t="str">
            <v>OWEN CHALONS</v>
          </cell>
        </row>
        <row r="3028">
          <cell r="A3028" t="str">
            <v>K1H478541</v>
          </cell>
          <cell r="B3028" t="str">
            <v>K1H</v>
          </cell>
          <cell r="C3028" t="str">
            <v>M</v>
          </cell>
          <cell r="D3028" t="str">
            <v>Reg</v>
          </cell>
          <cell r="E3028" t="str">
            <v>Club Nautique Ecouflant</v>
          </cell>
          <cell r="F3028" t="str">
            <v>4913</v>
          </cell>
          <cell r="G3028" t="str">
            <v>Comite Departemental Ck Du Maine Et Loire</v>
          </cell>
          <cell r="H3028" t="str">
            <v>4900</v>
          </cell>
          <cell r="I3028" t="str">
            <v>Comite Regional Pays De La Loire Ck</v>
          </cell>
          <cell r="J3028" t="str">
            <v>CR11</v>
          </cell>
          <cell r="K3028" t="str">
            <v>3454.71</v>
          </cell>
          <cell r="L3028">
            <v>478541</v>
          </cell>
          <cell r="M3028" t="str">
            <v>CORMIER</v>
          </cell>
          <cell r="N3028" t="str">
            <v>LUCIEN</v>
          </cell>
          <cell r="O3028" t="str">
            <v>M</v>
          </cell>
          <cell r="P3028">
            <v>40552</v>
          </cell>
          <cell r="Q3028" t="str">
            <v>LUCIEN CORMIER</v>
          </cell>
        </row>
        <row r="3029">
          <cell r="A3029" t="str">
            <v>K1H478607</v>
          </cell>
          <cell r="B3029" t="str">
            <v>K1H</v>
          </cell>
          <cell r="C3029" t="str">
            <v>M</v>
          </cell>
          <cell r="D3029" t="str">
            <v>N3</v>
          </cell>
          <cell r="E3029" t="str">
            <v>Canoe Kayak Le Mas D'agenais</v>
          </cell>
          <cell r="F3029" t="str">
            <v>4707</v>
          </cell>
          <cell r="G3029" t="str">
            <v>Comite Departemental Ck Du Lot Et Garonne</v>
          </cell>
          <cell r="H3029" t="str">
            <v>4700</v>
          </cell>
          <cell r="I3029" t="str">
            <v>Comite Regional Nouvelle Aquitaine Ck</v>
          </cell>
          <cell r="J3029" t="str">
            <v>CR09</v>
          </cell>
          <cell r="K3029" t="str">
            <v>1137.04</v>
          </cell>
          <cell r="L3029">
            <v>478607</v>
          </cell>
          <cell r="M3029" t="str">
            <v>POLONI</v>
          </cell>
          <cell r="N3029" t="str">
            <v>BATISTE</v>
          </cell>
          <cell r="O3029" t="str">
            <v>M</v>
          </cell>
          <cell r="P3029">
            <v>40553</v>
          </cell>
          <cell r="Q3029" t="str">
            <v>BATISTE POLONI</v>
          </cell>
        </row>
        <row r="3030">
          <cell r="A3030" t="str">
            <v>K1H478643</v>
          </cell>
          <cell r="B3030" t="str">
            <v>K1H</v>
          </cell>
          <cell r="C3030" t="str">
            <v>M</v>
          </cell>
          <cell r="D3030" t="str">
            <v>Reg</v>
          </cell>
          <cell r="E3030" t="str">
            <v>Club Loisirs Pop. Lochrist</v>
          </cell>
          <cell r="F3030" t="str">
            <v>5604</v>
          </cell>
          <cell r="G3030" t="str">
            <v>Comite Departemental Ck Du Morbihan</v>
          </cell>
          <cell r="H3030" t="str">
            <v>5600</v>
          </cell>
          <cell r="I3030" t="str">
            <v>Comite Regional Bretagne Ck</v>
          </cell>
          <cell r="J3030" t="str">
            <v>CR03</v>
          </cell>
          <cell r="K3030" t="str">
            <v>2451.51</v>
          </cell>
          <cell r="L3030">
            <v>478643</v>
          </cell>
          <cell r="M3030" t="str">
            <v>ELDIN</v>
          </cell>
          <cell r="N3030" t="str">
            <v>YANN</v>
          </cell>
          <cell r="O3030" t="str">
            <v>M</v>
          </cell>
          <cell r="P3030">
            <v>40387</v>
          </cell>
          <cell r="Q3030" t="str">
            <v>YANN ELDIN</v>
          </cell>
        </row>
        <row r="3031">
          <cell r="A3031" t="str">
            <v>K1H478657</v>
          </cell>
          <cell r="B3031" t="str">
            <v>K1H</v>
          </cell>
          <cell r="C3031" t="str">
            <v>V4</v>
          </cell>
          <cell r="D3031" t="str">
            <v>Reg</v>
          </cell>
          <cell r="E3031" t="str">
            <v>Canoe Kayak Club Bourg Saint Andeol</v>
          </cell>
          <cell r="F3031" t="str">
            <v>0702</v>
          </cell>
          <cell r="G3031" t="str">
            <v>Comite Departemental Ck De L'ardeche</v>
          </cell>
          <cell r="H3031" t="str">
            <v>0700</v>
          </cell>
          <cell r="I3031" t="str">
            <v>Comite Regional Auvergne RhÔne Alpes Ck</v>
          </cell>
          <cell r="J3031" t="str">
            <v>CR01</v>
          </cell>
          <cell r="K3031" t="str">
            <v>2910.94</v>
          </cell>
          <cell r="L3031">
            <v>478657</v>
          </cell>
          <cell r="M3031" t="str">
            <v>CELLIER</v>
          </cell>
          <cell r="N3031" t="str">
            <v>SEBASTIEN</v>
          </cell>
          <cell r="O3031" t="str">
            <v>M</v>
          </cell>
          <cell r="P3031">
            <v>27330</v>
          </cell>
          <cell r="Q3031" t="str">
            <v>SEBASTIEN CELLIER</v>
          </cell>
        </row>
        <row r="3032">
          <cell r="A3032" t="str">
            <v>K1H478710</v>
          </cell>
          <cell r="B3032" t="str">
            <v>K1H</v>
          </cell>
          <cell r="C3032" t="str">
            <v>C</v>
          </cell>
          <cell r="D3032" t="str">
            <v>Reg</v>
          </cell>
          <cell r="E3032" t="str">
            <v>Canoe Kayak Toulousain</v>
          </cell>
          <cell r="F3032" t="str">
            <v>3102</v>
          </cell>
          <cell r="G3032" t="str">
            <v>Comite Departemental Ck De Haute Garonne</v>
          </cell>
          <cell r="H3032" t="str">
            <v>3100</v>
          </cell>
          <cell r="I3032" t="str">
            <v>Comite Regional Occitanie Ck</v>
          </cell>
          <cell r="J3032" t="str">
            <v>CR10</v>
          </cell>
          <cell r="K3032" t="str">
            <v>3063.07</v>
          </cell>
          <cell r="L3032">
            <v>478710</v>
          </cell>
          <cell r="M3032" t="str">
            <v>ESTINGOY</v>
          </cell>
          <cell r="N3032" t="str">
            <v>RUDY</v>
          </cell>
          <cell r="O3032" t="str">
            <v>M</v>
          </cell>
          <cell r="P3032">
            <v>39644</v>
          </cell>
          <cell r="Q3032" t="str">
            <v>RUDY ESTINGOY</v>
          </cell>
        </row>
        <row r="3033">
          <cell r="A3033" t="str">
            <v>K1H478989</v>
          </cell>
          <cell r="B3033" t="str">
            <v>K1H</v>
          </cell>
          <cell r="C3033" t="str">
            <v>C</v>
          </cell>
          <cell r="D3033" t="str">
            <v>N3</v>
          </cell>
          <cell r="E3033" t="str">
            <v>Kayak Club De Metz</v>
          </cell>
          <cell r="F3033" t="str">
            <v>5704</v>
          </cell>
          <cell r="G3033" t="str">
            <v>Comite Departemental Ck De La Moselle</v>
          </cell>
          <cell r="H3033" t="str">
            <v>5700</v>
          </cell>
          <cell r="I3033" t="str">
            <v>Comite Regional Grand Est Ck</v>
          </cell>
          <cell r="J3033" t="str">
            <v>CR05</v>
          </cell>
          <cell r="K3033" t="str">
            <v>906.78</v>
          </cell>
          <cell r="L3033">
            <v>478989</v>
          </cell>
          <cell r="M3033" t="str">
            <v>VALENSI</v>
          </cell>
          <cell r="N3033" t="str">
            <v>VICTOR</v>
          </cell>
          <cell r="O3033" t="str">
            <v>M</v>
          </cell>
          <cell r="P3033">
            <v>40093</v>
          </cell>
          <cell r="Q3033" t="str">
            <v>VICTOR VALENSI</v>
          </cell>
        </row>
        <row r="3034">
          <cell r="A3034" t="str">
            <v>K1H479009</v>
          </cell>
          <cell r="B3034" t="str">
            <v>K1H</v>
          </cell>
          <cell r="C3034" t="str">
            <v>M</v>
          </cell>
          <cell r="D3034" t="str">
            <v>N3</v>
          </cell>
          <cell r="E3034" t="str">
            <v>Red Star Club Champigny</v>
          </cell>
          <cell r="F3034" t="str">
            <v>9407</v>
          </cell>
          <cell r="G3034" t="str">
            <v>Comite Departemental Ck Du Val De Marne</v>
          </cell>
          <cell r="H3034" t="str">
            <v>9400</v>
          </cell>
          <cell r="I3034" t="str">
            <v>Comite Regional Ile De France Ck</v>
          </cell>
          <cell r="J3034" t="str">
            <v>CR07</v>
          </cell>
          <cell r="K3034" t="str">
            <v>721.59</v>
          </cell>
          <cell r="L3034">
            <v>479009</v>
          </cell>
          <cell r="M3034" t="str">
            <v>AMI PHILOLAUS</v>
          </cell>
          <cell r="N3034" t="str">
            <v>EWEN</v>
          </cell>
          <cell r="O3034" t="str">
            <v>M</v>
          </cell>
          <cell r="P3034">
            <v>40559</v>
          </cell>
          <cell r="Q3034" t="str">
            <v>EWEN AMI PHILOLAUS</v>
          </cell>
        </row>
        <row r="3035">
          <cell r="A3035" t="str">
            <v>K1H479034</v>
          </cell>
          <cell r="B3035" t="str">
            <v>K1H</v>
          </cell>
          <cell r="C3035" t="str">
            <v>M</v>
          </cell>
          <cell r="D3035" t="str">
            <v>N3</v>
          </cell>
          <cell r="E3035" t="str">
            <v>Canoe Kayak Jarnac Sports</v>
          </cell>
          <cell r="F3035" t="str">
            <v>1608</v>
          </cell>
          <cell r="G3035" t="str">
            <v>Comite Departemental Ck De La Charente</v>
          </cell>
          <cell r="H3035" t="str">
            <v>1600</v>
          </cell>
          <cell r="I3035" t="str">
            <v>Comite Regional Nouvelle Aquitaine Ck</v>
          </cell>
          <cell r="J3035" t="str">
            <v>CR09</v>
          </cell>
          <cell r="K3035" t="str">
            <v>836.26</v>
          </cell>
          <cell r="L3035">
            <v>479034</v>
          </cell>
          <cell r="M3035" t="str">
            <v>CHACHAJ BOURGEOIS</v>
          </cell>
          <cell r="N3035" t="str">
            <v>ANGEL</v>
          </cell>
          <cell r="O3035" t="str">
            <v>M</v>
          </cell>
          <cell r="P3035">
            <v>40492</v>
          </cell>
          <cell r="Q3035" t="str">
            <v>ANGEL CHACHAJ BOURGEOIS</v>
          </cell>
        </row>
        <row r="3036">
          <cell r="A3036" t="str">
            <v>K1H479036</v>
          </cell>
          <cell r="B3036" t="str">
            <v>K1H</v>
          </cell>
          <cell r="C3036" t="str">
            <v>C</v>
          </cell>
          <cell r="D3036" t="str">
            <v>N3</v>
          </cell>
          <cell r="E3036" t="str">
            <v>Canoe Kayak Jarnac Sports</v>
          </cell>
          <cell r="F3036" t="str">
            <v>1608</v>
          </cell>
          <cell r="G3036" t="str">
            <v>Comite Departemental Ck De La Charente</v>
          </cell>
          <cell r="H3036" t="str">
            <v>1600</v>
          </cell>
          <cell r="I3036" t="str">
            <v>Comite Regional Nouvelle Aquitaine Ck</v>
          </cell>
          <cell r="J3036" t="str">
            <v>CR09</v>
          </cell>
          <cell r="K3036" t="str">
            <v>870.6</v>
          </cell>
          <cell r="L3036">
            <v>479036</v>
          </cell>
          <cell r="M3036" t="str">
            <v>LORRAIN</v>
          </cell>
          <cell r="N3036" t="str">
            <v>JOSEPH</v>
          </cell>
          <cell r="O3036" t="str">
            <v>M</v>
          </cell>
          <cell r="P3036">
            <v>39697</v>
          </cell>
          <cell r="Q3036" t="str">
            <v>JOSEPH LORRAIN</v>
          </cell>
        </row>
        <row r="3037">
          <cell r="A3037" t="str">
            <v>K1H479131</v>
          </cell>
          <cell r="B3037" t="str">
            <v>K1H</v>
          </cell>
          <cell r="C3037" t="str">
            <v>C</v>
          </cell>
          <cell r="D3037" t="str">
            <v>Reg</v>
          </cell>
          <cell r="E3037" t="str">
            <v>Venerque Eaux Vives</v>
          </cell>
          <cell r="F3037" t="str">
            <v>3105</v>
          </cell>
          <cell r="G3037" t="str">
            <v>Comite Departemental Ck De Haute Garonne</v>
          </cell>
          <cell r="H3037" t="str">
            <v>3100</v>
          </cell>
          <cell r="I3037" t="str">
            <v>Comite Regional Occitanie Ck</v>
          </cell>
          <cell r="J3037" t="str">
            <v>CR10</v>
          </cell>
          <cell r="K3037" t="str">
            <v>1605.48</v>
          </cell>
          <cell r="L3037">
            <v>479131</v>
          </cell>
          <cell r="M3037" t="str">
            <v>LAVERDANT</v>
          </cell>
          <cell r="N3037" t="str">
            <v>PAOLO</v>
          </cell>
          <cell r="O3037" t="str">
            <v>M</v>
          </cell>
          <cell r="P3037">
            <v>40170</v>
          </cell>
          <cell r="Q3037" t="str">
            <v>PAOLO LAVERDANT</v>
          </cell>
        </row>
        <row r="3038">
          <cell r="A3038" t="str">
            <v>K1H479142</v>
          </cell>
          <cell r="B3038" t="str">
            <v>K1H</v>
          </cell>
          <cell r="C3038" t="str">
            <v>M</v>
          </cell>
          <cell r="D3038" t="str">
            <v>N3</v>
          </cell>
          <cell r="E3038" t="str">
            <v>Canoe Kayak Jarnac Sports</v>
          </cell>
          <cell r="F3038" t="str">
            <v>1608</v>
          </cell>
          <cell r="G3038" t="str">
            <v>Comite Departemental Ck De La Charente</v>
          </cell>
          <cell r="H3038" t="str">
            <v>1600</v>
          </cell>
          <cell r="I3038" t="str">
            <v>Comite Regional Nouvelle Aquitaine Ck</v>
          </cell>
          <cell r="J3038" t="str">
            <v>CR09</v>
          </cell>
          <cell r="K3038" t="str">
            <v>883.38</v>
          </cell>
          <cell r="L3038">
            <v>479142</v>
          </cell>
          <cell r="M3038" t="str">
            <v>JOBIT</v>
          </cell>
          <cell r="N3038" t="str">
            <v>HUGO</v>
          </cell>
          <cell r="O3038" t="str">
            <v>M</v>
          </cell>
          <cell r="P3038">
            <v>40340</v>
          </cell>
          <cell r="Q3038" t="str">
            <v>HUGO JOBIT</v>
          </cell>
        </row>
        <row r="3039">
          <cell r="A3039" t="str">
            <v>K1H479234</v>
          </cell>
          <cell r="B3039" t="str">
            <v>K1H</v>
          </cell>
          <cell r="C3039" t="str">
            <v>M</v>
          </cell>
          <cell r="D3039" t="str">
            <v>Reg</v>
          </cell>
          <cell r="E3039" t="str">
            <v>Canoe Kayak Club Sabolien</v>
          </cell>
          <cell r="F3039" t="str">
            <v>7208</v>
          </cell>
          <cell r="G3039" t="str">
            <v>Comite Departemental Ck De La Sarthe</v>
          </cell>
          <cell r="H3039" t="str">
            <v>7200</v>
          </cell>
          <cell r="I3039" t="str">
            <v>Comite Regional Pays De La Loire Ck</v>
          </cell>
          <cell r="J3039" t="str">
            <v>CR11</v>
          </cell>
          <cell r="K3039" t="str">
            <v>1540.79</v>
          </cell>
          <cell r="L3039">
            <v>479234</v>
          </cell>
          <cell r="M3039" t="str">
            <v>CHAUVIN</v>
          </cell>
          <cell r="N3039" t="str">
            <v>CLEMENT</v>
          </cell>
          <cell r="O3039" t="str">
            <v>M</v>
          </cell>
          <cell r="P3039">
            <v>40738</v>
          </cell>
          <cell r="Q3039" t="str">
            <v>CLEMENT CHAUVIN</v>
          </cell>
        </row>
        <row r="3040">
          <cell r="A3040" t="str">
            <v>K1H479303</v>
          </cell>
          <cell r="B3040" t="str">
            <v>K1H</v>
          </cell>
          <cell r="C3040" t="str">
            <v>C</v>
          </cell>
          <cell r="D3040" t="str">
            <v>N3</v>
          </cell>
          <cell r="E3040" t="str">
            <v>Canoe Kayak Jarnac Sports</v>
          </cell>
          <cell r="F3040" t="str">
            <v>1608</v>
          </cell>
          <cell r="G3040" t="str">
            <v>Comite Departemental Ck De La Charente</v>
          </cell>
          <cell r="H3040" t="str">
            <v>1600</v>
          </cell>
          <cell r="I3040" t="str">
            <v>Comite Regional Nouvelle Aquitaine Ck</v>
          </cell>
          <cell r="J3040" t="str">
            <v>CR09</v>
          </cell>
          <cell r="K3040" t="str">
            <v>766.38</v>
          </cell>
          <cell r="L3040">
            <v>479303</v>
          </cell>
          <cell r="M3040" t="str">
            <v>FILLAY</v>
          </cell>
          <cell r="N3040" t="str">
            <v>NOLANN</v>
          </cell>
          <cell r="O3040" t="str">
            <v>M</v>
          </cell>
          <cell r="P3040">
            <v>39626</v>
          </cell>
          <cell r="Q3040" t="str">
            <v>NOLANN FILLAY</v>
          </cell>
        </row>
        <row r="3041">
          <cell r="A3041" t="str">
            <v>K1H479371</v>
          </cell>
          <cell r="B3041" t="str">
            <v>K1H</v>
          </cell>
          <cell r="C3041" t="str">
            <v>C</v>
          </cell>
          <cell r="D3041" t="str">
            <v>Reg</v>
          </cell>
          <cell r="E3041" t="str">
            <v>Canoe Kayak Club Poitevin</v>
          </cell>
          <cell r="F3041" t="str">
            <v>8602</v>
          </cell>
          <cell r="G3041" t="str">
            <v>Comite Departemental Ck De La Vienne</v>
          </cell>
          <cell r="H3041" t="str">
            <v>8600</v>
          </cell>
          <cell r="I3041" t="str">
            <v>Comite Regional Nouvelle Aquitaine Ck</v>
          </cell>
          <cell r="J3041" t="str">
            <v>CR09</v>
          </cell>
          <cell r="K3041" t="str">
            <v>1283.89</v>
          </cell>
          <cell r="L3041">
            <v>479371</v>
          </cell>
          <cell r="M3041" t="str">
            <v>THOMAS</v>
          </cell>
          <cell r="N3041" t="str">
            <v>ENZO</v>
          </cell>
          <cell r="O3041" t="str">
            <v>M</v>
          </cell>
          <cell r="P3041">
            <v>39618</v>
          </cell>
          <cell r="Q3041" t="str">
            <v>ENZO THOMAS</v>
          </cell>
        </row>
        <row r="3042">
          <cell r="A3042" t="str">
            <v>K1H479399</v>
          </cell>
          <cell r="B3042" t="str">
            <v>K1H</v>
          </cell>
          <cell r="C3042" t="str">
            <v>C</v>
          </cell>
          <cell r="D3042" t="str">
            <v>Reg</v>
          </cell>
          <cell r="E3042" t="str">
            <v>Kayak Club De Rennes</v>
          </cell>
          <cell r="F3042" t="str">
            <v>3503</v>
          </cell>
          <cell r="G3042" t="str">
            <v>Comite Departemental Ck D'ille Et Vilaine</v>
          </cell>
          <cell r="H3042" t="str">
            <v>3500</v>
          </cell>
          <cell r="I3042" t="str">
            <v>Comite Regional Bretagne Ck</v>
          </cell>
          <cell r="J3042" t="str">
            <v>CR03</v>
          </cell>
          <cell r="K3042" t="str">
            <v>1173.5</v>
          </cell>
          <cell r="L3042">
            <v>479399</v>
          </cell>
          <cell r="M3042" t="str">
            <v>VANDERHAGHEN</v>
          </cell>
          <cell r="N3042" t="str">
            <v>JULES</v>
          </cell>
          <cell r="O3042" t="str">
            <v>M</v>
          </cell>
          <cell r="P3042">
            <v>40074</v>
          </cell>
          <cell r="Q3042" t="str">
            <v>JULES VANDERHAGHEN</v>
          </cell>
        </row>
        <row r="3043">
          <cell r="A3043" t="str">
            <v>K1H479415</v>
          </cell>
          <cell r="B3043" t="str">
            <v>K1H</v>
          </cell>
          <cell r="C3043" t="str">
            <v>S</v>
          </cell>
          <cell r="D3043" t="str">
            <v>Reg</v>
          </cell>
          <cell r="E3043" t="str">
            <v>Bac Ck Sevres Issy</v>
          </cell>
          <cell r="F3043" t="str">
            <v>9202</v>
          </cell>
          <cell r="G3043" t="str">
            <v>Comite Departemental Ck Des Hauts De Seine</v>
          </cell>
          <cell r="H3043" t="str">
            <v>9200</v>
          </cell>
          <cell r="I3043" t="str">
            <v>Comite Regional Ile De France Ck</v>
          </cell>
          <cell r="J3043" t="str">
            <v>CR07</v>
          </cell>
          <cell r="K3043" t="str">
            <v>1093.35</v>
          </cell>
          <cell r="L3043">
            <v>479415</v>
          </cell>
          <cell r="M3043" t="str">
            <v>BOUILHOL</v>
          </cell>
          <cell r="N3043" t="str">
            <v>RAPHAEL</v>
          </cell>
          <cell r="O3043" t="str">
            <v>M</v>
          </cell>
          <cell r="P3043">
            <v>35496</v>
          </cell>
          <cell r="Q3043" t="str">
            <v>RAPHAEL BOUILHOL</v>
          </cell>
        </row>
        <row r="3044">
          <cell r="A3044" t="str">
            <v>K1H479417</v>
          </cell>
          <cell r="B3044" t="str">
            <v>K1H</v>
          </cell>
          <cell r="C3044" t="str">
            <v>V3</v>
          </cell>
          <cell r="D3044" t="str">
            <v>Reg</v>
          </cell>
          <cell r="E3044" t="str">
            <v>Bac Ck Sevres Issy</v>
          </cell>
          <cell r="F3044" t="str">
            <v>9202</v>
          </cell>
          <cell r="G3044" t="str">
            <v>Comite Departemental Ck Des Hauts De Seine</v>
          </cell>
          <cell r="H3044" t="str">
            <v>9200</v>
          </cell>
          <cell r="I3044" t="str">
            <v>Comite Regional Ile De France Ck</v>
          </cell>
          <cell r="J3044" t="str">
            <v>CR07</v>
          </cell>
          <cell r="K3044" t="str">
            <v>2313.8</v>
          </cell>
          <cell r="L3044">
            <v>479417</v>
          </cell>
          <cell r="M3044" t="str">
            <v>PIRIOU</v>
          </cell>
          <cell r="N3044" t="str">
            <v>ERWAN</v>
          </cell>
          <cell r="O3044" t="str">
            <v>M</v>
          </cell>
          <cell r="P3044">
            <v>28572</v>
          </cell>
          <cell r="Q3044" t="str">
            <v>ERWAN PIRIOU</v>
          </cell>
        </row>
        <row r="3045">
          <cell r="A3045" t="str">
            <v>K1H479419</v>
          </cell>
          <cell r="B3045" t="str">
            <v>K1H</v>
          </cell>
          <cell r="C3045" t="str">
            <v>C</v>
          </cell>
          <cell r="D3045" t="str">
            <v>Reg</v>
          </cell>
          <cell r="E3045" t="str">
            <v>Bac Ck Sevres Issy</v>
          </cell>
          <cell r="F3045" t="str">
            <v>9202</v>
          </cell>
          <cell r="G3045" t="str">
            <v>Comite Departemental Ck Des Hauts De Seine</v>
          </cell>
          <cell r="H3045" t="str">
            <v>9200</v>
          </cell>
          <cell r="I3045" t="str">
            <v>Comite Regional Ile De France Ck</v>
          </cell>
          <cell r="J3045" t="str">
            <v>CR07</v>
          </cell>
          <cell r="K3045" t="str">
            <v>1643.21</v>
          </cell>
          <cell r="L3045">
            <v>479419</v>
          </cell>
          <cell r="M3045" t="str">
            <v>SOUNACK</v>
          </cell>
          <cell r="N3045" t="str">
            <v>BENJAMIN</v>
          </cell>
          <cell r="O3045" t="str">
            <v>M</v>
          </cell>
          <cell r="P3045">
            <v>40022</v>
          </cell>
          <cell r="Q3045" t="str">
            <v>BENJAMIN SOUNACK</v>
          </cell>
        </row>
        <row r="3046">
          <cell r="A3046" t="str">
            <v>K1H479505</v>
          </cell>
          <cell r="B3046" t="str">
            <v>K1H</v>
          </cell>
          <cell r="C3046" t="str">
            <v>C</v>
          </cell>
          <cell r="D3046" t="str">
            <v>N3</v>
          </cell>
          <cell r="E3046" t="str">
            <v>Angouleme Canoe Kayak</v>
          </cell>
          <cell r="F3046" t="str">
            <v>1612</v>
          </cell>
          <cell r="G3046" t="str">
            <v>Comite Departemental Ck De La Charente</v>
          </cell>
          <cell r="H3046" t="str">
            <v>1600</v>
          </cell>
          <cell r="I3046" t="str">
            <v>Comite Regional Nouvelle Aquitaine Ck</v>
          </cell>
          <cell r="J3046" t="str">
            <v>CR09</v>
          </cell>
          <cell r="K3046" t="str">
            <v>624.16</v>
          </cell>
          <cell r="L3046">
            <v>479505</v>
          </cell>
          <cell r="M3046" t="str">
            <v>VALENTIN</v>
          </cell>
          <cell r="N3046" t="str">
            <v>COME</v>
          </cell>
          <cell r="O3046" t="str">
            <v>M</v>
          </cell>
          <cell r="P3046">
            <v>40040</v>
          </cell>
          <cell r="Q3046" t="str">
            <v>COME VALENTIN</v>
          </cell>
        </row>
        <row r="3047">
          <cell r="A3047" t="str">
            <v>K1H479588</v>
          </cell>
          <cell r="B3047" t="str">
            <v>K1H</v>
          </cell>
          <cell r="C3047" t="str">
            <v>M</v>
          </cell>
          <cell r="D3047" t="str">
            <v>N3</v>
          </cell>
          <cell r="E3047" t="str">
            <v>Canoe Kayak Val De Risle</v>
          </cell>
          <cell r="F3047" t="str">
            <v>2712</v>
          </cell>
          <cell r="G3047" t="str">
            <v>Comite Departemental Ck De L'eure</v>
          </cell>
          <cell r="H3047" t="str">
            <v>2700</v>
          </cell>
          <cell r="I3047" t="str">
            <v>Comite Regional Normandie Ck</v>
          </cell>
          <cell r="J3047" t="str">
            <v>CR08</v>
          </cell>
          <cell r="K3047" t="str">
            <v>1061.71</v>
          </cell>
          <cell r="L3047">
            <v>479588</v>
          </cell>
          <cell r="M3047" t="str">
            <v>VAUDREVILLE</v>
          </cell>
          <cell r="N3047" t="str">
            <v>NOLAN</v>
          </cell>
          <cell r="O3047" t="str">
            <v>M</v>
          </cell>
          <cell r="P3047">
            <v>40497</v>
          </cell>
          <cell r="Q3047" t="str">
            <v>NOLAN VAUDREVILLE</v>
          </cell>
        </row>
        <row r="3048">
          <cell r="A3048" t="str">
            <v>K1H479676</v>
          </cell>
          <cell r="B3048" t="str">
            <v>K1H</v>
          </cell>
          <cell r="C3048" t="str">
            <v>C</v>
          </cell>
          <cell r="D3048" t="str">
            <v>Reg</v>
          </cell>
          <cell r="E3048" t="str">
            <v>Cadpa Huningue</v>
          </cell>
          <cell r="F3048" t="str">
            <v>6801</v>
          </cell>
          <cell r="G3048" t="str">
            <v>Comite Departemental Ck Du Haut Rhin</v>
          </cell>
          <cell r="H3048" t="str">
            <v>6800</v>
          </cell>
          <cell r="I3048" t="str">
            <v>Comite Regional Grand Est Ck</v>
          </cell>
          <cell r="J3048" t="str">
            <v>CR05</v>
          </cell>
          <cell r="K3048" t="str">
            <v>1269.33</v>
          </cell>
          <cell r="L3048">
            <v>479676</v>
          </cell>
          <cell r="M3048" t="str">
            <v>MCDONALD</v>
          </cell>
          <cell r="N3048" t="str">
            <v>ELIAS</v>
          </cell>
          <cell r="O3048" t="str">
            <v>M</v>
          </cell>
          <cell r="P3048">
            <v>39702</v>
          </cell>
          <cell r="Q3048" t="str">
            <v>ELIAS MCDONALD</v>
          </cell>
        </row>
        <row r="3049">
          <cell r="A3049" t="str">
            <v>K1H479798</v>
          </cell>
          <cell r="B3049" t="str">
            <v>K1H</v>
          </cell>
          <cell r="C3049" t="str">
            <v>V5</v>
          </cell>
          <cell r="D3049" t="str">
            <v>Reg</v>
          </cell>
          <cell r="E3049" t="str">
            <v>Pau Canoe-kayak Club Universitaire</v>
          </cell>
          <cell r="F3049" t="str">
            <v>6411</v>
          </cell>
          <cell r="G3049" t="str">
            <v>Comite Departemental Ck Des Pyrenees Atlantiques</v>
          </cell>
          <cell r="H3049" t="str">
            <v>6400</v>
          </cell>
          <cell r="I3049" t="str">
            <v>Comite Regional Nouvelle Aquitaine Ck</v>
          </cell>
          <cell r="J3049" t="str">
            <v>CR09</v>
          </cell>
          <cell r="K3049" t="str">
            <v>909.84</v>
          </cell>
          <cell r="L3049">
            <v>479798</v>
          </cell>
          <cell r="M3049" t="str">
            <v>AMELIN</v>
          </cell>
          <cell r="N3049" t="str">
            <v>SERGE</v>
          </cell>
          <cell r="O3049" t="str">
            <v>M</v>
          </cell>
          <cell r="P3049">
            <v>22995</v>
          </cell>
          <cell r="Q3049" t="str">
            <v>SERGE AMELIN</v>
          </cell>
        </row>
        <row r="3050">
          <cell r="A3050" t="str">
            <v>K1H479804</v>
          </cell>
          <cell r="B3050" t="str">
            <v>K1H</v>
          </cell>
          <cell r="C3050" t="str">
            <v>M</v>
          </cell>
          <cell r="D3050" t="str">
            <v>N3</v>
          </cell>
          <cell r="E3050" t="str">
            <v>V.p.a. Pont D'arc</v>
          </cell>
          <cell r="F3050" t="str">
            <v>0708</v>
          </cell>
          <cell r="G3050" t="str">
            <v>Comite Departemental Ck De L'ardeche</v>
          </cell>
          <cell r="H3050" t="str">
            <v>0700</v>
          </cell>
          <cell r="I3050" t="str">
            <v>Comite Regional Auvergne RhÔne Alpes Ck</v>
          </cell>
          <cell r="J3050" t="str">
            <v>CR01</v>
          </cell>
          <cell r="K3050" t="str">
            <v>987.51</v>
          </cell>
          <cell r="L3050">
            <v>479804</v>
          </cell>
          <cell r="M3050" t="str">
            <v>DESTOUCHES</v>
          </cell>
          <cell r="N3050" t="str">
            <v>NATAN</v>
          </cell>
          <cell r="O3050" t="str">
            <v>M</v>
          </cell>
          <cell r="P3050">
            <v>40760</v>
          </cell>
          <cell r="Q3050" t="str">
            <v>NATAN DESTOUCHES</v>
          </cell>
        </row>
        <row r="3051">
          <cell r="A3051" t="str">
            <v>K1H479825</v>
          </cell>
          <cell r="B3051" t="str">
            <v>K1H</v>
          </cell>
          <cell r="C3051" t="str">
            <v>M</v>
          </cell>
          <cell r="D3051" t="str">
            <v>Reg</v>
          </cell>
          <cell r="E3051" t="str">
            <v>Club Nautique De La Platiere</v>
          </cell>
          <cell r="F3051" t="str">
            <v>3803</v>
          </cell>
          <cell r="G3051" t="str">
            <v>Comite Departemental Ck De L'isere</v>
          </cell>
          <cell r="H3051" t="str">
            <v>3800</v>
          </cell>
          <cell r="I3051" t="str">
            <v>Comite Regional Auvergne RhÔne Alpes Ck</v>
          </cell>
          <cell r="J3051" t="str">
            <v>CR01</v>
          </cell>
          <cell r="K3051" t="str">
            <v>1649.82</v>
          </cell>
          <cell r="L3051">
            <v>479825</v>
          </cell>
          <cell r="M3051" t="str">
            <v>GIGNOUX</v>
          </cell>
          <cell r="N3051" t="str">
            <v>GASPARD</v>
          </cell>
          <cell r="O3051" t="str">
            <v>M</v>
          </cell>
          <cell r="P3051">
            <v>40532</v>
          </cell>
          <cell r="Q3051" t="str">
            <v>GASPARD GIGNOUX</v>
          </cell>
        </row>
        <row r="3052">
          <cell r="A3052" t="str">
            <v>K1H479895</v>
          </cell>
          <cell r="B3052" t="str">
            <v>K1H</v>
          </cell>
          <cell r="C3052" t="str">
            <v>M</v>
          </cell>
          <cell r="D3052" t="str">
            <v>Reg</v>
          </cell>
          <cell r="E3052" t="str">
            <v>Les Alligators - Landerneau</v>
          </cell>
          <cell r="F3052" t="str">
            <v>2912</v>
          </cell>
          <cell r="G3052" t="str">
            <v>Comite Departemental Ck Du Finistere</v>
          </cell>
          <cell r="H3052" t="str">
            <v>2900</v>
          </cell>
          <cell r="I3052" t="str">
            <v>Comite Regional Bretagne Ck</v>
          </cell>
          <cell r="J3052" t="str">
            <v>CR03</v>
          </cell>
          <cell r="K3052" t="str">
            <v>2212.16</v>
          </cell>
          <cell r="L3052">
            <v>479895</v>
          </cell>
          <cell r="M3052" t="str">
            <v>TOULLEC</v>
          </cell>
          <cell r="N3052" t="str">
            <v>LOUIS</v>
          </cell>
          <cell r="O3052" t="str">
            <v>M</v>
          </cell>
          <cell r="P3052">
            <v>40276</v>
          </cell>
          <cell r="Q3052" t="str">
            <v>LOUIS TOULLEC</v>
          </cell>
        </row>
        <row r="3053">
          <cell r="A3053" t="str">
            <v>K1H479938</v>
          </cell>
          <cell r="B3053" t="str">
            <v>K1H</v>
          </cell>
          <cell r="C3053" t="str">
            <v>M</v>
          </cell>
          <cell r="D3053" t="str">
            <v>Reg</v>
          </cell>
          <cell r="E3053" t="str">
            <v>Club Nautique De Rivery</v>
          </cell>
          <cell r="F3053" t="str">
            <v>8002</v>
          </cell>
          <cell r="G3053" t="str">
            <v>Comite Departemental Ck De La Somme</v>
          </cell>
          <cell r="H3053" t="str">
            <v>8000</v>
          </cell>
          <cell r="I3053" t="str">
            <v>Comite Regional Hauts De France Ck</v>
          </cell>
          <cell r="J3053" t="str">
            <v>CR06</v>
          </cell>
          <cell r="K3053" t="str">
            <v>1742.81</v>
          </cell>
          <cell r="L3053">
            <v>479938</v>
          </cell>
          <cell r="M3053" t="str">
            <v>PAVLOVIC</v>
          </cell>
          <cell r="N3053" t="str">
            <v>MILAN</v>
          </cell>
          <cell r="O3053" t="str">
            <v>M</v>
          </cell>
          <cell r="P3053">
            <v>40502</v>
          </cell>
          <cell r="Q3053" t="str">
            <v>MILAN PAVLOVIC</v>
          </cell>
        </row>
        <row r="3054">
          <cell r="A3054" t="str">
            <v>K1H479941</v>
          </cell>
          <cell r="B3054" t="str">
            <v>K1H</v>
          </cell>
          <cell r="C3054" t="str">
            <v>C</v>
          </cell>
          <cell r="D3054" t="str">
            <v>N3</v>
          </cell>
          <cell r="E3054" t="str">
            <v>Club Nautique De Rivery</v>
          </cell>
          <cell r="F3054" t="str">
            <v>8002</v>
          </cell>
          <cell r="G3054" t="str">
            <v>Comite Departemental Ck De La Somme</v>
          </cell>
          <cell r="H3054" t="str">
            <v>8000</v>
          </cell>
          <cell r="I3054" t="str">
            <v>Comite Regional Hauts De France Ck</v>
          </cell>
          <cell r="J3054" t="str">
            <v>CR06</v>
          </cell>
          <cell r="K3054" t="str">
            <v>726.44</v>
          </cell>
          <cell r="L3054">
            <v>479941</v>
          </cell>
          <cell r="M3054" t="str">
            <v>PAVLOVIC</v>
          </cell>
          <cell r="N3054" t="str">
            <v>LJUBA</v>
          </cell>
          <cell r="O3054" t="str">
            <v>M</v>
          </cell>
          <cell r="P3054">
            <v>39664</v>
          </cell>
          <cell r="Q3054" t="str">
            <v>LJUBA PAVLOVIC</v>
          </cell>
        </row>
        <row r="3055">
          <cell r="A3055" t="str">
            <v>K1H479951</v>
          </cell>
          <cell r="B3055" t="str">
            <v>K1H</v>
          </cell>
          <cell r="C3055" t="str">
            <v>M</v>
          </cell>
          <cell r="D3055" t="str">
            <v>N3</v>
          </cell>
          <cell r="E3055" t="str">
            <v>Club Canoe Kayak L'islois</v>
          </cell>
          <cell r="F3055" t="str">
            <v>8404</v>
          </cell>
          <cell r="G3055" t="str">
            <v>Comite Departemental Ck Du Vaucluse De La Ffck</v>
          </cell>
          <cell r="H3055" t="str">
            <v>8400</v>
          </cell>
          <cell r="I3055" t="str">
            <v>Comite Provence Alpes Cote D'azur De Canoe Kayak</v>
          </cell>
          <cell r="J3055" t="str">
            <v>CR12</v>
          </cell>
          <cell r="K3055" t="str">
            <v>810.7</v>
          </cell>
          <cell r="L3055">
            <v>479951</v>
          </cell>
          <cell r="M3055" t="str">
            <v>AUBERY</v>
          </cell>
          <cell r="N3055" t="str">
            <v>PAUL</v>
          </cell>
          <cell r="O3055" t="str">
            <v>M</v>
          </cell>
          <cell r="P3055">
            <v>40275</v>
          </cell>
          <cell r="Q3055" t="str">
            <v>PAUL AUBERY</v>
          </cell>
        </row>
        <row r="3056">
          <cell r="A3056" t="str">
            <v>K1H479981</v>
          </cell>
          <cell r="B3056" t="str">
            <v>K1H</v>
          </cell>
          <cell r="C3056" t="str">
            <v>M</v>
          </cell>
          <cell r="D3056" t="str">
            <v>N3</v>
          </cell>
          <cell r="E3056" t="str">
            <v>Torcy Canoe Kayak</v>
          </cell>
          <cell r="F3056" t="str">
            <v>7705</v>
          </cell>
          <cell r="G3056" t="str">
            <v>Comite Departemental Ck De Seine Et Marne</v>
          </cell>
          <cell r="H3056" t="str">
            <v>7700</v>
          </cell>
          <cell r="I3056" t="str">
            <v>Comite Regional Ile De France Ck</v>
          </cell>
          <cell r="J3056" t="str">
            <v>CR07</v>
          </cell>
          <cell r="K3056" t="str">
            <v>1417.29</v>
          </cell>
          <cell r="L3056">
            <v>479981</v>
          </cell>
          <cell r="M3056" t="str">
            <v>MACHAVOINE</v>
          </cell>
          <cell r="N3056" t="str">
            <v>SAMUEL</v>
          </cell>
          <cell r="O3056" t="str">
            <v>M</v>
          </cell>
          <cell r="P3056">
            <v>40343</v>
          </cell>
          <cell r="Q3056" t="str">
            <v>SAMUEL MACHAVOINE</v>
          </cell>
        </row>
        <row r="3057">
          <cell r="A3057" t="str">
            <v>K1H479982</v>
          </cell>
          <cell r="B3057" t="str">
            <v>K1H</v>
          </cell>
          <cell r="C3057" t="str">
            <v>M</v>
          </cell>
          <cell r="D3057" t="str">
            <v>Reg</v>
          </cell>
          <cell r="E3057" t="str">
            <v>Torcy Canoe Kayak</v>
          </cell>
          <cell r="F3057" t="str">
            <v>7705</v>
          </cell>
          <cell r="G3057" t="str">
            <v>Comite Departemental Ck De Seine Et Marne</v>
          </cell>
          <cell r="H3057" t="str">
            <v>7700</v>
          </cell>
          <cell r="I3057" t="str">
            <v>Comite Regional Ile De France Ck</v>
          </cell>
          <cell r="J3057" t="str">
            <v>CR07</v>
          </cell>
          <cell r="K3057" t="str">
            <v>1130.99</v>
          </cell>
          <cell r="L3057">
            <v>479982</v>
          </cell>
          <cell r="M3057" t="str">
            <v>KAHAL DEMULIER</v>
          </cell>
          <cell r="N3057" t="str">
            <v>NOHAM</v>
          </cell>
          <cell r="O3057" t="str">
            <v>M</v>
          </cell>
          <cell r="P3057">
            <v>40277</v>
          </cell>
          <cell r="Q3057" t="str">
            <v>NOHAM KAHAL DEMULIER</v>
          </cell>
        </row>
        <row r="3058">
          <cell r="A3058" t="str">
            <v>K1H480035</v>
          </cell>
          <cell r="B3058" t="str">
            <v>K1H</v>
          </cell>
          <cell r="C3058" t="str">
            <v>C</v>
          </cell>
          <cell r="D3058" t="str">
            <v>Reg</v>
          </cell>
          <cell r="E3058" t="str">
            <v>C.k.c. De L'ill Selestat</v>
          </cell>
          <cell r="F3058" t="str">
            <v>6715</v>
          </cell>
          <cell r="G3058" t="str">
            <v>Comite Departemental Ck Du Bas Rhin</v>
          </cell>
          <cell r="H3058" t="str">
            <v>6700</v>
          </cell>
          <cell r="I3058" t="str">
            <v>Comite Regional Grand Est Ck</v>
          </cell>
          <cell r="J3058" t="str">
            <v>CR05</v>
          </cell>
          <cell r="K3058" t="str">
            <v>1379.06</v>
          </cell>
          <cell r="L3058">
            <v>480035</v>
          </cell>
          <cell r="M3058" t="str">
            <v>BAUDOIN</v>
          </cell>
          <cell r="N3058" t="str">
            <v>GABRIEL</v>
          </cell>
          <cell r="O3058" t="str">
            <v>M</v>
          </cell>
          <cell r="P3058">
            <v>39714</v>
          </cell>
          <cell r="Q3058" t="str">
            <v>GABRIEL BAUDOIN</v>
          </cell>
        </row>
        <row r="3059">
          <cell r="A3059" t="str">
            <v>K1H480091</v>
          </cell>
          <cell r="B3059" t="str">
            <v>K1H</v>
          </cell>
          <cell r="C3059" t="str">
            <v>C</v>
          </cell>
          <cell r="D3059" t="str">
            <v>Reg</v>
          </cell>
          <cell r="E3059" t="str">
            <v>Canoe Kayak Club De Tours</v>
          </cell>
          <cell r="F3059" t="str">
            <v>3701</v>
          </cell>
          <cell r="G3059" t="str">
            <v>Comite Departemental Ck D'indre Et Loire</v>
          </cell>
          <cell r="H3059" t="str">
            <v>3700</v>
          </cell>
          <cell r="I3059" t="str">
            <v>Comite Regional Centre Val De Loire Ck</v>
          </cell>
          <cell r="J3059" t="str">
            <v>CR04</v>
          </cell>
          <cell r="K3059" t="str">
            <v>8959.87</v>
          </cell>
          <cell r="L3059">
            <v>480091</v>
          </cell>
          <cell r="M3059" t="str">
            <v>BONNIN</v>
          </cell>
          <cell r="N3059" t="str">
            <v>BENJAMIN</v>
          </cell>
          <cell r="O3059" t="str">
            <v>M</v>
          </cell>
          <cell r="P3059">
            <v>40123</v>
          </cell>
          <cell r="Q3059" t="str">
            <v>BENJAMIN BONNIN</v>
          </cell>
        </row>
        <row r="3060">
          <cell r="A3060" t="str">
            <v>K1H480095</v>
          </cell>
          <cell r="B3060" t="str">
            <v>K1H</v>
          </cell>
          <cell r="C3060" t="str">
            <v>M</v>
          </cell>
          <cell r="D3060" t="str">
            <v>Reg</v>
          </cell>
          <cell r="E3060" t="str">
            <v>Ancerville-bar Le Duc</v>
          </cell>
          <cell r="F3060" t="str">
            <v>5505</v>
          </cell>
          <cell r="G3060" t="str">
            <v>Comite Departemental Ck De La Meuse</v>
          </cell>
          <cell r="H3060" t="str">
            <v>5500</v>
          </cell>
          <cell r="I3060" t="str">
            <v>Comite Regional Grand Est Ck</v>
          </cell>
          <cell r="J3060" t="str">
            <v>CR05</v>
          </cell>
          <cell r="K3060" t="str">
            <v>6098.73</v>
          </cell>
          <cell r="L3060">
            <v>480095</v>
          </cell>
          <cell r="M3060" t="str">
            <v>DURAND</v>
          </cell>
          <cell r="N3060" t="str">
            <v>MATTHEIS</v>
          </cell>
          <cell r="O3060" t="str">
            <v>M</v>
          </cell>
          <cell r="P3060">
            <v>40496</v>
          </cell>
          <cell r="Q3060" t="str">
            <v>MATTHEIS DURAND</v>
          </cell>
        </row>
        <row r="3061">
          <cell r="A3061" t="str">
            <v>K1H480127</v>
          </cell>
          <cell r="B3061" t="str">
            <v>K1H</v>
          </cell>
          <cell r="C3061" t="str">
            <v>C</v>
          </cell>
          <cell r="D3061" t="str">
            <v>N3</v>
          </cell>
          <cell r="E3061" t="str">
            <v>Canoe Kayak Aturin</v>
          </cell>
          <cell r="F3061" t="str">
            <v>4003</v>
          </cell>
          <cell r="G3061" t="str">
            <v>Comite Departemental Ck Des Landes</v>
          </cell>
          <cell r="H3061" t="str">
            <v>4000</v>
          </cell>
          <cell r="I3061" t="str">
            <v>Comite Regional Nouvelle Aquitaine Ck</v>
          </cell>
          <cell r="J3061" t="str">
            <v>CR09</v>
          </cell>
          <cell r="K3061" t="str">
            <v>783.96</v>
          </cell>
          <cell r="L3061">
            <v>480127</v>
          </cell>
          <cell r="M3061" t="str">
            <v>HERMANN</v>
          </cell>
          <cell r="N3061" t="str">
            <v>ABEL</v>
          </cell>
          <cell r="O3061" t="str">
            <v>M</v>
          </cell>
          <cell r="P3061">
            <v>39471</v>
          </cell>
          <cell r="Q3061" t="str">
            <v>ABEL HERMANN</v>
          </cell>
        </row>
        <row r="3062">
          <cell r="A3062" t="str">
            <v>K1H480166</v>
          </cell>
          <cell r="B3062" t="str">
            <v>K1H</v>
          </cell>
          <cell r="C3062" t="str">
            <v>M</v>
          </cell>
          <cell r="D3062" t="str">
            <v>N3</v>
          </cell>
          <cell r="E3062" t="str">
            <v>Val De L'indre Canoe Kayak</v>
          </cell>
          <cell r="F3062" t="str">
            <v>3703</v>
          </cell>
          <cell r="G3062" t="str">
            <v>Comite Departemental Ck D'indre Et Loire</v>
          </cell>
          <cell r="H3062" t="str">
            <v>3700</v>
          </cell>
          <cell r="I3062" t="str">
            <v>Comite Regional Centre Val De Loire Ck</v>
          </cell>
          <cell r="J3062" t="str">
            <v>CR04</v>
          </cell>
          <cell r="K3062" t="str">
            <v>1442.03</v>
          </cell>
          <cell r="L3062">
            <v>480166</v>
          </cell>
          <cell r="M3062" t="str">
            <v>CHAUVEAU</v>
          </cell>
          <cell r="N3062" t="str">
            <v>QUENTIN</v>
          </cell>
          <cell r="O3062" t="str">
            <v>M</v>
          </cell>
          <cell r="P3062">
            <v>40865</v>
          </cell>
          <cell r="Q3062" t="str">
            <v>QUENTIN CHAUVEAU</v>
          </cell>
        </row>
        <row r="3063">
          <cell r="A3063" t="str">
            <v>K1H480172</v>
          </cell>
          <cell r="B3063" t="str">
            <v>K1H</v>
          </cell>
          <cell r="C3063" t="str">
            <v>C</v>
          </cell>
          <cell r="D3063" t="str">
            <v>N3</v>
          </cell>
          <cell r="E3063" t="str">
            <v>Les Castors Rislois Ck Pont-audemer</v>
          </cell>
          <cell r="F3063" t="str">
            <v>2705</v>
          </cell>
          <cell r="G3063" t="str">
            <v>Comite Departemental Ck De L'eure</v>
          </cell>
          <cell r="H3063" t="str">
            <v>2700</v>
          </cell>
          <cell r="I3063" t="str">
            <v>Comite Regional Normandie Ck</v>
          </cell>
          <cell r="J3063" t="str">
            <v>CR08</v>
          </cell>
          <cell r="K3063" t="str">
            <v>641.72</v>
          </cell>
          <cell r="L3063">
            <v>480172</v>
          </cell>
          <cell r="M3063" t="str">
            <v>MOREIRA</v>
          </cell>
          <cell r="N3063" t="str">
            <v>DYLAN</v>
          </cell>
          <cell r="O3063" t="str">
            <v>M</v>
          </cell>
          <cell r="P3063">
            <v>39565</v>
          </cell>
          <cell r="Q3063" t="str">
            <v>DYLAN MOREIRA</v>
          </cell>
        </row>
        <row r="3064">
          <cell r="A3064" t="str">
            <v>K1H480212</v>
          </cell>
          <cell r="B3064" t="str">
            <v>K1H</v>
          </cell>
          <cell r="C3064" t="str">
            <v>M</v>
          </cell>
          <cell r="D3064" t="str">
            <v>Reg</v>
          </cell>
          <cell r="E3064" t="str">
            <v>Canoe Kayak Du Pays De Broceliande</v>
          </cell>
          <cell r="F3064" t="str">
            <v>3507</v>
          </cell>
          <cell r="G3064" t="str">
            <v>Comite Departemental Ck D'ille Et Vilaine</v>
          </cell>
          <cell r="H3064" t="str">
            <v>3500</v>
          </cell>
          <cell r="I3064" t="str">
            <v>Comite Regional Bretagne Ck</v>
          </cell>
          <cell r="J3064" t="str">
            <v>CR03</v>
          </cell>
          <cell r="K3064" t="str">
            <v>1134.55</v>
          </cell>
          <cell r="L3064">
            <v>480212</v>
          </cell>
          <cell r="M3064" t="str">
            <v>MARTIGNY</v>
          </cell>
          <cell r="N3064" t="str">
            <v>NOA</v>
          </cell>
          <cell r="O3064" t="str">
            <v>M</v>
          </cell>
          <cell r="P3064">
            <v>40185</v>
          </cell>
          <cell r="Q3064" t="str">
            <v>NOA MARTIGNY</v>
          </cell>
        </row>
        <row r="3065">
          <cell r="A3065" t="str">
            <v>K1H480294</v>
          </cell>
          <cell r="B3065" t="str">
            <v>K1H</v>
          </cell>
          <cell r="C3065" t="str">
            <v>M</v>
          </cell>
          <cell r="D3065" t="str">
            <v>N3</v>
          </cell>
          <cell r="E3065" t="str">
            <v>C.k.c. Nancy Tomblaine</v>
          </cell>
          <cell r="F3065" t="str">
            <v>5408</v>
          </cell>
          <cell r="G3065" t="str">
            <v>Comite Departemental Ck De Meurthe Et Moselle</v>
          </cell>
          <cell r="H3065" t="str">
            <v>5400</v>
          </cell>
          <cell r="I3065" t="str">
            <v>Comite Regional Grand Est Ck</v>
          </cell>
          <cell r="J3065" t="str">
            <v>CR05</v>
          </cell>
          <cell r="K3065" t="str">
            <v>1118.91</v>
          </cell>
          <cell r="L3065">
            <v>480294</v>
          </cell>
          <cell r="M3065" t="str">
            <v>DAL PONT</v>
          </cell>
          <cell r="N3065" t="str">
            <v>SASHA</v>
          </cell>
          <cell r="O3065" t="str">
            <v>M</v>
          </cell>
          <cell r="P3065">
            <v>40369</v>
          </cell>
          <cell r="Q3065" t="str">
            <v>SASHA DAL PONT</v>
          </cell>
        </row>
        <row r="3066">
          <cell r="A3066" t="str">
            <v>K1H480353</v>
          </cell>
          <cell r="B3066" t="str">
            <v>K1H</v>
          </cell>
          <cell r="C3066" t="str">
            <v>J</v>
          </cell>
          <cell r="D3066" t="str">
            <v>Reg</v>
          </cell>
          <cell r="E3066" t="str">
            <v>Canoe Club Du Lie</v>
          </cell>
          <cell r="F3066" t="str">
            <v>2209</v>
          </cell>
          <cell r="G3066" t="str">
            <v>Comite Departemental Ck Cotes D'armor</v>
          </cell>
          <cell r="H3066" t="str">
            <v>2200</v>
          </cell>
          <cell r="I3066" t="str">
            <v>Comite Regional Bretagne Ck</v>
          </cell>
          <cell r="J3066" t="str">
            <v>CR03</v>
          </cell>
          <cell r="K3066" t="str">
            <v>1113.36</v>
          </cell>
          <cell r="L3066">
            <v>480353</v>
          </cell>
          <cell r="M3066" t="str">
            <v>JEGLOT</v>
          </cell>
          <cell r="N3066" t="str">
            <v>BASTIEN</v>
          </cell>
          <cell r="O3066" t="str">
            <v>M</v>
          </cell>
          <cell r="P3066">
            <v>39426</v>
          </cell>
          <cell r="Q3066" t="str">
            <v>BASTIEN JEGLOT</v>
          </cell>
        </row>
        <row r="3067">
          <cell r="A3067" t="str">
            <v>K1H480402</v>
          </cell>
          <cell r="B3067" t="str">
            <v>K1H</v>
          </cell>
          <cell r="C3067" t="str">
            <v>M</v>
          </cell>
          <cell r="D3067" t="str">
            <v>N3</v>
          </cell>
          <cell r="E3067" t="str">
            <v>Club Nautique De Rivery</v>
          </cell>
          <cell r="F3067" t="str">
            <v>8002</v>
          </cell>
          <cell r="G3067" t="str">
            <v>Comite Departemental Ck De La Somme</v>
          </cell>
          <cell r="H3067" t="str">
            <v>8000</v>
          </cell>
          <cell r="I3067" t="str">
            <v>Comite Regional Hauts De France Ck</v>
          </cell>
          <cell r="J3067" t="str">
            <v>CR06</v>
          </cell>
          <cell r="K3067" t="str">
            <v>835.08</v>
          </cell>
          <cell r="L3067">
            <v>480402</v>
          </cell>
          <cell r="M3067" t="str">
            <v>CURE</v>
          </cell>
          <cell r="N3067" t="str">
            <v>MATHIEU</v>
          </cell>
          <cell r="O3067" t="str">
            <v>M</v>
          </cell>
          <cell r="P3067">
            <v>40201</v>
          </cell>
          <cell r="Q3067" t="str">
            <v>MATHIEU CURE</v>
          </cell>
        </row>
        <row r="3068">
          <cell r="A3068" t="str">
            <v>K1H480440</v>
          </cell>
          <cell r="B3068" t="str">
            <v>K1H</v>
          </cell>
          <cell r="C3068" t="str">
            <v>C</v>
          </cell>
          <cell r="D3068" t="str">
            <v>N3</v>
          </cell>
          <cell r="E3068" t="str">
            <v>Canoe Kayak Clisson</v>
          </cell>
          <cell r="F3068" t="str">
            <v>4405</v>
          </cell>
          <cell r="G3068" t="str">
            <v>Comite Departemental Ck De Loire Atlantique</v>
          </cell>
          <cell r="H3068" t="str">
            <v>4400</v>
          </cell>
          <cell r="I3068" t="str">
            <v>Comite Regional Pays De La Loire Ck</v>
          </cell>
          <cell r="J3068" t="str">
            <v>CR11</v>
          </cell>
          <cell r="K3068" t="str">
            <v>817.64</v>
          </cell>
          <cell r="L3068">
            <v>480440</v>
          </cell>
          <cell r="M3068" t="str">
            <v>NICLAIR</v>
          </cell>
          <cell r="N3068" t="str">
            <v>ACHILLE</v>
          </cell>
          <cell r="O3068" t="str">
            <v>M</v>
          </cell>
          <cell r="P3068">
            <v>39767</v>
          </cell>
          <cell r="Q3068" t="str">
            <v>ACHILLE NICLAIR</v>
          </cell>
        </row>
        <row r="3069">
          <cell r="A3069" t="str">
            <v>K1H480614</v>
          </cell>
          <cell r="B3069" t="str">
            <v>K1H</v>
          </cell>
          <cell r="C3069" t="str">
            <v>B</v>
          </cell>
          <cell r="D3069" t="str">
            <v>Reg</v>
          </cell>
          <cell r="E3069" t="str">
            <v>Club Sportif Beaumontais Canoe Kayak</v>
          </cell>
          <cell r="F3069" t="str">
            <v>2708</v>
          </cell>
          <cell r="G3069" t="str">
            <v>Comite Departemental Ck De L'eure</v>
          </cell>
          <cell r="H3069" t="str">
            <v>2700</v>
          </cell>
          <cell r="I3069" t="str">
            <v>Comite Regional Normandie Ck</v>
          </cell>
          <cell r="J3069" t="str">
            <v>CR08</v>
          </cell>
          <cell r="K3069" t="str">
            <v>1482.99</v>
          </cell>
          <cell r="L3069">
            <v>480614</v>
          </cell>
          <cell r="M3069" t="str">
            <v>QUENTIN</v>
          </cell>
          <cell r="N3069" t="str">
            <v>ANTOINE</v>
          </cell>
          <cell r="O3069" t="str">
            <v>M</v>
          </cell>
          <cell r="P3069">
            <v>40991</v>
          </cell>
          <cell r="Q3069" t="str">
            <v>ANTOINE QUENTIN</v>
          </cell>
        </row>
        <row r="3070">
          <cell r="A3070" t="str">
            <v>K1H480648</v>
          </cell>
          <cell r="B3070" t="str">
            <v>K1H</v>
          </cell>
          <cell r="C3070" t="str">
            <v>M</v>
          </cell>
          <cell r="D3070" t="str">
            <v>N3</v>
          </cell>
          <cell r="E3070" t="str">
            <v>U.s. Sauveterre C.k.</v>
          </cell>
          <cell r="F3070" t="str">
            <v>6415</v>
          </cell>
          <cell r="G3070" t="str">
            <v>Comite Departemental Ck Des Pyrenees Atlantiques</v>
          </cell>
          <cell r="H3070" t="str">
            <v>6400</v>
          </cell>
          <cell r="I3070" t="str">
            <v>Comite Regional Nouvelle Aquitaine Ck</v>
          </cell>
          <cell r="J3070" t="str">
            <v>CR09</v>
          </cell>
          <cell r="K3070" t="str">
            <v>717.86</v>
          </cell>
          <cell r="L3070">
            <v>480648</v>
          </cell>
          <cell r="M3070" t="str">
            <v>PUCHEU</v>
          </cell>
          <cell r="N3070" t="str">
            <v>GUILLEM</v>
          </cell>
          <cell r="O3070" t="str">
            <v>M</v>
          </cell>
          <cell r="P3070">
            <v>40842</v>
          </cell>
          <cell r="Q3070" t="str">
            <v>GUILLEM PUCHEU</v>
          </cell>
        </row>
        <row r="3071">
          <cell r="A3071" t="str">
            <v>K1H480652</v>
          </cell>
          <cell r="B3071" t="str">
            <v>K1H</v>
          </cell>
          <cell r="C3071" t="str">
            <v>C</v>
          </cell>
          <cell r="D3071" t="str">
            <v>N3</v>
          </cell>
          <cell r="E3071" t="str">
            <v>Canoe Kayak Jarnac Sports</v>
          </cell>
          <cell r="F3071" t="str">
            <v>1608</v>
          </cell>
          <cell r="G3071" t="str">
            <v>Comite Departemental Ck De La Charente</v>
          </cell>
          <cell r="H3071" t="str">
            <v>1600</v>
          </cell>
          <cell r="I3071" t="str">
            <v>Comite Regional Nouvelle Aquitaine Ck</v>
          </cell>
          <cell r="J3071" t="str">
            <v>CR09</v>
          </cell>
          <cell r="K3071" t="str">
            <v>735.97</v>
          </cell>
          <cell r="L3071">
            <v>480652</v>
          </cell>
          <cell r="M3071" t="str">
            <v>GABRIEL</v>
          </cell>
          <cell r="N3071" t="str">
            <v>MAXENCE</v>
          </cell>
          <cell r="O3071" t="str">
            <v>M</v>
          </cell>
          <cell r="P3071">
            <v>39554</v>
          </cell>
          <cell r="Q3071" t="str">
            <v>MAXENCE GABRIEL</v>
          </cell>
        </row>
        <row r="3072">
          <cell r="A3072" t="str">
            <v>K1H480759</v>
          </cell>
          <cell r="B3072" t="str">
            <v>K1H</v>
          </cell>
          <cell r="C3072" t="str">
            <v>J</v>
          </cell>
          <cell r="D3072" t="str">
            <v>N3</v>
          </cell>
          <cell r="E3072" t="str">
            <v>Ckc Vallee De L'ain</v>
          </cell>
          <cell r="F3072" t="str">
            <v>0108</v>
          </cell>
          <cell r="G3072" t="str">
            <v>Comite Departemental Ck De L'ain</v>
          </cell>
          <cell r="H3072" t="str">
            <v>0100</v>
          </cell>
          <cell r="I3072" t="str">
            <v>Comite Regional Auvergne RhÔne Alpes Ck</v>
          </cell>
          <cell r="J3072" t="str">
            <v>CR01</v>
          </cell>
          <cell r="K3072" t="str">
            <v>871.48</v>
          </cell>
          <cell r="L3072">
            <v>480759</v>
          </cell>
          <cell r="M3072" t="str">
            <v>LAMBERT</v>
          </cell>
          <cell r="N3072" t="str">
            <v>LENNI</v>
          </cell>
          <cell r="O3072" t="str">
            <v>M</v>
          </cell>
          <cell r="P3072">
            <v>39167</v>
          </cell>
          <cell r="Q3072" t="str">
            <v>LENNI LAMBERT</v>
          </cell>
        </row>
        <row r="3073">
          <cell r="A3073" t="str">
            <v>K1H480802</v>
          </cell>
          <cell r="B3073" t="str">
            <v>K1H</v>
          </cell>
          <cell r="C3073" t="str">
            <v>C</v>
          </cell>
          <cell r="D3073" t="str">
            <v>N3</v>
          </cell>
          <cell r="E3073" t="str">
            <v>Muret Olympique C.k.</v>
          </cell>
          <cell r="F3073" t="str">
            <v>3112</v>
          </cell>
          <cell r="G3073" t="str">
            <v>Comite Departemental Ck De Haute Garonne</v>
          </cell>
          <cell r="H3073" t="str">
            <v>3100</v>
          </cell>
          <cell r="I3073" t="str">
            <v>Comite Regional Occitanie Ck</v>
          </cell>
          <cell r="J3073" t="str">
            <v>CR10</v>
          </cell>
          <cell r="K3073" t="str">
            <v>885.38</v>
          </cell>
          <cell r="L3073">
            <v>480802</v>
          </cell>
          <cell r="M3073" t="str">
            <v>REDONNET</v>
          </cell>
          <cell r="N3073" t="str">
            <v>LOHAN</v>
          </cell>
          <cell r="O3073" t="str">
            <v>M</v>
          </cell>
          <cell r="P3073">
            <v>39969</v>
          </cell>
          <cell r="Q3073" t="str">
            <v>LOHAN REDONNET</v>
          </cell>
        </row>
        <row r="3074">
          <cell r="A3074" t="str">
            <v>K1H480803</v>
          </cell>
          <cell r="B3074" t="str">
            <v>K1H</v>
          </cell>
          <cell r="C3074" t="str">
            <v>C</v>
          </cell>
          <cell r="D3074" t="str">
            <v>N3</v>
          </cell>
          <cell r="E3074" t="str">
            <v>Muret Olympique C.k.</v>
          </cell>
          <cell r="F3074" t="str">
            <v>3112</v>
          </cell>
          <cell r="G3074" t="str">
            <v>Comite Departemental Ck De Haute Garonne</v>
          </cell>
          <cell r="H3074" t="str">
            <v>3100</v>
          </cell>
          <cell r="I3074" t="str">
            <v>Comite Regional Occitanie Ck</v>
          </cell>
          <cell r="J3074" t="str">
            <v>CR10</v>
          </cell>
          <cell r="K3074" t="str">
            <v>923.27</v>
          </cell>
          <cell r="L3074">
            <v>480803</v>
          </cell>
          <cell r="M3074" t="str">
            <v>MARGHERITA</v>
          </cell>
          <cell r="N3074" t="str">
            <v>MATTHIEU</v>
          </cell>
          <cell r="O3074" t="str">
            <v>M</v>
          </cell>
          <cell r="P3074">
            <v>39919</v>
          </cell>
          <cell r="Q3074" t="str">
            <v>MATTHIEU MARGHERITA</v>
          </cell>
        </row>
        <row r="3075">
          <cell r="A3075" t="str">
            <v>K1H480832</v>
          </cell>
          <cell r="B3075" t="str">
            <v>K1H</v>
          </cell>
          <cell r="C3075" t="str">
            <v>V1</v>
          </cell>
          <cell r="D3075" t="str">
            <v>Reg</v>
          </cell>
          <cell r="E3075" t="str">
            <v>Club La Palue Castets</v>
          </cell>
          <cell r="F3075" t="str">
            <v>4004</v>
          </cell>
          <cell r="G3075" t="str">
            <v>Comite Departemental Ck Des Landes</v>
          </cell>
          <cell r="H3075" t="str">
            <v>4000</v>
          </cell>
          <cell r="I3075" t="str">
            <v>Comite Regional Nouvelle Aquitaine Ck</v>
          </cell>
          <cell r="J3075" t="str">
            <v>CR09</v>
          </cell>
          <cell r="K3075" t="str">
            <v>3978.32</v>
          </cell>
          <cell r="L3075">
            <v>480832</v>
          </cell>
          <cell r="M3075" t="str">
            <v>DOUBRAVA</v>
          </cell>
          <cell r="N3075" t="str">
            <v>JULIEN</v>
          </cell>
          <cell r="O3075" t="str">
            <v>M</v>
          </cell>
          <cell r="P3075">
            <v>31321</v>
          </cell>
          <cell r="Q3075" t="str">
            <v>JULIEN DOUBRAVA</v>
          </cell>
        </row>
        <row r="3076">
          <cell r="A3076" t="str">
            <v>K1H480861</v>
          </cell>
          <cell r="B3076" t="str">
            <v>K1H</v>
          </cell>
          <cell r="C3076" t="str">
            <v>C</v>
          </cell>
          <cell r="D3076" t="str">
            <v>Reg</v>
          </cell>
          <cell r="E3076" t="str">
            <v>Canoe Kayak Montreuil</v>
          </cell>
          <cell r="F3076" t="str">
            <v>6205</v>
          </cell>
          <cell r="G3076" t="str">
            <v>Comite Departemental Ck  Du Pas De Calais</v>
          </cell>
          <cell r="H3076" t="str">
            <v>6200</v>
          </cell>
          <cell r="I3076" t="str">
            <v>Comite Regional Hauts De France Ck</v>
          </cell>
          <cell r="J3076" t="str">
            <v>CR06</v>
          </cell>
          <cell r="K3076" t="str">
            <v>1376.07</v>
          </cell>
          <cell r="L3076">
            <v>480861</v>
          </cell>
          <cell r="M3076" t="str">
            <v>MARGUERITE</v>
          </cell>
          <cell r="N3076" t="str">
            <v>LUCAS</v>
          </cell>
          <cell r="O3076" t="str">
            <v>M</v>
          </cell>
          <cell r="P3076">
            <v>39652</v>
          </cell>
          <cell r="Q3076" t="str">
            <v>LUCAS MARGUERITE</v>
          </cell>
        </row>
        <row r="3077">
          <cell r="A3077" t="str">
            <v>K1H480863</v>
          </cell>
          <cell r="B3077" t="str">
            <v>K1H</v>
          </cell>
          <cell r="C3077" t="str">
            <v>C</v>
          </cell>
          <cell r="D3077" t="str">
            <v>Reg</v>
          </cell>
          <cell r="E3077" t="str">
            <v>Canoe Kayak Montreuil</v>
          </cell>
          <cell r="F3077" t="str">
            <v>6205</v>
          </cell>
          <cell r="G3077" t="str">
            <v>Comite Departemental Ck  Du Pas De Calais</v>
          </cell>
          <cell r="H3077" t="str">
            <v>6200</v>
          </cell>
          <cell r="I3077" t="str">
            <v>Comite Regional Hauts De France Ck</v>
          </cell>
          <cell r="J3077" t="str">
            <v>CR06</v>
          </cell>
          <cell r="K3077" t="str">
            <v>1123.73</v>
          </cell>
          <cell r="L3077">
            <v>480863</v>
          </cell>
          <cell r="M3077" t="str">
            <v>LAMOUR</v>
          </cell>
          <cell r="N3077" t="str">
            <v>MAXENCE</v>
          </cell>
          <cell r="O3077" t="str">
            <v>M</v>
          </cell>
          <cell r="P3077">
            <v>39944</v>
          </cell>
          <cell r="Q3077" t="str">
            <v>MAXENCE LAMOUR</v>
          </cell>
        </row>
        <row r="3078">
          <cell r="A3078" t="str">
            <v>K1H480956</v>
          </cell>
          <cell r="B3078" t="str">
            <v>K1H</v>
          </cell>
          <cell r="C3078" t="str">
            <v>M</v>
          </cell>
          <cell r="D3078" t="str">
            <v>Reg</v>
          </cell>
          <cell r="E3078" t="str">
            <v>Stadoceste Tarbais C.k.</v>
          </cell>
          <cell r="F3078" t="str">
            <v>6501</v>
          </cell>
          <cell r="G3078" t="str">
            <v>Comite Departemental Ck Des Hautes Pyrenees</v>
          </cell>
          <cell r="H3078" t="str">
            <v>6500</v>
          </cell>
          <cell r="I3078" t="str">
            <v>Comite Regional Occitanie Ck</v>
          </cell>
          <cell r="J3078" t="str">
            <v>CR10</v>
          </cell>
          <cell r="K3078" t="str">
            <v>2586.84</v>
          </cell>
          <cell r="L3078">
            <v>480956</v>
          </cell>
          <cell r="M3078" t="str">
            <v>DUPRE</v>
          </cell>
          <cell r="N3078" t="str">
            <v>ALEXIS</v>
          </cell>
          <cell r="O3078" t="str">
            <v>M</v>
          </cell>
          <cell r="P3078">
            <v>40349</v>
          </cell>
          <cell r="Q3078" t="str">
            <v>ALEXIS DUPRE</v>
          </cell>
        </row>
        <row r="3079">
          <cell r="A3079" t="str">
            <v>K1H481013</v>
          </cell>
          <cell r="B3079" t="str">
            <v>K1H</v>
          </cell>
          <cell r="C3079" t="str">
            <v>M</v>
          </cell>
          <cell r="D3079" t="str">
            <v>N3</v>
          </cell>
          <cell r="E3079" t="str">
            <v>Canoe Kayak Du Pays De Broceliande</v>
          </cell>
          <cell r="F3079" t="str">
            <v>3507</v>
          </cell>
          <cell r="G3079" t="str">
            <v>Comite Departemental Ck D'ille Et Vilaine</v>
          </cell>
          <cell r="H3079" t="str">
            <v>3500</v>
          </cell>
          <cell r="I3079" t="str">
            <v>Comite Regional Bretagne Ck</v>
          </cell>
          <cell r="J3079" t="str">
            <v>CR03</v>
          </cell>
          <cell r="K3079" t="str">
            <v>813.44</v>
          </cell>
          <cell r="L3079">
            <v>481013</v>
          </cell>
          <cell r="M3079" t="str">
            <v>DE LA BOURDONNAYE</v>
          </cell>
          <cell r="N3079" t="str">
            <v>ELOUANN</v>
          </cell>
          <cell r="O3079" t="str">
            <v>M</v>
          </cell>
          <cell r="P3079">
            <v>40664</v>
          </cell>
          <cell r="Q3079" t="str">
            <v>ELOUANN DE LA BOURDONNAYE</v>
          </cell>
        </row>
        <row r="3080">
          <cell r="A3080" t="str">
            <v>K1H481189</v>
          </cell>
          <cell r="B3080" t="str">
            <v>K1H</v>
          </cell>
          <cell r="C3080" t="str">
            <v>C</v>
          </cell>
          <cell r="D3080" t="str">
            <v>N3</v>
          </cell>
          <cell r="E3080" t="str">
            <v>Canoe Kayak Toulousain</v>
          </cell>
          <cell r="F3080" t="str">
            <v>3102</v>
          </cell>
          <cell r="G3080" t="str">
            <v>Comite Departemental Ck De Haute Garonne</v>
          </cell>
          <cell r="H3080" t="str">
            <v>3100</v>
          </cell>
          <cell r="I3080" t="str">
            <v>Comite Regional Occitanie Ck</v>
          </cell>
          <cell r="J3080" t="str">
            <v>CR10</v>
          </cell>
          <cell r="K3080" t="str">
            <v>1046.18</v>
          </cell>
          <cell r="L3080">
            <v>481189</v>
          </cell>
          <cell r="M3080" t="str">
            <v>BURLOTTE</v>
          </cell>
          <cell r="N3080" t="str">
            <v>HUGO</v>
          </cell>
          <cell r="O3080" t="str">
            <v>M</v>
          </cell>
          <cell r="P3080">
            <v>39771</v>
          </cell>
          <cell r="Q3080" t="str">
            <v>HUGO BURLOTTE</v>
          </cell>
        </row>
        <row r="3081">
          <cell r="A3081" t="str">
            <v>K1H481310</v>
          </cell>
          <cell r="B3081" t="str">
            <v>K1H</v>
          </cell>
          <cell r="C3081" t="str">
            <v>C</v>
          </cell>
          <cell r="D3081" t="str">
            <v>Reg</v>
          </cell>
          <cell r="E3081" t="str">
            <v>Canoe Kayak Toulousain</v>
          </cell>
          <cell r="F3081" t="str">
            <v>3102</v>
          </cell>
          <cell r="G3081" t="str">
            <v>Comite Departemental Ck De Haute Garonne</v>
          </cell>
          <cell r="H3081" t="str">
            <v>3100</v>
          </cell>
          <cell r="I3081" t="str">
            <v>Comite Regional Occitanie Ck</v>
          </cell>
          <cell r="J3081" t="str">
            <v>CR10</v>
          </cell>
          <cell r="K3081" t="str">
            <v>2197.72</v>
          </cell>
          <cell r="L3081">
            <v>481310</v>
          </cell>
          <cell r="M3081" t="str">
            <v>FALL</v>
          </cell>
          <cell r="N3081" t="str">
            <v>MAME-MORE</v>
          </cell>
          <cell r="O3081" t="str">
            <v>M</v>
          </cell>
          <cell r="P3081">
            <v>39796</v>
          </cell>
          <cell r="Q3081" t="str">
            <v>MAME-MORE FALL</v>
          </cell>
        </row>
        <row r="3082">
          <cell r="A3082" t="str">
            <v>K1H481456</v>
          </cell>
          <cell r="B3082" t="str">
            <v>K1H</v>
          </cell>
          <cell r="C3082" t="str">
            <v>C</v>
          </cell>
          <cell r="D3082" t="str">
            <v>N3</v>
          </cell>
          <cell r="E3082" t="str">
            <v>Canoe Kayak Club Poitevin</v>
          </cell>
          <cell r="F3082" t="str">
            <v>8602</v>
          </cell>
          <cell r="G3082" t="str">
            <v>Comite Departemental Ck De La Vienne</v>
          </cell>
          <cell r="H3082" t="str">
            <v>8600</v>
          </cell>
          <cell r="I3082" t="str">
            <v>Comite Regional Nouvelle Aquitaine Ck</v>
          </cell>
          <cell r="J3082" t="str">
            <v>CR09</v>
          </cell>
          <cell r="K3082" t="str">
            <v>2328.81</v>
          </cell>
          <cell r="L3082">
            <v>481456</v>
          </cell>
          <cell r="M3082" t="str">
            <v>BIRAULT</v>
          </cell>
          <cell r="N3082" t="str">
            <v>MATTHIEU</v>
          </cell>
          <cell r="O3082" t="str">
            <v>M</v>
          </cell>
          <cell r="P3082">
            <v>39727</v>
          </cell>
          <cell r="Q3082" t="str">
            <v>MATTHIEU BIRAULT</v>
          </cell>
        </row>
        <row r="3083">
          <cell r="A3083" t="str">
            <v>K1H481464</v>
          </cell>
          <cell r="B3083" t="str">
            <v>K1H</v>
          </cell>
          <cell r="C3083" t="str">
            <v>C</v>
          </cell>
          <cell r="D3083" t="str">
            <v>N3</v>
          </cell>
          <cell r="E3083" t="str">
            <v>Kayak Club Angerien</v>
          </cell>
          <cell r="F3083" t="str">
            <v>1705</v>
          </cell>
          <cell r="G3083" t="str">
            <v>Comite Departemental Ck De Charente Maritime</v>
          </cell>
          <cell r="H3083" t="str">
            <v>1700</v>
          </cell>
          <cell r="I3083" t="str">
            <v>Comite Regional Nouvelle Aquitaine Ck</v>
          </cell>
          <cell r="J3083" t="str">
            <v>CR09</v>
          </cell>
          <cell r="K3083" t="str">
            <v>948.88</v>
          </cell>
          <cell r="L3083">
            <v>481464</v>
          </cell>
          <cell r="M3083" t="str">
            <v>BRILLANT</v>
          </cell>
          <cell r="N3083" t="str">
            <v>GUYLDWEEN</v>
          </cell>
          <cell r="O3083" t="str">
            <v>M</v>
          </cell>
          <cell r="P3083">
            <v>40051</v>
          </cell>
          <cell r="Q3083" t="str">
            <v>GUYLDWEEN BRILLANT</v>
          </cell>
        </row>
        <row r="3084">
          <cell r="A3084" t="str">
            <v>K1H481489</v>
          </cell>
          <cell r="B3084" t="str">
            <v>K1H</v>
          </cell>
          <cell r="C3084" t="str">
            <v>C</v>
          </cell>
          <cell r="D3084" t="str">
            <v>Reg</v>
          </cell>
          <cell r="E3084" t="str">
            <v>Club Mirandais De Canoe Kayak</v>
          </cell>
          <cell r="F3084" t="str">
            <v>3208</v>
          </cell>
          <cell r="G3084" t="str">
            <v>Comite Departemental Ck Du Gers</v>
          </cell>
          <cell r="H3084" t="str">
            <v>3200</v>
          </cell>
          <cell r="I3084" t="str">
            <v>Comite Regional Occitanie Ck</v>
          </cell>
          <cell r="J3084" t="str">
            <v>CR10</v>
          </cell>
          <cell r="K3084" t="str">
            <v>1880.04</v>
          </cell>
          <cell r="L3084">
            <v>481489</v>
          </cell>
          <cell r="M3084" t="str">
            <v>ROBIN</v>
          </cell>
          <cell r="N3084" t="str">
            <v>MATYS</v>
          </cell>
          <cell r="O3084" t="str">
            <v>M</v>
          </cell>
          <cell r="P3084">
            <v>39726</v>
          </cell>
          <cell r="Q3084" t="str">
            <v>MATYS ROBIN</v>
          </cell>
        </row>
        <row r="3085">
          <cell r="A3085" t="str">
            <v>K1H481608</v>
          </cell>
          <cell r="B3085" t="str">
            <v>K1H</v>
          </cell>
          <cell r="C3085" t="str">
            <v>C</v>
          </cell>
          <cell r="D3085" t="str">
            <v>Reg</v>
          </cell>
          <cell r="E3085" t="str">
            <v>Canoe-kayak Saujon</v>
          </cell>
          <cell r="F3085" t="str">
            <v>1702</v>
          </cell>
          <cell r="G3085" t="str">
            <v>Comite Departemental Ck De Charente Maritime</v>
          </cell>
          <cell r="H3085" t="str">
            <v>1700</v>
          </cell>
          <cell r="I3085" t="str">
            <v>Comite Regional Nouvelle Aquitaine Ck</v>
          </cell>
          <cell r="J3085" t="str">
            <v>CR09</v>
          </cell>
          <cell r="K3085" t="str">
            <v>1209.92</v>
          </cell>
          <cell r="L3085">
            <v>481608</v>
          </cell>
          <cell r="M3085" t="str">
            <v>BOURLES</v>
          </cell>
          <cell r="N3085" t="str">
            <v>NOAH</v>
          </cell>
          <cell r="O3085" t="str">
            <v>M</v>
          </cell>
          <cell r="P3085">
            <v>39962</v>
          </cell>
          <cell r="Q3085" t="str">
            <v>NOAH BOURLES</v>
          </cell>
        </row>
        <row r="3086">
          <cell r="A3086" t="str">
            <v>K1H481637</v>
          </cell>
          <cell r="B3086" t="str">
            <v>K1H</v>
          </cell>
          <cell r="C3086" t="str">
            <v>V3</v>
          </cell>
          <cell r="D3086" t="str">
            <v>Reg</v>
          </cell>
          <cell r="E3086" t="str">
            <v>Canoe Kayak Lagny</v>
          </cell>
          <cell r="F3086" t="str">
            <v>7714</v>
          </cell>
          <cell r="G3086" t="str">
            <v>Comite Departemental Ck De Seine Et Marne</v>
          </cell>
          <cell r="H3086" t="str">
            <v>7700</v>
          </cell>
          <cell r="I3086" t="str">
            <v>Comite Regional Ile De France Ck</v>
          </cell>
          <cell r="J3086" t="str">
            <v>CR07</v>
          </cell>
          <cell r="K3086" t="str">
            <v>1348.13</v>
          </cell>
          <cell r="L3086">
            <v>481637</v>
          </cell>
          <cell r="M3086" t="str">
            <v>RAES</v>
          </cell>
          <cell r="N3086" t="str">
            <v>CHRISTOPHE</v>
          </cell>
          <cell r="O3086" t="str">
            <v>M</v>
          </cell>
          <cell r="P3086">
            <v>28232</v>
          </cell>
          <cell r="Q3086" t="str">
            <v>CHRISTOPHE RAES</v>
          </cell>
        </row>
        <row r="3087">
          <cell r="A3087" t="str">
            <v>K1H481640</v>
          </cell>
          <cell r="B3087" t="str">
            <v>K1H</v>
          </cell>
          <cell r="C3087" t="str">
            <v>V3</v>
          </cell>
          <cell r="D3087" t="str">
            <v>Reg</v>
          </cell>
          <cell r="E3087" t="str">
            <v>Canoe Kayak Lagny</v>
          </cell>
          <cell r="F3087" t="str">
            <v>7714</v>
          </cell>
          <cell r="G3087" t="str">
            <v>Comite Departemental Ck De Seine Et Marne</v>
          </cell>
          <cell r="H3087" t="str">
            <v>7700</v>
          </cell>
          <cell r="I3087" t="str">
            <v>Comite Regional Ile De France Ck</v>
          </cell>
          <cell r="J3087" t="str">
            <v>CR07</v>
          </cell>
          <cell r="K3087" t="str">
            <v>3238.3</v>
          </cell>
          <cell r="L3087">
            <v>481640</v>
          </cell>
          <cell r="M3087" t="str">
            <v>HENNEBICQ</v>
          </cell>
          <cell r="N3087" t="str">
            <v>ROMAIN</v>
          </cell>
          <cell r="O3087" t="str">
            <v>M</v>
          </cell>
          <cell r="P3087">
            <v>28229</v>
          </cell>
          <cell r="Q3087" t="str">
            <v>ROMAIN HENNEBICQ</v>
          </cell>
        </row>
        <row r="3088">
          <cell r="A3088" t="str">
            <v>K1H481641</v>
          </cell>
          <cell r="B3088" t="str">
            <v>K1H</v>
          </cell>
          <cell r="C3088" t="str">
            <v>J</v>
          </cell>
          <cell r="D3088" t="str">
            <v>N3</v>
          </cell>
          <cell r="E3088" t="str">
            <v>Club Loisirs Pop. Lochrist</v>
          </cell>
          <cell r="F3088" t="str">
            <v>5604</v>
          </cell>
          <cell r="G3088" t="str">
            <v>Comite Departemental Ck Du Morbihan</v>
          </cell>
          <cell r="H3088" t="str">
            <v>5600</v>
          </cell>
          <cell r="I3088" t="str">
            <v>Comite Regional Bretagne Ck</v>
          </cell>
          <cell r="J3088" t="str">
            <v>CR03</v>
          </cell>
          <cell r="K3088" t="str">
            <v>600.1</v>
          </cell>
          <cell r="L3088">
            <v>481641</v>
          </cell>
          <cell r="M3088" t="str">
            <v>MOELLO</v>
          </cell>
          <cell r="N3088" t="str">
            <v>BENJAMIN</v>
          </cell>
          <cell r="O3088" t="str">
            <v>M</v>
          </cell>
          <cell r="P3088">
            <v>39070</v>
          </cell>
          <cell r="Q3088" t="str">
            <v>BENJAMIN MOELLO</v>
          </cell>
        </row>
        <row r="3089">
          <cell r="A3089" t="str">
            <v>K1H481673</v>
          </cell>
          <cell r="B3089" t="str">
            <v>K1H</v>
          </cell>
          <cell r="C3089" t="str">
            <v>C</v>
          </cell>
          <cell r="D3089" t="str">
            <v>N3</v>
          </cell>
          <cell r="E3089" t="str">
            <v>Club Sportif De Meaux</v>
          </cell>
          <cell r="F3089" t="str">
            <v>7703</v>
          </cell>
          <cell r="G3089" t="str">
            <v>Comite Departemental Ck De Seine Et Marne</v>
          </cell>
          <cell r="H3089" t="str">
            <v>7700</v>
          </cell>
          <cell r="I3089" t="str">
            <v>Comite Regional Ile De France Ck</v>
          </cell>
          <cell r="J3089" t="str">
            <v>CR07</v>
          </cell>
          <cell r="K3089" t="str">
            <v>1000.97</v>
          </cell>
          <cell r="L3089">
            <v>481673</v>
          </cell>
          <cell r="M3089" t="str">
            <v>POHU</v>
          </cell>
          <cell r="N3089" t="str">
            <v>CYPRIEN</v>
          </cell>
          <cell r="O3089" t="str">
            <v>M</v>
          </cell>
          <cell r="P3089">
            <v>39485</v>
          </cell>
          <cell r="Q3089" t="str">
            <v>CYPRIEN POHU</v>
          </cell>
        </row>
        <row r="3090">
          <cell r="A3090" t="str">
            <v>K1H481770</v>
          </cell>
          <cell r="B3090" t="str">
            <v>K1H</v>
          </cell>
          <cell r="C3090" t="str">
            <v>M</v>
          </cell>
          <cell r="D3090" t="str">
            <v>N3</v>
          </cell>
          <cell r="E3090" t="str">
            <v>Canoe Kayak Haute Isere</v>
          </cell>
          <cell r="F3090" t="str">
            <v>7304</v>
          </cell>
          <cell r="G3090" t="str">
            <v>Comite Departemental Ck De La Savoie</v>
          </cell>
          <cell r="H3090" t="str">
            <v>7300</v>
          </cell>
          <cell r="I3090" t="str">
            <v>Comite Regional Auvergne RhÔne Alpes Ck</v>
          </cell>
          <cell r="J3090" t="str">
            <v>CR01</v>
          </cell>
          <cell r="K3090" t="str">
            <v>1031.35</v>
          </cell>
          <cell r="L3090">
            <v>481770</v>
          </cell>
          <cell r="M3090" t="str">
            <v>CUYPERS</v>
          </cell>
          <cell r="N3090" t="str">
            <v>BARNABE</v>
          </cell>
          <cell r="O3090" t="str">
            <v>M</v>
          </cell>
          <cell r="P3090">
            <v>40435</v>
          </cell>
          <cell r="Q3090" t="str">
            <v>BARNABE CUYPERS</v>
          </cell>
        </row>
        <row r="3091">
          <cell r="A3091" t="str">
            <v>K1H481871</v>
          </cell>
          <cell r="B3091" t="str">
            <v>K1H</v>
          </cell>
          <cell r="C3091" t="str">
            <v>C</v>
          </cell>
          <cell r="D3091" t="str">
            <v>Reg</v>
          </cell>
          <cell r="E3091" t="str">
            <v>Club Sportif De Meaux</v>
          </cell>
          <cell r="F3091" t="str">
            <v>7703</v>
          </cell>
          <cell r="G3091" t="str">
            <v>Comite Departemental Ck De Seine Et Marne</v>
          </cell>
          <cell r="H3091" t="str">
            <v>7700</v>
          </cell>
          <cell r="I3091" t="str">
            <v>Comite Regional Ile De France Ck</v>
          </cell>
          <cell r="J3091" t="str">
            <v>CR07</v>
          </cell>
          <cell r="K3091" t="str">
            <v>1198.52</v>
          </cell>
          <cell r="L3091">
            <v>481871</v>
          </cell>
          <cell r="M3091" t="str">
            <v>LEFEBVRE</v>
          </cell>
          <cell r="N3091" t="str">
            <v>TOM</v>
          </cell>
          <cell r="O3091" t="str">
            <v>M</v>
          </cell>
          <cell r="P3091">
            <v>39477</v>
          </cell>
          <cell r="Q3091" t="str">
            <v>TOM LEFEBVRE</v>
          </cell>
        </row>
        <row r="3092">
          <cell r="A3092" t="str">
            <v>K1H481899</v>
          </cell>
          <cell r="B3092" t="str">
            <v>K1H</v>
          </cell>
          <cell r="C3092" t="str">
            <v>M</v>
          </cell>
          <cell r="D3092" t="str">
            <v>N3</v>
          </cell>
          <cell r="E3092" t="str">
            <v>Amicale Laique Pontouvre</v>
          </cell>
          <cell r="F3092" t="str">
            <v>1609</v>
          </cell>
          <cell r="G3092" t="str">
            <v>Comite Departemental Ck De La Charente</v>
          </cell>
          <cell r="H3092" t="str">
            <v>1600</v>
          </cell>
          <cell r="I3092" t="str">
            <v>Comite Regional Nouvelle Aquitaine Ck</v>
          </cell>
          <cell r="J3092" t="str">
            <v>CR09</v>
          </cell>
          <cell r="K3092" t="str">
            <v>832.04</v>
          </cell>
          <cell r="L3092">
            <v>481899</v>
          </cell>
          <cell r="M3092" t="str">
            <v>COMTE</v>
          </cell>
          <cell r="N3092" t="str">
            <v>ELIOT</v>
          </cell>
          <cell r="O3092" t="str">
            <v>M</v>
          </cell>
          <cell r="P3092">
            <v>40416</v>
          </cell>
          <cell r="Q3092" t="str">
            <v>ELIOT COMTE</v>
          </cell>
        </row>
        <row r="3093">
          <cell r="A3093" t="str">
            <v>K1H481920</v>
          </cell>
          <cell r="B3093" t="str">
            <v>K1H</v>
          </cell>
          <cell r="C3093" t="str">
            <v>M</v>
          </cell>
          <cell r="D3093" t="str">
            <v>Reg</v>
          </cell>
          <cell r="E3093" t="str">
            <v>Club Canoe Kayak De Suce Sur Erdre</v>
          </cell>
          <cell r="F3093" t="str">
            <v>4416</v>
          </cell>
          <cell r="G3093" t="str">
            <v>Comite Departemental Ck De Loire Atlantique</v>
          </cell>
          <cell r="H3093" t="str">
            <v>4400</v>
          </cell>
          <cell r="I3093" t="str">
            <v>Comite Regional Pays De La Loire Ck</v>
          </cell>
          <cell r="J3093" t="str">
            <v>CR11</v>
          </cell>
          <cell r="K3093" t="str">
            <v>1172.56</v>
          </cell>
          <cell r="L3093">
            <v>481920</v>
          </cell>
          <cell r="M3093" t="str">
            <v>BERGER</v>
          </cell>
          <cell r="N3093" t="str">
            <v>TOM</v>
          </cell>
          <cell r="O3093" t="str">
            <v>M</v>
          </cell>
          <cell r="P3093">
            <v>40338</v>
          </cell>
          <cell r="Q3093" t="str">
            <v>TOM BERGER</v>
          </cell>
        </row>
        <row r="3094">
          <cell r="A3094" t="str">
            <v>K1H481935</v>
          </cell>
          <cell r="B3094" t="str">
            <v>K1H</v>
          </cell>
          <cell r="C3094" t="str">
            <v>C</v>
          </cell>
          <cell r="D3094" t="str">
            <v>N3</v>
          </cell>
          <cell r="E3094" t="str">
            <v>Pont D'ouilly Loisirs</v>
          </cell>
          <cell r="F3094" t="str">
            <v>1409</v>
          </cell>
          <cell r="G3094" t="str">
            <v>Comite Departemental Ck Du Calvados</v>
          </cell>
          <cell r="H3094" t="str">
            <v>1400</v>
          </cell>
          <cell r="I3094" t="str">
            <v>Comite Regional Normandie Ck</v>
          </cell>
          <cell r="J3094" t="str">
            <v>CR08</v>
          </cell>
          <cell r="K3094" t="str">
            <v>578.78</v>
          </cell>
          <cell r="L3094">
            <v>481935</v>
          </cell>
          <cell r="M3094" t="str">
            <v>ROGER</v>
          </cell>
          <cell r="N3094" t="str">
            <v>EVAN</v>
          </cell>
          <cell r="O3094" t="str">
            <v>M</v>
          </cell>
          <cell r="P3094">
            <v>39505</v>
          </cell>
          <cell r="Q3094" t="str">
            <v>EVAN ROGER</v>
          </cell>
        </row>
        <row r="3095">
          <cell r="A3095" t="str">
            <v>K1H481985</v>
          </cell>
          <cell r="B3095" t="str">
            <v>K1H</v>
          </cell>
          <cell r="C3095" t="str">
            <v>J</v>
          </cell>
          <cell r="D3095" t="str">
            <v>Reg</v>
          </cell>
          <cell r="E3095" t="str">
            <v>A.s. Chelles Et Cheminots</v>
          </cell>
          <cell r="F3095" t="str">
            <v>7701</v>
          </cell>
          <cell r="G3095" t="str">
            <v>Comite Departemental Ck De Seine Et Marne</v>
          </cell>
          <cell r="H3095" t="str">
            <v>7700</v>
          </cell>
          <cell r="I3095" t="str">
            <v>Comite Regional Ile De France Ck</v>
          </cell>
          <cell r="J3095" t="str">
            <v>CR07</v>
          </cell>
          <cell r="K3095" t="str">
            <v>1079.4</v>
          </cell>
          <cell r="L3095">
            <v>481985</v>
          </cell>
          <cell r="M3095" t="str">
            <v>BROUTE</v>
          </cell>
          <cell r="N3095" t="str">
            <v>TRISTAN</v>
          </cell>
          <cell r="O3095" t="str">
            <v>M</v>
          </cell>
          <cell r="P3095">
            <v>38777</v>
          </cell>
          <cell r="Q3095" t="str">
            <v>TRISTAN BROUTE</v>
          </cell>
        </row>
        <row r="3096">
          <cell r="A3096" t="str">
            <v>K1H482168</v>
          </cell>
          <cell r="B3096" t="str">
            <v>K1H</v>
          </cell>
          <cell r="C3096" t="str">
            <v>C</v>
          </cell>
          <cell r="D3096" t="str">
            <v>N3</v>
          </cell>
          <cell r="E3096" t="str">
            <v>Canoe Kayak Val De Risle</v>
          </cell>
          <cell r="F3096" t="str">
            <v>2712</v>
          </cell>
          <cell r="G3096" t="str">
            <v>Comite Departemental Ck De L'eure</v>
          </cell>
          <cell r="H3096" t="str">
            <v>2700</v>
          </cell>
          <cell r="I3096" t="str">
            <v>Comite Regional Normandie Ck</v>
          </cell>
          <cell r="J3096" t="str">
            <v>CR08</v>
          </cell>
          <cell r="K3096" t="str">
            <v>952.98</v>
          </cell>
          <cell r="L3096">
            <v>482168</v>
          </cell>
          <cell r="M3096" t="str">
            <v>LEMAITRE</v>
          </cell>
          <cell r="N3096" t="str">
            <v>SACHA</v>
          </cell>
          <cell r="O3096" t="str">
            <v>M</v>
          </cell>
          <cell r="P3096">
            <v>40088</v>
          </cell>
          <cell r="Q3096" t="str">
            <v>SACHA LEMAITRE</v>
          </cell>
        </row>
        <row r="3097">
          <cell r="A3097" t="str">
            <v>K1H482300</v>
          </cell>
          <cell r="B3097" t="str">
            <v>K1H</v>
          </cell>
          <cell r="C3097" t="str">
            <v>M</v>
          </cell>
          <cell r="D3097" t="str">
            <v>Reg</v>
          </cell>
          <cell r="E3097" t="str">
            <v>C.k.c. Nancy Tomblaine</v>
          </cell>
          <cell r="F3097" t="str">
            <v>5408</v>
          </cell>
          <cell r="G3097" t="str">
            <v>Comite Departemental Ck De Meurthe Et Moselle</v>
          </cell>
          <cell r="H3097" t="str">
            <v>5400</v>
          </cell>
          <cell r="I3097" t="str">
            <v>Comite Regional Grand Est Ck</v>
          </cell>
          <cell r="J3097" t="str">
            <v>CR05</v>
          </cell>
          <cell r="K3097" t="str">
            <v>2908.44</v>
          </cell>
          <cell r="L3097">
            <v>482300</v>
          </cell>
          <cell r="M3097" t="str">
            <v>MAHUT</v>
          </cell>
          <cell r="N3097" t="str">
            <v>ANGE</v>
          </cell>
          <cell r="O3097" t="str">
            <v>M</v>
          </cell>
          <cell r="P3097">
            <v>40762</v>
          </cell>
          <cell r="Q3097" t="str">
            <v>ANGE MAHUT</v>
          </cell>
        </row>
        <row r="3098">
          <cell r="A3098" t="str">
            <v>K1H482754</v>
          </cell>
          <cell r="B3098" t="str">
            <v>K1H</v>
          </cell>
          <cell r="C3098" t="str">
            <v>M</v>
          </cell>
          <cell r="D3098" t="str">
            <v>Reg</v>
          </cell>
          <cell r="E3098" t="str">
            <v>C.k.c. Beaurainvillois</v>
          </cell>
          <cell r="F3098" t="str">
            <v>6211</v>
          </cell>
          <cell r="G3098" t="str">
            <v>Comite Departemental Ck  Du Pas De Calais</v>
          </cell>
          <cell r="H3098" t="str">
            <v>6200</v>
          </cell>
          <cell r="I3098" t="str">
            <v>Comite Regional Hauts De France Ck</v>
          </cell>
          <cell r="J3098" t="str">
            <v>CR06</v>
          </cell>
          <cell r="K3098" t="str">
            <v>2828.15</v>
          </cell>
          <cell r="L3098">
            <v>482754</v>
          </cell>
          <cell r="M3098" t="str">
            <v>RANDOUX</v>
          </cell>
          <cell r="N3098" t="str">
            <v>FELIX</v>
          </cell>
          <cell r="O3098" t="str">
            <v>M</v>
          </cell>
          <cell r="P3098">
            <v>40439</v>
          </cell>
          <cell r="Q3098" t="str">
            <v>FELIX RANDOUX</v>
          </cell>
        </row>
        <row r="3099">
          <cell r="A3099" t="str">
            <v>K1H482755</v>
          </cell>
          <cell r="B3099" t="str">
            <v>K1H</v>
          </cell>
          <cell r="C3099" t="str">
            <v>M</v>
          </cell>
          <cell r="D3099" t="str">
            <v>Reg</v>
          </cell>
          <cell r="E3099" t="str">
            <v>C.k.c. Beaurainvillois</v>
          </cell>
          <cell r="F3099" t="str">
            <v>6211</v>
          </cell>
          <cell r="G3099" t="str">
            <v>Comite Departemental Ck  Du Pas De Calais</v>
          </cell>
          <cell r="H3099" t="str">
            <v>6200</v>
          </cell>
          <cell r="I3099" t="str">
            <v>Comite Regional Hauts De France Ck</v>
          </cell>
          <cell r="J3099" t="str">
            <v>CR06</v>
          </cell>
          <cell r="K3099" t="str">
            <v>1386.65</v>
          </cell>
          <cell r="L3099">
            <v>482755</v>
          </cell>
          <cell r="M3099" t="str">
            <v>DUBOIS</v>
          </cell>
          <cell r="N3099" t="str">
            <v>LOUIS</v>
          </cell>
          <cell r="O3099" t="str">
            <v>M</v>
          </cell>
          <cell r="P3099">
            <v>40482</v>
          </cell>
          <cell r="Q3099" t="str">
            <v>LOUIS DUBOIS</v>
          </cell>
        </row>
        <row r="3100">
          <cell r="A3100" t="str">
            <v>K1H482943</v>
          </cell>
          <cell r="B3100" t="str">
            <v>K1H</v>
          </cell>
          <cell r="C3100" t="str">
            <v>C</v>
          </cell>
          <cell r="D3100" t="str">
            <v>Reg</v>
          </cell>
          <cell r="E3100" t="str">
            <v>Ass. Sportive Mantaise</v>
          </cell>
          <cell r="F3100" t="str">
            <v>7803</v>
          </cell>
          <cell r="G3100" t="str">
            <v>Comite Departemental Ck Des Yvelines</v>
          </cell>
          <cell r="H3100" t="str">
            <v>7800</v>
          </cell>
          <cell r="I3100" t="str">
            <v>Comite Regional Ile De France Ck</v>
          </cell>
          <cell r="J3100" t="str">
            <v>CR07</v>
          </cell>
          <cell r="K3100" t="str">
            <v>3137.14</v>
          </cell>
          <cell r="L3100">
            <v>482943</v>
          </cell>
          <cell r="M3100" t="str">
            <v>MAREGA</v>
          </cell>
          <cell r="N3100" t="str">
            <v>MOUSSA</v>
          </cell>
          <cell r="O3100" t="str">
            <v>M</v>
          </cell>
          <cell r="P3100">
            <v>40078</v>
          </cell>
          <cell r="Q3100" t="str">
            <v>MOUSSA MAREGA</v>
          </cell>
        </row>
        <row r="3101">
          <cell r="A3101" t="str">
            <v>K1H483062</v>
          </cell>
          <cell r="B3101" t="str">
            <v>K1H</v>
          </cell>
          <cell r="C3101" t="str">
            <v>C</v>
          </cell>
          <cell r="D3101" t="str">
            <v>Reg</v>
          </cell>
          <cell r="E3101" t="str">
            <v>Canoe Kayak 10</v>
          </cell>
          <cell r="F3101" t="str">
            <v>1062</v>
          </cell>
          <cell r="G3101" t="str">
            <v>Comite Departemental Ck De L'aube</v>
          </cell>
          <cell r="H3101" t="str">
            <v>1000</v>
          </cell>
          <cell r="I3101" t="str">
            <v>Comite Regional Grand Est Ck</v>
          </cell>
          <cell r="J3101" t="str">
            <v>CR05</v>
          </cell>
          <cell r="K3101" t="str">
            <v>1055.78</v>
          </cell>
          <cell r="L3101">
            <v>483062</v>
          </cell>
          <cell r="M3101" t="str">
            <v>MACKELBERG</v>
          </cell>
          <cell r="N3101" t="str">
            <v>TIMEO</v>
          </cell>
          <cell r="O3101" t="str">
            <v>M</v>
          </cell>
          <cell r="P3101">
            <v>40038</v>
          </cell>
          <cell r="Q3101" t="str">
            <v>TIMEO MACKELBERG</v>
          </cell>
        </row>
        <row r="3102">
          <cell r="A3102" t="str">
            <v>K1H483194</v>
          </cell>
          <cell r="B3102" t="str">
            <v>K1H</v>
          </cell>
          <cell r="C3102" t="str">
            <v>M</v>
          </cell>
          <cell r="D3102" t="str">
            <v>N3</v>
          </cell>
          <cell r="E3102" t="str">
            <v>Canoe Kayak Club France</v>
          </cell>
          <cell r="F3102" t="str">
            <v>9402</v>
          </cell>
          <cell r="G3102" t="str">
            <v>Comite Departemental Ck Du Val De Marne</v>
          </cell>
          <cell r="H3102" t="str">
            <v>9400</v>
          </cell>
          <cell r="I3102" t="str">
            <v>Comite Regional Ile De France Ck</v>
          </cell>
          <cell r="J3102" t="str">
            <v>CR07</v>
          </cell>
          <cell r="K3102" t="str">
            <v>831.43</v>
          </cell>
          <cell r="L3102">
            <v>483194</v>
          </cell>
          <cell r="M3102" t="str">
            <v>JACOLOT</v>
          </cell>
          <cell r="N3102" t="str">
            <v>VICTOR</v>
          </cell>
          <cell r="O3102" t="str">
            <v>M</v>
          </cell>
          <cell r="P3102">
            <v>40745</v>
          </cell>
          <cell r="Q3102" t="str">
            <v>VICTOR JACOLOT</v>
          </cell>
        </row>
        <row r="3103">
          <cell r="A3103" t="str">
            <v>K1H483211</v>
          </cell>
          <cell r="B3103" t="str">
            <v>K1H</v>
          </cell>
          <cell r="C3103" t="str">
            <v>C</v>
          </cell>
          <cell r="D3103" t="str">
            <v>N3</v>
          </cell>
          <cell r="E3103" t="str">
            <v>Kayak Club Angerien</v>
          </cell>
          <cell r="F3103" t="str">
            <v>1705</v>
          </cell>
          <cell r="G3103" t="str">
            <v>Comite Departemental Ck De Charente Maritime</v>
          </cell>
          <cell r="H3103" t="str">
            <v>1700</v>
          </cell>
          <cell r="I3103" t="str">
            <v>Comite Regional Nouvelle Aquitaine Ck</v>
          </cell>
          <cell r="J3103" t="str">
            <v>CR09</v>
          </cell>
          <cell r="K3103" t="str">
            <v>957.7</v>
          </cell>
          <cell r="L3103">
            <v>483211</v>
          </cell>
          <cell r="M3103" t="str">
            <v>PICARD</v>
          </cell>
          <cell r="N3103" t="str">
            <v>ALIX</v>
          </cell>
          <cell r="O3103" t="str">
            <v>M</v>
          </cell>
          <cell r="P3103">
            <v>40136</v>
          </cell>
          <cell r="Q3103" t="str">
            <v>ALIX PICARD</v>
          </cell>
        </row>
        <row r="3104">
          <cell r="A3104" t="str">
            <v>K1H483228</v>
          </cell>
          <cell r="B3104" t="str">
            <v>K1H</v>
          </cell>
          <cell r="C3104" t="str">
            <v>C</v>
          </cell>
          <cell r="D3104" t="str">
            <v>Reg</v>
          </cell>
          <cell r="E3104" t="str">
            <v>Kayakistes Et Marcheurs De Dettwiller</v>
          </cell>
          <cell r="F3104" t="str">
            <v>6720</v>
          </cell>
          <cell r="G3104" t="str">
            <v>Comite Departemental Ck Du Bas Rhin</v>
          </cell>
          <cell r="H3104" t="str">
            <v>6700</v>
          </cell>
          <cell r="I3104" t="str">
            <v>Comite Regional Grand Est Ck</v>
          </cell>
          <cell r="J3104" t="str">
            <v>CR05</v>
          </cell>
          <cell r="K3104" t="str">
            <v>5323.56</v>
          </cell>
          <cell r="L3104">
            <v>483228</v>
          </cell>
          <cell r="M3104" t="str">
            <v>LAVENN</v>
          </cell>
          <cell r="N3104" t="str">
            <v>YOANN</v>
          </cell>
          <cell r="O3104" t="str">
            <v>M</v>
          </cell>
          <cell r="P3104">
            <v>39809</v>
          </cell>
          <cell r="Q3104" t="str">
            <v>YOANN LAVENN</v>
          </cell>
        </row>
        <row r="3105">
          <cell r="A3105" t="str">
            <v>K1H483326</v>
          </cell>
          <cell r="B3105" t="str">
            <v>K1H</v>
          </cell>
          <cell r="C3105" t="str">
            <v>M</v>
          </cell>
          <cell r="D3105" t="str">
            <v>Reg</v>
          </cell>
          <cell r="E3105" t="str">
            <v>Pont D'ouilly Loisirs</v>
          </cell>
          <cell r="F3105" t="str">
            <v>1409</v>
          </cell>
          <cell r="G3105" t="str">
            <v>Comite Departemental Ck Du Calvados</v>
          </cell>
          <cell r="H3105" t="str">
            <v>1400</v>
          </cell>
          <cell r="I3105" t="str">
            <v>Comite Regional Normandie Ck</v>
          </cell>
          <cell r="J3105" t="str">
            <v>CR08</v>
          </cell>
          <cell r="K3105" t="str">
            <v>1158.83</v>
          </cell>
          <cell r="L3105">
            <v>483326</v>
          </cell>
          <cell r="M3105" t="str">
            <v>MAISEVICIUS</v>
          </cell>
          <cell r="N3105" t="str">
            <v>HERKUS</v>
          </cell>
          <cell r="O3105" t="str">
            <v>M</v>
          </cell>
          <cell r="P3105">
            <v>40201</v>
          </cell>
          <cell r="Q3105" t="str">
            <v>HERKUS MAISEVICIUS</v>
          </cell>
        </row>
        <row r="3106">
          <cell r="A3106" t="str">
            <v>K1H483449</v>
          </cell>
          <cell r="B3106" t="str">
            <v>K1H</v>
          </cell>
          <cell r="C3106" t="str">
            <v>C</v>
          </cell>
          <cell r="D3106" t="str">
            <v>N3</v>
          </cell>
          <cell r="E3106" t="str">
            <v>Kayak Club De Metz</v>
          </cell>
          <cell r="F3106" t="str">
            <v>5704</v>
          </cell>
          <cell r="G3106" t="str">
            <v>Comite Departemental Ck De La Moselle</v>
          </cell>
          <cell r="H3106" t="str">
            <v>5700</v>
          </cell>
          <cell r="I3106" t="str">
            <v>Comite Regional Grand Est Ck</v>
          </cell>
          <cell r="J3106" t="str">
            <v>CR05</v>
          </cell>
          <cell r="K3106" t="str">
            <v>391.4</v>
          </cell>
          <cell r="L3106">
            <v>483449</v>
          </cell>
          <cell r="M3106" t="str">
            <v>SPRATTE</v>
          </cell>
          <cell r="N3106" t="str">
            <v>NOAH</v>
          </cell>
          <cell r="O3106" t="str">
            <v>M</v>
          </cell>
          <cell r="P3106">
            <v>39689</v>
          </cell>
          <cell r="Q3106" t="str">
            <v>NOAH SPRATTE</v>
          </cell>
        </row>
        <row r="3107">
          <cell r="A3107" t="str">
            <v>K1H483456</v>
          </cell>
          <cell r="B3107" t="str">
            <v>K1H</v>
          </cell>
          <cell r="C3107" t="str">
            <v>M</v>
          </cell>
          <cell r="D3107" t="str">
            <v>N3</v>
          </cell>
          <cell r="E3107" t="str">
            <v>Foix Canoe Kayak Eau Vive</v>
          </cell>
          <cell r="F3107" t="str">
            <v>0912</v>
          </cell>
          <cell r="G3107" t="str">
            <v>Comite Departemental Ck De L'ariege</v>
          </cell>
          <cell r="H3107" t="str">
            <v>0900</v>
          </cell>
          <cell r="I3107" t="str">
            <v>Comite Regional Occitanie Ck</v>
          </cell>
          <cell r="J3107" t="str">
            <v>CR10</v>
          </cell>
          <cell r="K3107" t="str">
            <v>827.37</v>
          </cell>
          <cell r="L3107">
            <v>483456</v>
          </cell>
          <cell r="M3107" t="str">
            <v>TALIEU</v>
          </cell>
          <cell r="N3107" t="str">
            <v>IWAN</v>
          </cell>
          <cell r="O3107" t="str">
            <v>M</v>
          </cell>
          <cell r="P3107">
            <v>40496</v>
          </cell>
          <cell r="Q3107" t="str">
            <v>IWAN TALIEU</v>
          </cell>
        </row>
        <row r="3108">
          <cell r="A3108" t="str">
            <v>K1H483470</v>
          </cell>
          <cell r="B3108" t="str">
            <v>K1H</v>
          </cell>
          <cell r="C3108" t="str">
            <v>J</v>
          </cell>
          <cell r="D3108" t="str">
            <v>N3</v>
          </cell>
          <cell r="E3108" t="str">
            <v>C.k.c. Beaurainvillois</v>
          </cell>
          <cell r="F3108" t="str">
            <v>6211</v>
          </cell>
          <cell r="G3108" t="str">
            <v>Comite Departemental Ck  Du Pas De Calais</v>
          </cell>
          <cell r="H3108" t="str">
            <v>6200</v>
          </cell>
          <cell r="I3108" t="str">
            <v>Comite Regional Hauts De France Ck</v>
          </cell>
          <cell r="J3108" t="str">
            <v>CR06</v>
          </cell>
          <cell r="K3108" t="str">
            <v>683.14</v>
          </cell>
          <cell r="L3108">
            <v>483470</v>
          </cell>
          <cell r="M3108" t="str">
            <v>PERRARD</v>
          </cell>
          <cell r="N3108" t="str">
            <v>REMY</v>
          </cell>
          <cell r="O3108" t="str">
            <v>M</v>
          </cell>
          <cell r="P3108">
            <v>39085</v>
          </cell>
          <cell r="Q3108" t="str">
            <v>REMY PERRARD</v>
          </cell>
        </row>
        <row r="3109">
          <cell r="A3109" t="str">
            <v>K1H483496</v>
          </cell>
          <cell r="B3109" t="str">
            <v>K1H</v>
          </cell>
          <cell r="C3109" t="str">
            <v>C</v>
          </cell>
          <cell r="D3109" t="str">
            <v>N3</v>
          </cell>
          <cell r="E3109" t="str">
            <v>Eaux Vives Oyonnax C.k.</v>
          </cell>
          <cell r="F3109" t="str">
            <v>0107</v>
          </cell>
          <cell r="G3109" t="str">
            <v>Comite Departemental Ck De L'ain</v>
          </cell>
          <cell r="H3109" t="str">
            <v>0100</v>
          </cell>
          <cell r="I3109" t="str">
            <v>Comite Regional Auvergne RhÔne Alpes Ck</v>
          </cell>
          <cell r="J3109" t="str">
            <v>CR01</v>
          </cell>
          <cell r="K3109" t="str">
            <v>732.94</v>
          </cell>
          <cell r="L3109">
            <v>483496</v>
          </cell>
          <cell r="M3109" t="str">
            <v>ET TAIY</v>
          </cell>
          <cell r="N3109" t="str">
            <v>SHEMS'DINE</v>
          </cell>
          <cell r="O3109" t="str">
            <v>M</v>
          </cell>
          <cell r="P3109">
            <v>39980</v>
          </cell>
          <cell r="Q3109" t="str">
            <v>SHEMS'DINE ET TAIY</v>
          </cell>
        </row>
        <row r="3110">
          <cell r="A3110" t="str">
            <v>K1H483551</v>
          </cell>
          <cell r="B3110" t="str">
            <v>K1H</v>
          </cell>
          <cell r="C3110" t="str">
            <v>C</v>
          </cell>
          <cell r="D3110" t="str">
            <v>N3</v>
          </cell>
          <cell r="E3110" t="str">
            <v>Canoe Kayak Annemasse Mont-blanc</v>
          </cell>
          <cell r="F3110" t="str">
            <v>7405</v>
          </cell>
          <cell r="G3110" t="str">
            <v>Comite Departemental Ck De La Haute Savoie</v>
          </cell>
          <cell r="H3110" t="str">
            <v>7400</v>
          </cell>
          <cell r="I3110" t="str">
            <v>Comite Regional Auvergne RhÔne Alpes Ck</v>
          </cell>
          <cell r="J3110" t="str">
            <v>CR01</v>
          </cell>
          <cell r="K3110" t="str">
            <v>419.95</v>
          </cell>
          <cell r="L3110">
            <v>483551</v>
          </cell>
          <cell r="M3110" t="str">
            <v>BOSSHARD</v>
          </cell>
          <cell r="N3110" t="str">
            <v>DELFO</v>
          </cell>
          <cell r="O3110" t="str">
            <v>M</v>
          </cell>
          <cell r="P3110">
            <v>39737</v>
          </cell>
          <cell r="Q3110" t="str">
            <v>DELFO BOSSHARD</v>
          </cell>
        </row>
        <row r="3111">
          <cell r="A3111" t="str">
            <v>K1H483692</v>
          </cell>
          <cell r="B3111" t="str">
            <v>K1H</v>
          </cell>
          <cell r="C3111" t="str">
            <v>C</v>
          </cell>
          <cell r="D3111" t="str">
            <v>Reg</v>
          </cell>
          <cell r="E3111" t="str">
            <v>Albi Kayak Canoe</v>
          </cell>
          <cell r="F3111" t="str">
            <v>8101</v>
          </cell>
          <cell r="G3111" t="str">
            <v>Comite Departemental Ck Du Tarn</v>
          </cell>
          <cell r="H3111" t="str">
            <v>8100</v>
          </cell>
          <cell r="I3111" t="str">
            <v>Comite Regional Occitanie Ck</v>
          </cell>
          <cell r="J3111" t="str">
            <v>CR10</v>
          </cell>
          <cell r="K3111" t="str">
            <v>1495.33</v>
          </cell>
          <cell r="L3111">
            <v>483692</v>
          </cell>
          <cell r="M3111" t="str">
            <v>PLAZZI</v>
          </cell>
          <cell r="N3111" t="str">
            <v>ROMEO</v>
          </cell>
          <cell r="O3111" t="str">
            <v>M</v>
          </cell>
          <cell r="P3111">
            <v>39934</v>
          </cell>
          <cell r="Q3111" t="str">
            <v>ROMEO PLAZZI</v>
          </cell>
        </row>
        <row r="3112">
          <cell r="A3112" t="str">
            <v>K1H483708</v>
          </cell>
          <cell r="B3112" t="str">
            <v>K1H</v>
          </cell>
          <cell r="C3112" t="str">
            <v>C</v>
          </cell>
          <cell r="D3112" t="str">
            <v>N3</v>
          </cell>
          <cell r="E3112" t="str">
            <v>Foix Canoe Kayak Eau Vive</v>
          </cell>
          <cell r="F3112" t="str">
            <v>0912</v>
          </cell>
          <cell r="G3112" t="str">
            <v>Comite Departemental Ck De L'ariege</v>
          </cell>
          <cell r="H3112" t="str">
            <v>0900</v>
          </cell>
          <cell r="I3112" t="str">
            <v>Comite Regional Occitanie Ck</v>
          </cell>
          <cell r="J3112" t="str">
            <v>CR10</v>
          </cell>
          <cell r="K3112" t="str">
            <v>601.68</v>
          </cell>
          <cell r="L3112">
            <v>483708</v>
          </cell>
          <cell r="M3112" t="str">
            <v>LEFEBVRE</v>
          </cell>
          <cell r="N3112" t="str">
            <v>COME</v>
          </cell>
          <cell r="O3112" t="str">
            <v>M</v>
          </cell>
          <cell r="P3112">
            <v>39770</v>
          </cell>
          <cell r="Q3112" t="str">
            <v>COME LEFEBVRE</v>
          </cell>
        </row>
        <row r="3113">
          <cell r="A3113" t="str">
            <v>K1H483814</v>
          </cell>
          <cell r="B3113" t="str">
            <v>K1H</v>
          </cell>
          <cell r="C3113" t="str">
            <v>S</v>
          </cell>
          <cell r="D3113" t="str">
            <v>Reg</v>
          </cell>
          <cell r="E3113" t="str">
            <v>Cadpa Huningue</v>
          </cell>
          <cell r="F3113" t="str">
            <v>6801</v>
          </cell>
          <cell r="G3113" t="str">
            <v>Comite Departemental Ck Du Haut Rhin</v>
          </cell>
          <cell r="H3113" t="str">
            <v>6800</v>
          </cell>
          <cell r="I3113" t="str">
            <v>Comite Regional Grand Est Ck</v>
          </cell>
          <cell r="J3113" t="str">
            <v>CR05</v>
          </cell>
          <cell r="K3113" t="str">
            <v>658.01</v>
          </cell>
          <cell r="L3113">
            <v>483814</v>
          </cell>
          <cell r="M3113" t="str">
            <v>GUTKNECHT</v>
          </cell>
          <cell r="N3113" t="str">
            <v>PATRICK</v>
          </cell>
          <cell r="O3113" t="str">
            <v>M</v>
          </cell>
          <cell r="P3113">
            <v>38654</v>
          </cell>
          <cell r="Q3113" t="str">
            <v>PATRICK GUTKNECHT</v>
          </cell>
        </row>
        <row r="3114">
          <cell r="A3114" t="str">
            <v>K1H483844</v>
          </cell>
          <cell r="B3114" t="str">
            <v>K1H</v>
          </cell>
          <cell r="C3114" t="str">
            <v>J</v>
          </cell>
          <cell r="D3114" t="str">
            <v>N3</v>
          </cell>
          <cell r="E3114" t="str">
            <v>Cadpa Huningue</v>
          </cell>
          <cell r="F3114" t="str">
            <v>6801</v>
          </cell>
          <cell r="G3114" t="str">
            <v>Comite Departemental Ck Du Haut Rhin</v>
          </cell>
          <cell r="H3114" t="str">
            <v>6800</v>
          </cell>
          <cell r="I3114" t="str">
            <v>Comite Regional Grand Est Ck</v>
          </cell>
          <cell r="J3114" t="str">
            <v>CR05</v>
          </cell>
          <cell r="K3114" t="str">
            <v>269.25</v>
          </cell>
          <cell r="L3114">
            <v>483844</v>
          </cell>
          <cell r="M3114" t="str">
            <v>KASPER</v>
          </cell>
          <cell r="N3114" t="str">
            <v>DOMINIC</v>
          </cell>
          <cell r="O3114" t="str">
            <v>M</v>
          </cell>
          <cell r="P3114">
            <v>38745</v>
          </cell>
          <cell r="Q3114" t="str">
            <v>DOMINIC KASPER</v>
          </cell>
        </row>
        <row r="3115">
          <cell r="A3115" t="str">
            <v>K1H483869</v>
          </cell>
          <cell r="B3115" t="str">
            <v>K1H</v>
          </cell>
          <cell r="C3115" t="str">
            <v>S</v>
          </cell>
          <cell r="D3115" t="str">
            <v>N3</v>
          </cell>
          <cell r="E3115" t="str">
            <v>Kayak Club De Metz</v>
          </cell>
          <cell r="F3115" t="str">
            <v>5704</v>
          </cell>
          <cell r="G3115" t="str">
            <v>Comite Departemental Ck De La Moselle</v>
          </cell>
          <cell r="H3115" t="str">
            <v>5700</v>
          </cell>
          <cell r="I3115" t="str">
            <v>Comite Regional Grand Est Ck</v>
          </cell>
          <cell r="J3115" t="str">
            <v>CR05</v>
          </cell>
          <cell r="K3115" t="str">
            <v>775.83</v>
          </cell>
          <cell r="L3115">
            <v>483869</v>
          </cell>
          <cell r="M3115" t="str">
            <v>PERLMUTTER</v>
          </cell>
          <cell r="N3115" t="str">
            <v>ALEXANDRE</v>
          </cell>
          <cell r="O3115" t="str">
            <v>M</v>
          </cell>
          <cell r="P3115">
            <v>35719</v>
          </cell>
          <cell r="Q3115" t="str">
            <v>ALEXANDRE PERLMUTTER</v>
          </cell>
        </row>
        <row r="3116">
          <cell r="A3116" t="str">
            <v>K1H484072</v>
          </cell>
          <cell r="B3116" t="str">
            <v>K1H</v>
          </cell>
          <cell r="C3116" t="str">
            <v>J</v>
          </cell>
          <cell r="D3116" t="str">
            <v>Reg</v>
          </cell>
          <cell r="E3116" t="str">
            <v>Pagaie Orleans Metropole</v>
          </cell>
          <cell r="F3116" t="str">
            <v>4566</v>
          </cell>
          <cell r="G3116" t="str">
            <v>Comite Departemental Ck Du Loiret</v>
          </cell>
          <cell r="H3116" t="str">
            <v>4500</v>
          </cell>
          <cell r="I3116" t="str">
            <v>Comite Regional Centre Val De Loire Ck</v>
          </cell>
          <cell r="J3116" t="str">
            <v>CR04</v>
          </cell>
          <cell r="K3116" t="str">
            <v>1231.57</v>
          </cell>
          <cell r="L3116">
            <v>484072</v>
          </cell>
          <cell r="M3116" t="str">
            <v>PITET</v>
          </cell>
          <cell r="N3116" t="str">
            <v>MATHIS</v>
          </cell>
          <cell r="O3116" t="str">
            <v>M</v>
          </cell>
          <cell r="P3116">
            <v>39301</v>
          </cell>
          <cell r="Q3116" t="str">
            <v>MATHIS PITET</v>
          </cell>
        </row>
        <row r="3117">
          <cell r="A3117" t="str">
            <v>K1H484307</v>
          </cell>
          <cell r="B3117" t="str">
            <v>K1H</v>
          </cell>
          <cell r="C3117" t="str">
            <v>V3</v>
          </cell>
          <cell r="D3117" t="str">
            <v>N3</v>
          </cell>
          <cell r="E3117" t="str">
            <v>Joinville Eau Vive</v>
          </cell>
          <cell r="F3117" t="str">
            <v>9404</v>
          </cell>
          <cell r="G3117" t="str">
            <v>Comite Departemental Ck Du Val De Marne</v>
          </cell>
          <cell r="H3117" t="str">
            <v>9400</v>
          </cell>
          <cell r="I3117" t="str">
            <v>Comite Regional Ile De France Ck</v>
          </cell>
          <cell r="J3117" t="str">
            <v>CR07</v>
          </cell>
          <cell r="K3117" t="str">
            <v>1222.84</v>
          </cell>
          <cell r="L3117">
            <v>484307</v>
          </cell>
          <cell r="M3117" t="str">
            <v>RUSAKOV</v>
          </cell>
          <cell r="N3117" t="str">
            <v>IVAN</v>
          </cell>
          <cell r="O3117" t="str">
            <v>M</v>
          </cell>
          <cell r="P3117">
            <v>28033</v>
          </cell>
          <cell r="Q3117" t="str">
            <v>IVAN RUSAKOV</v>
          </cell>
        </row>
        <row r="3118">
          <cell r="A3118" t="str">
            <v>K1H484376</v>
          </cell>
          <cell r="B3118" t="str">
            <v>K1H</v>
          </cell>
          <cell r="C3118" t="str">
            <v>S</v>
          </cell>
          <cell r="D3118" t="str">
            <v>Reg</v>
          </cell>
          <cell r="E3118" t="str">
            <v>Kayakistes Et Marcheurs De Dettwiller</v>
          </cell>
          <cell r="F3118" t="str">
            <v>6720</v>
          </cell>
          <cell r="G3118" t="str">
            <v>Comite Departemental Ck Du Bas Rhin</v>
          </cell>
          <cell r="H3118" t="str">
            <v>6700</v>
          </cell>
          <cell r="I3118" t="str">
            <v>Comite Regional Grand Est Ck</v>
          </cell>
          <cell r="J3118" t="str">
            <v>CR05</v>
          </cell>
          <cell r="K3118" t="str">
            <v>7909.93</v>
          </cell>
          <cell r="L3118">
            <v>484376</v>
          </cell>
          <cell r="M3118" t="str">
            <v>FRANCK</v>
          </cell>
          <cell r="N3118" t="str">
            <v>JEREMY</v>
          </cell>
          <cell r="O3118" t="str">
            <v>M</v>
          </cell>
          <cell r="P3118">
            <v>33129</v>
          </cell>
          <cell r="Q3118" t="str">
            <v>JEREMY FRANCK</v>
          </cell>
        </row>
        <row r="3119">
          <cell r="A3119" t="str">
            <v>K1H484510</v>
          </cell>
          <cell r="B3119" t="str">
            <v>K1H</v>
          </cell>
          <cell r="C3119" t="str">
            <v>C</v>
          </cell>
          <cell r="D3119" t="str">
            <v>N3</v>
          </cell>
          <cell r="E3119" t="str">
            <v>Angouleme Canoe Kayak</v>
          </cell>
          <cell r="F3119" t="str">
            <v>1612</v>
          </cell>
          <cell r="G3119" t="str">
            <v>Comite Departemental Ck De La Charente</v>
          </cell>
          <cell r="H3119" t="str">
            <v>1600</v>
          </cell>
          <cell r="I3119" t="str">
            <v>Comite Regional Nouvelle Aquitaine Ck</v>
          </cell>
          <cell r="J3119" t="str">
            <v>CR09</v>
          </cell>
          <cell r="K3119" t="str">
            <v>812.13</v>
          </cell>
          <cell r="L3119">
            <v>484510</v>
          </cell>
          <cell r="M3119" t="str">
            <v>EPINOUX</v>
          </cell>
          <cell r="N3119" t="str">
            <v>KAALAN</v>
          </cell>
          <cell r="O3119" t="str">
            <v>M</v>
          </cell>
          <cell r="P3119">
            <v>39977</v>
          </cell>
          <cell r="Q3119" t="str">
            <v>KAALAN EPINOUX</v>
          </cell>
        </row>
        <row r="3120">
          <cell r="A3120" t="str">
            <v>K1H484885</v>
          </cell>
          <cell r="B3120" t="str">
            <v>K1H</v>
          </cell>
          <cell r="C3120" t="str">
            <v>M</v>
          </cell>
          <cell r="D3120" t="str">
            <v>Reg</v>
          </cell>
          <cell r="E3120" t="str">
            <v>Canoe Kayak Haute Isere</v>
          </cell>
          <cell r="F3120" t="str">
            <v>7304</v>
          </cell>
          <cell r="G3120" t="str">
            <v>Comite Departemental Ck De La Savoie</v>
          </cell>
          <cell r="H3120" t="str">
            <v>7300</v>
          </cell>
          <cell r="I3120" t="str">
            <v>Comite Regional Auvergne RhÔne Alpes Ck</v>
          </cell>
          <cell r="J3120" t="str">
            <v>CR01</v>
          </cell>
          <cell r="K3120" t="str">
            <v>3901.54</v>
          </cell>
          <cell r="L3120">
            <v>484885</v>
          </cell>
          <cell r="M3120" t="str">
            <v>CLARET BERRAND</v>
          </cell>
          <cell r="N3120" t="str">
            <v>HUGO</v>
          </cell>
          <cell r="O3120" t="str">
            <v>M</v>
          </cell>
          <cell r="P3120">
            <v>40587</v>
          </cell>
          <cell r="Q3120" t="str">
            <v>HUGO CLARET BERRAND</v>
          </cell>
        </row>
        <row r="3121">
          <cell r="A3121" t="str">
            <v>K1H485594</v>
          </cell>
          <cell r="B3121" t="str">
            <v>K1H</v>
          </cell>
          <cell r="C3121" t="str">
            <v>C</v>
          </cell>
          <cell r="D3121" t="str">
            <v>N3</v>
          </cell>
          <cell r="E3121" t="str">
            <v>Canoe Kayak Jarnac Sports</v>
          </cell>
          <cell r="F3121" t="str">
            <v>1608</v>
          </cell>
          <cell r="G3121" t="str">
            <v>Comite Departemental Ck De La Charente</v>
          </cell>
          <cell r="H3121" t="str">
            <v>1600</v>
          </cell>
          <cell r="I3121" t="str">
            <v>Comite Regional Nouvelle Aquitaine Ck</v>
          </cell>
          <cell r="J3121" t="str">
            <v>CR09</v>
          </cell>
          <cell r="K3121" t="str">
            <v>1091.4</v>
          </cell>
          <cell r="L3121">
            <v>485594</v>
          </cell>
          <cell r="M3121" t="str">
            <v>BOGART</v>
          </cell>
          <cell r="N3121" t="str">
            <v>MAEL</v>
          </cell>
          <cell r="O3121" t="str">
            <v>M</v>
          </cell>
          <cell r="P3121">
            <v>40136</v>
          </cell>
          <cell r="Q3121" t="str">
            <v>MAEL BOGART</v>
          </cell>
        </row>
        <row r="3122">
          <cell r="A3122" t="str">
            <v>K1H485597</v>
          </cell>
          <cell r="B3122" t="str">
            <v>K1H</v>
          </cell>
          <cell r="C3122" t="str">
            <v>V1</v>
          </cell>
          <cell r="D3122" t="str">
            <v>N3</v>
          </cell>
          <cell r="E3122" t="str">
            <v>Ck Lyon Oullins La Mulatiere</v>
          </cell>
          <cell r="F3122" t="str">
            <v>6910</v>
          </cell>
          <cell r="G3122" t="str">
            <v>Comite Departemental Ck Du Rhone</v>
          </cell>
          <cell r="H3122" t="str">
            <v>6900</v>
          </cell>
          <cell r="I3122" t="str">
            <v>Comite Regional Auvergne RhÔne Alpes Ck</v>
          </cell>
          <cell r="J3122" t="str">
            <v>CR01</v>
          </cell>
          <cell r="K3122" t="str">
            <v>578.14</v>
          </cell>
          <cell r="L3122">
            <v>485597</v>
          </cell>
          <cell r="M3122" t="str">
            <v>MUSEVYCH</v>
          </cell>
          <cell r="N3122" t="str">
            <v>VADYM</v>
          </cell>
          <cell r="O3122" t="str">
            <v>M</v>
          </cell>
          <cell r="P3122">
            <v>31680</v>
          </cell>
          <cell r="Q3122" t="str">
            <v>VADYM MUSEVYCH</v>
          </cell>
        </row>
        <row r="3123">
          <cell r="A3123" t="str">
            <v>K1H485618</v>
          </cell>
          <cell r="B3123" t="str">
            <v>K1H</v>
          </cell>
          <cell r="C3123" t="str">
            <v>C</v>
          </cell>
          <cell r="D3123" t="str">
            <v>Reg</v>
          </cell>
          <cell r="E3123" t="str">
            <v>Kayak Club De Metz</v>
          </cell>
          <cell r="F3123" t="str">
            <v>5704</v>
          </cell>
          <cell r="G3123" t="str">
            <v>Comite Departemental Ck De La Moselle</v>
          </cell>
          <cell r="H3123" t="str">
            <v>5700</v>
          </cell>
          <cell r="I3123" t="str">
            <v>Comite Regional Grand Est Ck</v>
          </cell>
          <cell r="J3123" t="str">
            <v>CR05</v>
          </cell>
          <cell r="K3123" t="str">
            <v>1204.7</v>
          </cell>
          <cell r="L3123">
            <v>485618</v>
          </cell>
          <cell r="M3123" t="str">
            <v>GEORGIN</v>
          </cell>
          <cell r="N3123" t="str">
            <v>GABRIEL</v>
          </cell>
          <cell r="O3123" t="str">
            <v>M</v>
          </cell>
          <cell r="P3123">
            <v>39892</v>
          </cell>
          <cell r="Q3123" t="str">
            <v>GABRIEL GEORGIN</v>
          </cell>
        </row>
        <row r="3124">
          <cell r="A3124" t="str">
            <v>K1H486213</v>
          </cell>
          <cell r="B3124" t="str">
            <v>K1H</v>
          </cell>
          <cell r="C3124" t="str">
            <v>C</v>
          </cell>
          <cell r="D3124" t="str">
            <v>Reg</v>
          </cell>
          <cell r="E3124" t="str">
            <v>Canoe Kayak Club Senonais</v>
          </cell>
          <cell r="F3124" t="str">
            <v>8904</v>
          </cell>
          <cell r="G3124" t="str">
            <v>Comite Departemental Ck De L'yonne</v>
          </cell>
          <cell r="H3124" t="str">
            <v>8900</v>
          </cell>
          <cell r="I3124" t="str">
            <v>Comite Regional Bourgogne Franche Comte Ck</v>
          </cell>
          <cell r="J3124" t="str">
            <v>CR02</v>
          </cell>
          <cell r="K3124" t="str">
            <v>1769.88</v>
          </cell>
          <cell r="L3124">
            <v>486213</v>
          </cell>
          <cell r="M3124" t="str">
            <v>SIMON</v>
          </cell>
          <cell r="N3124" t="str">
            <v>JACK</v>
          </cell>
          <cell r="O3124" t="str">
            <v>M</v>
          </cell>
          <cell r="P3124">
            <v>40015</v>
          </cell>
          <cell r="Q3124" t="str">
            <v>JACK SIMON</v>
          </cell>
        </row>
        <row r="3125">
          <cell r="A3125" t="str">
            <v>K1H486487</v>
          </cell>
          <cell r="B3125" t="str">
            <v>K1H</v>
          </cell>
          <cell r="C3125" t="str">
            <v>M</v>
          </cell>
          <cell r="D3125" t="str">
            <v>N3</v>
          </cell>
          <cell r="E3125" t="str">
            <v>U.s. Sauveterre C.k.</v>
          </cell>
          <cell r="F3125" t="str">
            <v>6415</v>
          </cell>
          <cell r="G3125" t="str">
            <v>Comite Departemental Ck Des Pyrenees Atlantiques</v>
          </cell>
          <cell r="H3125" t="str">
            <v>6400</v>
          </cell>
          <cell r="I3125" t="str">
            <v>Comite Regional Nouvelle Aquitaine Ck</v>
          </cell>
          <cell r="J3125" t="str">
            <v>CR09</v>
          </cell>
          <cell r="K3125" t="str">
            <v>921.27</v>
          </cell>
          <cell r="L3125">
            <v>486487</v>
          </cell>
          <cell r="M3125" t="str">
            <v>COUPE</v>
          </cell>
          <cell r="N3125" t="str">
            <v>LUCYAN</v>
          </cell>
          <cell r="O3125" t="str">
            <v>M</v>
          </cell>
          <cell r="P3125">
            <v>40417</v>
          </cell>
          <cell r="Q3125" t="str">
            <v>LUCYAN COUPE</v>
          </cell>
        </row>
        <row r="3126">
          <cell r="A3126" t="str">
            <v>K1H498572</v>
          </cell>
          <cell r="B3126" t="str">
            <v>K1H</v>
          </cell>
          <cell r="C3126" t="str">
            <v>V2</v>
          </cell>
          <cell r="D3126" t="str">
            <v>N3</v>
          </cell>
          <cell r="E3126" t="str">
            <v>C.k. Bousse Hagondange</v>
          </cell>
          <cell r="F3126" t="str">
            <v>5701</v>
          </cell>
          <cell r="G3126" t="str">
            <v>Comite Departemental Ck De La Moselle</v>
          </cell>
          <cell r="H3126" t="str">
            <v>5700</v>
          </cell>
          <cell r="I3126" t="str">
            <v>Comite Regional Grand Est Ck</v>
          </cell>
          <cell r="J3126" t="str">
            <v>CR05</v>
          </cell>
          <cell r="K3126" t="str">
            <v>545.93</v>
          </cell>
          <cell r="L3126">
            <v>498572</v>
          </cell>
          <cell r="M3126" t="str">
            <v>TIMMERMANS</v>
          </cell>
          <cell r="N3126" t="str">
            <v>GAUTHIER</v>
          </cell>
          <cell r="O3126" t="str">
            <v>M</v>
          </cell>
          <cell r="P3126">
            <v>30877</v>
          </cell>
          <cell r="Q3126" t="str">
            <v>GAUTHIER TIMMERMANS</v>
          </cell>
        </row>
        <row r="3127">
          <cell r="A3127" t="str">
            <v>K1H498721</v>
          </cell>
          <cell r="B3127" t="str">
            <v>K1H</v>
          </cell>
          <cell r="C3127" t="str">
            <v>M</v>
          </cell>
          <cell r="D3127" t="str">
            <v>Reg</v>
          </cell>
          <cell r="E3127" t="str">
            <v>Chateauneuf Pagaie Aventure</v>
          </cell>
          <cell r="F3127" t="str">
            <v>1816</v>
          </cell>
          <cell r="G3127" t="str">
            <v>Comite Departemental Ck Du Cher</v>
          </cell>
          <cell r="H3127" t="str">
            <v>1800</v>
          </cell>
          <cell r="I3127" t="str">
            <v>Comite Regional Centre Val De Loire Ck</v>
          </cell>
          <cell r="J3127" t="str">
            <v>CR04</v>
          </cell>
          <cell r="K3127" t="str">
            <v>1379.69</v>
          </cell>
          <cell r="L3127">
            <v>498721</v>
          </cell>
          <cell r="M3127" t="str">
            <v>BOURLIAUD</v>
          </cell>
          <cell r="N3127" t="str">
            <v>CONRAD</v>
          </cell>
          <cell r="O3127" t="str">
            <v>M</v>
          </cell>
          <cell r="P3127">
            <v>40445</v>
          </cell>
          <cell r="Q3127" t="str">
            <v>CONRAD BOURLIAUD</v>
          </cell>
        </row>
        <row r="3128">
          <cell r="A3128" t="str">
            <v>K1H498893</v>
          </cell>
          <cell r="B3128" t="str">
            <v>K1H</v>
          </cell>
          <cell r="C3128" t="str">
            <v>S</v>
          </cell>
          <cell r="D3128" t="str">
            <v>N3</v>
          </cell>
          <cell r="E3128" t="str">
            <v>Picquigny Vieille Somme</v>
          </cell>
          <cell r="F3128" t="str">
            <v>8003</v>
          </cell>
          <cell r="G3128" t="str">
            <v>Comite Departemental Ck De La Somme</v>
          </cell>
          <cell r="H3128" t="str">
            <v>8000</v>
          </cell>
          <cell r="I3128" t="str">
            <v>Comite Regional Hauts De France Ck</v>
          </cell>
          <cell r="J3128" t="str">
            <v>CR06</v>
          </cell>
          <cell r="K3128" t="str">
            <v>892.27</v>
          </cell>
          <cell r="L3128">
            <v>498893</v>
          </cell>
          <cell r="M3128" t="str">
            <v>ROBILLARD</v>
          </cell>
          <cell r="N3128" t="str">
            <v>CHARLES</v>
          </cell>
          <cell r="O3128" t="str">
            <v>M</v>
          </cell>
          <cell r="P3128">
            <v>36458</v>
          </cell>
          <cell r="Q3128" t="str">
            <v>CHARLES ROBILLARD</v>
          </cell>
        </row>
        <row r="3129">
          <cell r="A3129" t="str">
            <v>K1H498992</v>
          </cell>
          <cell r="B3129" t="str">
            <v>K1H</v>
          </cell>
          <cell r="C3129" t="str">
            <v>J</v>
          </cell>
          <cell r="D3129" t="str">
            <v>N3</v>
          </cell>
          <cell r="E3129" t="str">
            <v>Picquigny Vieille Somme</v>
          </cell>
          <cell r="F3129" t="str">
            <v>8003</v>
          </cell>
          <cell r="G3129" t="str">
            <v>Comite Departemental Ck De La Somme</v>
          </cell>
          <cell r="H3129" t="str">
            <v>8000</v>
          </cell>
          <cell r="I3129" t="str">
            <v>Comite Regional Hauts De France Ck</v>
          </cell>
          <cell r="J3129" t="str">
            <v>CR06</v>
          </cell>
          <cell r="K3129" t="str">
            <v>544.34</v>
          </cell>
          <cell r="L3129">
            <v>498992</v>
          </cell>
          <cell r="M3129" t="str">
            <v>LEGUENNEC</v>
          </cell>
          <cell r="N3129" t="str">
            <v>ERWAN</v>
          </cell>
          <cell r="O3129" t="str">
            <v>M</v>
          </cell>
          <cell r="P3129">
            <v>38836</v>
          </cell>
          <cell r="Q3129" t="str">
            <v>ERWAN LEGUENNEC</v>
          </cell>
        </row>
        <row r="3130">
          <cell r="A3130" t="str">
            <v>K1H499077</v>
          </cell>
          <cell r="B3130" t="str">
            <v>K1H</v>
          </cell>
          <cell r="C3130" t="str">
            <v>C</v>
          </cell>
          <cell r="D3130" t="str">
            <v>Reg</v>
          </cell>
          <cell r="E3130" t="str">
            <v>C.k.c. Nancy Tomblaine</v>
          </cell>
          <cell r="F3130" t="str">
            <v>5408</v>
          </cell>
          <cell r="G3130" t="str">
            <v>Comite Departemental Ck De Meurthe Et Moselle</v>
          </cell>
          <cell r="H3130" t="str">
            <v>5400</v>
          </cell>
          <cell r="I3130" t="str">
            <v>Comite Regional Grand Est Ck</v>
          </cell>
          <cell r="J3130" t="str">
            <v>CR05</v>
          </cell>
          <cell r="K3130" t="str">
            <v>1790.17</v>
          </cell>
          <cell r="L3130">
            <v>499077</v>
          </cell>
          <cell r="M3130" t="str">
            <v>HAINZELIN</v>
          </cell>
          <cell r="N3130" t="str">
            <v>LUCAS</v>
          </cell>
          <cell r="O3130" t="str">
            <v>M</v>
          </cell>
          <cell r="P3130">
            <v>39682</v>
          </cell>
          <cell r="Q3130" t="str">
            <v>LUCAS HAINZELIN</v>
          </cell>
        </row>
        <row r="3131">
          <cell r="A3131" t="str">
            <v>K1H499156</v>
          </cell>
          <cell r="B3131" t="str">
            <v>K1H</v>
          </cell>
          <cell r="C3131" t="str">
            <v>C</v>
          </cell>
          <cell r="D3131" t="str">
            <v>N3</v>
          </cell>
          <cell r="E3131" t="str">
            <v>Kayak Club Angerien</v>
          </cell>
          <cell r="F3131" t="str">
            <v>1705</v>
          </cell>
          <cell r="G3131" t="str">
            <v>Comite Departemental Ck De Charente Maritime</v>
          </cell>
          <cell r="H3131" t="str">
            <v>1700</v>
          </cell>
          <cell r="I3131" t="str">
            <v>Comite Regional Nouvelle Aquitaine Ck</v>
          </cell>
          <cell r="J3131" t="str">
            <v>CR09</v>
          </cell>
          <cell r="K3131" t="str">
            <v>1022.87</v>
          </cell>
          <cell r="L3131">
            <v>499156</v>
          </cell>
          <cell r="M3131" t="str">
            <v>BRUNET</v>
          </cell>
          <cell r="N3131" t="str">
            <v>AXEL</v>
          </cell>
          <cell r="O3131" t="str">
            <v>M</v>
          </cell>
          <cell r="P3131">
            <v>40113</v>
          </cell>
          <cell r="Q3131" t="str">
            <v>AXEL BRUNET</v>
          </cell>
        </row>
        <row r="3132">
          <cell r="A3132" t="str">
            <v>K1H499193</v>
          </cell>
          <cell r="B3132" t="str">
            <v>K1H</v>
          </cell>
          <cell r="C3132" t="str">
            <v>M</v>
          </cell>
          <cell r="D3132" t="str">
            <v>N3</v>
          </cell>
          <cell r="E3132" t="str">
            <v>Canoë Kayak Club Benedictin</v>
          </cell>
          <cell r="F3132" t="str">
            <v>9D05</v>
          </cell>
          <cell r="G3132" t="str">
            <v>Comite Departemental Ck De La Reunion</v>
          </cell>
          <cell r="H3132" t="str">
            <v>9D00</v>
          </cell>
          <cell r="I3132" t="str">
            <v>Comite Regional Reunion Ck</v>
          </cell>
          <cell r="J3132" t="str">
            <v>CR24</v>
          </cell>
          <cell r="K3132" t="str">
            <v>682.48</v>
          </cell>
          <cell r="L3132">
            <v>499193</v>
          </cell>
          <cell r="M3132" t="str">
            <v>DE SCHOUWER</v>
          </cell>
          <cell r="N3132" t="str">
            <v>ALAN</v>
          </cell>
          <cell r="O3132" t="str">
            <v>M</v>
          </cell>
          <cell r="P3132">
            <v>40231</v>
          </cell>
          <cell r="Q3132" t="str">
            <v>ALAN DE SCHOUWER</v>
          </cell>
        </row>
        <row r="3133">
          <cell r="A3133" t="str">
            <v>K1H499428</v>
          </cell>
          <cell r="B3133" t="str">
            <v>K1H</v>
          </cell>
          <cell r="C3133" t="str">
            <v>C</v>
          </cell>
          <cell r="D3133" t="str">
            <v>Reg</v>
          </cell>
          <cell r="E3133" t="str">
            <v>Chateauneuf Vibrac CanoË Kayak</v>
          </cell>
          <cell r="F3133" t="str">
            <v>1667</v>
          </cell>
          <cell r="G3133" t="str">
            <v>Comite Departemental Ck De La Charente</v>
          </cell>
          <cell r="H3133" t="str">
            <v>1600</v>
          </cell>
          <cell r="I3133" t="str">
            <v>Comite Regional Nouvelle Aquitaine Ck</v>
          </cell>
          <cell r="J3133" t="str">
            <v>CR09</v>
          </cell>
          <cell r="K3133" t="str">
            <v>1015.3</v>
          </cell>
          <cell r="L3133">
            <v>499428</v>
          </cell>
          <cell r="M3133" t="str">
            <v>BELKACI</v>
          </cell>
          <cell r="N3133" t="str">
            <v>LUCIEN</v>
          </cell>
          <cell r="O3133" t="str">
            <v>M</v>
          </cell>
          <cell r="P3133">
            <v>40015</v>
          </cell>
          <cell r="Q3133" t="str">
            <v>LUCIEN BELKACI</v>
          </cell>
        </row>
        <row r="3134">
          <cell r="A3134" t="str">
            <v>K1H499429</v>
          </cell>
          <cell r="B3134" t="str">
            <v>K1H</v>
          </cell>
          <cell r="C3134" t="str">
            <v>M</v>
          </cell>
          <cell r="D3134" t="str">
            <v>N3</v>
          </cell>
          <cell r="E3134" t="str">
            <v>Canoe Kayak Uzerche</v>
          </cell>
          <cell r="F3134" t="str">
            <v>1908</v>
          </cell>
          <cell r="G3134" t="str">
            <v>Comite Departemental Ck De La Correze</v>
          </cell>
          <cell r="H3134" t="str">
            <v>1900</v>
          </cell>
          <cell r="I3134" t="str">
            <v>Comite Regional Nouvelle Aquitaine Ck</v>
          </cell>
          <cell r="J3134" t="str">
            <v>CR09</v>
          </cell>
          <cell r="K3134" t="str">
            <v>893.99</v>
          </cell>
          <cell r="L3134">
            <v>499429</v>
          </cell>
          <cell r="M3134" t="str">
            <v>BOZON</v>
          </cell>
          <cell r="N3134" t="str">
            <v>PAUL</v>
          </cell>
          <cell r="O3134" t="str">
            <v>M</v>
          </cell>
          <cell r="P3134">
            <v>40396</v>
          </cell>
          <cell r="Q3134" t="str">
            <v>PAUL BOZON</v>
          </cell>
        </row>
        <row r="3135">
          <cell r="A3135" t="str">
            <v>K1H499593</v>
          </cell>
          <cell r="B3135" t="str">
            <v>K1H</v>
          </cell>
          <cell r="C3135" t="str">
            <v>C</v>
          </cell>
          <cell r="D3135" t="str">
            <v>N3</v>
          </cell>
          <cell r="E3135" t="str">
            <v>Chateauneuf Vibrac CanoË Kayak</v>
          </cell>
          <cell r="F3135" t="str">
            <v>1667</v>
          </cell>
          <cell r="G3135" t="str">
            <v>Comite Departemental Ck De La Charente</v>
          </cell>
          <cell r="H3135" t="str">
            <v>1600</v>
          </cell>
          <cell r="I3135" t="str">
            <v>Comite Regional Nouvelle Aquitaine Ck</v>
          </cell>
          <cell r="J3135" t="str">
            <v>CR09</v>
          </cell>
          <cell r="K3135" t="str">
            <v>810.83</v>
          </cell>
          <cell r="L3135">
            <v>499593</v>
          </cell>
          <cell r="M3135" t="str">
            <v>DELCOURT PICHELIN</v>
          </cell>
          <cell r="N3135" t="str">
            <v>LUCAS</v>
          </cell>
          <cell r="O3135" t="str">
            <v>M</v>
          </cell>
          <cell r="P3135">
            <v>39987</v>
          </cell>
          <cell r="Q3135" t="str">
            <v>LUCAS DELCOURT PICHELIN</v>
          </cell>
        </row>
        <row r="3136">
          <cell r="A3136" t="str">
            <v>K1H499595</v>
          </cell>
          <cell r="B3136" t="str">
            <v>K1H</v>
          </cell>
          <cell r="C3136" t="str">
            <v>C</v>
          </cell>
          <cell r="D3136" t="str">
            <v>Reg</v>
          </cell>
          <cell r="E3136" t="str">
            <v>Chateauneuf Vibrac CanoË Kayak</v>
          </cell>
          <cell r="F3136" t="str">
            <v>1667</v>
          </cell>
          <cell r="G3136" t="str">
            <v>Comite Departemental Ck De La Charente</v>
          </cell>
          <cell r="H3136" t="str">
            <v>1600</v>
          </cell>
          <cell r="I3136" t="str">
            <v>Comite Regional Nouvelle Aquitaine Ck</v>
          </cell>
          <cell r="J3136" t="str">
            <v>CR09</v>
          </cell>
          <cell r="K3136" t="str">
            <v>1513.6</v>
          </cell>
          <cell r="L3136">
            <v>499595</v>
          </cell>
          <cell r="M3136" t="str">
            <v>CROUÉ</v>
          </cell>
          <cell r="N3136" t="str">
            <v>SASHA</v>
          </cell>
          <cell r="O3136" t="str">
            <v>M</v>
          </cell>
          <cell r="P3136">
            <v>39998</v>
          </cell>
          <cell r="Q3136" t="str">
            <v>SASHA CROUÉ</v>
          </cell>
        </row>
        <row r="3137">
          <cell r="A3137" t="str">
            <v>K1H499818</v>
          </cell>
          <cell r="B3137" t="str">
            <v>K1H</v>
          </cell>
          <cell r="C3137" t="str">
            <v>M</v>
          </cell>
          <cell r="D3137" t="str">
            <v>N3</v>
          </cell>
          <cell r="E3137" t="str">
            <v>Canoe Kayak Club Sabolien</v>
          </cell>
          <cell r="F3137" t="str">
            <v>7208</v>
          </cell>
          <cell r="G3137" t="str">
            <v>Comite Departemental Ck De La Sarthe</v>
          </cell>
          <cell r="H3137" t="str">
            <v>7200</v>
          </cell>
          <cell r="I3137" t="str">
            <v>Comite Regional Pays De La Loire Ck</v>
          </cell>
          <cell r="J3137" t="str">
            <v>CR11</v>
          </cell>
          <cell r="K3137" t="str">
            <v>949.32</v>
          </cell>
          <cell r="L3137">
            <v>499818</v>
          </cell>
          <cell r="M3137" t="str">
            <v>BLIN</v>
          </cell>
          <cell r="N3137" t="str">
            <v>AUGUSTIN</v>
          </cell>
          <cell r="O3137" t="str">
            <v>M</v>
          </cell>
          <cell r="P3137">
            <v>40364</v>
          </cell>
          <cell r="Q3137" t="str">
            <v>AUGUSTIN BLIN</v>
          </cell>
        </row>
        <row r="3138">
          <cell r="A3138" t="str">
            <v>K1H499828</v>
          </cell>
          <cell r="B3138" t="str">
            <v>K1H</v>
          </cell>
          <cell r="C3138" t="str">
            <v>C</v>
          </cell>
          <cell r="D3138" t="str">
            <v>N3</v>
          </cell>
          <cell r="E3138" t="str">
            <v>Club Nautique De La Platiere</v>
          </cell>
          <cell r="F3138" t="str">
            <v>3803</v>
          </cell>
          <cell r="G3138" t="str">
            <v>Comite Departemental Ck De L'isere</v>
          </cell>
          <cell r="H3138" t="str">
            <v>3800</v>
          </cell>
          <cell r="I3138" t="str">
            <v>Comite Regional Auvergne RhÔne Alpes Ck</v>
          </cell>
          <cell r="J3138" t="str">
            <v>CR01</v>
          </cell>
          <cell r="K3138" t="str">
            <v>911.66</v>
          </cell>
          <cell r="L3138">
            <v>499828</v>
          </cell>
          <cell r="M3138" t="str">
            <v>BERARD</v>
          </cell>
          <cell r="N3138" t="str">
            <v>NOA</v>
          </cell>
          <cell r="O3138" t="str">
            <v>M</v>
          </cell>
          <cell r="P3138">
            <v>39467</v>
          </cell>
          <cell r="Q3138" t="str">
            <v>NOA BERARD</v>
          </cell>
        </row>
        <row r="3139">
          <cell r="A3139" t="str">
            <v>K1H499871</v>
          </cell>
          <cell r="B3139" t="str">
            <v>K1H</v>
          </cell>
          <cell r="C3139" t="str">
            <v>M</v>
          </cell>
          <cell r="D3139" t="str">
            <v>N3</v>
          </cell>
          <cell r="E3139" t="str">
            <v>Cesson Sevigne Canoe Kayak Les Poissons Volants</v>
          </cell>
          <cell r="F3139" t="str">
            <v>3522</v>
          </cell>
          <cell r="G3139" t="str">
            <v>Comite Departemental Ck D'ille Et Vilaine</v>
          </cell>
          <cell r="H3139" t="str">
            <v>3500</v>
          </cell>
          <cell r="I3139" t="str">
            <v>Comite Regional Bretagne Ck</v>
          </cell>
          <cell r="J3139" t="str">
            <v>CR03</v>
          </cell>
          <cell r="K3139" t="str">
            <v>859.53</v>
          </cell>
          <cell r="L3139">
            <v>499871</v>
          </cell>
          <cell r="M3139" t="str">
            <v>HUET</v>
          </cell>
          <cell r="N3139" t="str">
            <v>THEO</v>
          </cell>
          <cell r="O3139" t="str">
            <v>M</v>
          </cell>
          <cell r="P3139">
            <v>40519</v>
          </cell>
          <cell r="Q3139" t="str">
            <v>THEO HUET</v>
          </cell>
        </row>
        <row r="3140">
          <cell r="A3140" t="str">
            <v>K1H499900</v>
          </cell>
          <cell r="B3140" t="str">
            <v>K1H</v>
          </cell>
          <cell r="C3140" t="str">
            <v>C</v>
          </cell>
          <cell r="D3140" t="str">
            <v>Reg</v>
          </cell>
          <cell r="E3140" t="str">
            <v>Muret Olympique C.k.</v>
          </cell>
          <cell r="F3140" t="str">
            <v>3112</v>
          </cell>
          <cell r="G3140" t="str">
            <v>Comite Departemental Ck De Haute Garonne</v>
          </cell>
          <cell r="H3140" t="str">
            <v>3100</v>
          </cell>
          <cell r="I3140" t="str">
            <v>Comite Regional Occitanie Ck</v>
          </cell>
          <cell r="J3140" t="str">
            <v>CR10</v>
          </cell>
          <cell r="K3140" t="str">
            <v>4512.21</v>
          </cell>
          <cell r="L3140">
            <v>499900</v>
          </cell>
          <cell r="M3140" t="str">
            <v>RIBAUT</v>
          </cell>
          <cell r="N3140" t="str">
            <v>MATHIS</v>
          </cell>
          <cell r="O3140" t="str">
            <v>M</v>
          </cell>
          <cell r="P3140">
            <v>39955</v>
          </cell>
          <cell r="Q3140" t="str">
            <v>MATHIS RIBAUT</v>
          </cell>
        </row>
        <row r="3141">
          <cell r="A3141" t="str">
            <v>K1H499967</v>
          </cell>
          <cell r="B3141" t="str">
            <v>K1H</v>
          </cell>
          <cell r="C3141" t="str">
            <v>B</v>
          </cell>
          <cell r="D3141" t="str">
            <v>Reg</v>
          </cell>
          <cell r="E3141" t="str">
            <v>Tierce Canoe Kayak</v>
          </cell>
          <cell r="F3141" t="str">
            <v>4908</v>
          </cell>
          <cell r="G3141" t="str">
            <v>Comite Departemental Ck Du Maine Et Loire</v>
          </cell>
          <cell r="H3141" t="str">
            <v>4900</v>
          </cell>
          <cell r="I3141" t="str">
            <v>Comite Regional Pays De La Loire Ck</v>
          </cell>
          <cell r="J3141" t="str">
            <v>CR11</v>
          </cell>
          <cell r="K3141" t="str">
            <v>2534.55</v>
          </cell>
          <cell r="L3141">
            <v>499967</v>
          </cell>
          <cell r="M3141" t="str">
            <v>RIPOCHE</v>
          </cell>
          <cell r="N3141" t="str">
            <v>MATHIAS</v>
          </cell>
          <cell r="O3141" t="str">
            <v>M</v>
          </cell>
          <cell r="P3141">
            <v>41601</v>
          </cell>
          <cell r="Q3141" t="str">
            <v>MATHIAS RIPOCHE</v>
          </cell>
        </row>
        <row r="3142">
          <cell r="A3142" t="str">
            <v>K1H500021</v>
          </cell>
          <cell r="B3142" t="str">
            <v>K1H</v>
          </cell>
          <cell r="C3142" t="str">
            <v>C</v>
          </cell>
          <cell r="D3142" t="str">
            <v>N3</v>
          </cell>
          <cell r="E3142" t="str">
            <v>Chateauneuf Vibrac CanoË Kayak</v>
          </cell>
          <cell r="F3142" t="str">
            <v>1667</v>
          </cell>
          <cell r="G3142" t="str">
            <v>Comite Departemental Ck De La Charente</v>
          </cell>
          <cell r="H3142" t="str">
            <v>1600</v>
          </cell>
          <cell r="I3142" t="str">
            <v>Comite Regional Nouvelle Aquitaine Ck</v>
          </cell>
          <cell r="J3142" t="str">
            <v>CR09</v>
          </cell>
          <cell r="K3142" t="str">
            <v>881.91</v>
          </cell>
          <cell r="L3142">
            <v>500021</v>
          </cell>
          <cell r="M3142" t="str">
            <v>SALIGNAT</v>
          </cell>
          <cell r="N3142" t="str">
            <v>AUGUSTIN</v>
          </cell>
          <cell r="O3142" t="str">
            <v>M</v>
          </cell>
          <cell r="P3142">
            <v>39936</v>
          </cell>
          <cell r="Q3142" t="str">
            <v>AUGUSTIN SALIGNAT</v>
          </cell>
        </row>
        <row r="3143">
          <cell r="A3143" t="str">
            <v>K1H500322</v>
          </cell>
          <cell r="B3143" t="str">
            <v>K1H</v>
          </cell>
          <cell r="C3143" t="str">
            <v>B</v>
          </cell>
          <cell r="D3143" t="str">
            <v>Reg</v>
          </cell>
          <cell r="E3143" t="str">
            <v>Club Nautique Ecouflant</v>
          </cell>
          <cell r="F3143" t="str">
            <v>4913</v>
          </cell>
          <cell r="G3143" t="str">
            <v>Comite Departemental Ck Du Maine Et Loire</v>
          </cell>
          <cell r="H3143" t="str">
            <v>4900</v>
          </cell>
          <cell r="I3143" t="str">
            <v>Comite Regional Pays De La Loire Ck</v>
          </cell>
          <cell r="J3143" t="str">
            <v>CR11</v>
          </cell>
          <cell r="K3143" t="str">
            <v>5726.9</v>
          </cell>
          <cell r="L3143">
            <v>500322</v>
          </cell>
          <cell r="M3143" t="str">
            <v>METAYER</v>
          </cell>
          <cell r="N3143" t="str">
            <v>CLÉMENT</v>
          </cell>
          <cell r="O3143" t="str">
            <v>M</v>
          </cell>
          <cell r="P3143">
            <v>41120</v>
          </cell>
          <cell r="Q3143" t="str">
            <v>CLÉMENT METAYER</v>
          </cell>
        </row>
        <row r="3144">
          <cell r="A3144" t="str">
            <v>K1H500326</v>
          </cell>
          <cell r="B3144" t="str">
            <v>K1H</v>
          </cell>
          <cell r="C3144" t="str">
            <v>M</v>
          </cell>
          <cell r="D3144" t="str">
            <v>Reg</v>
          </cell>
          <cell r="E3144" t="str">
            <v>C.k.c.i.r. St Gregoire</v>
          </cell>
          <cell r="F3144" t="str">
            <v>3506</v>
          </cell>
          <cell r="G3144" t="str">
            <v>Comite Departemental Ck D'ille Et Vilaine</v>
          </cell>
          <cell r="H3144" t="str">
            <v>3500</v>
          </cell>
          <cell r="I3144" t="str">
            <v>Comite Regional Bretagne Ck</v>
          </cell>
          <cell r="J3144" t="str">
            <v>CR03</v>
          </cell>
          <cell r="K3144" t="str">
            <v>1526.17</v>
          </cell>
          <cell r="L3144">
            <v>500326</v>
          </cell>
          <cell r="M3144" t="str">
            <v>SAUVEE</v>
          </cell>
          <cell r="N3144" t="str">
            <v>LINO</v>
          </cell>
          <cell r="O3144" t="str">
            <v>M</v>
          </cell>
          <cell r="P3144">
            <v>40681</v>
          </cell>
          <cell r="Q3144" t="str">
            <v>LINO SAUVEE</v>
          </cell>
        </row>
        <row r="3145">
          <cell r="A3145" t="str">
            <v>K1H500444</v>
          </cell>
          <cell r="B3145" t="str">
            <v>K1H</v>
          </cell>
          <cell r="C3145" t="str">
            <v>M</v>
          </cell>
          <cell r="D3145" t="str">
            <v>N3</v>
          </cell>
          <cell r="E3145" t="str">
            <v>Kayak Club Angerien</v>
          </cell>
          <cell r="F3145" t="str">
            <v>1705</v>
          </cell>
          <cell r="G3145" t="str">
            <v>Comite Departemental Ck De Charente Maritime</v>
          </cell>
          <cell r="H3145" t="str">
            <v>1700</v>
          </cell>
          <cell r="I3145" t="str">
            <v>Comite Regional Nouvelle Aquitaine Ck</v>
          </cell>
          <cell r="J3145" t="str">
            <v>CR09</v>
          </cell>
          <cell r="K3145" t="str">
            <v>1236.43</v>
          </cell>
          <cell r="L3145">
            <v>500444</v>
          </cell>
          <cell r="M3145" t="str">
            <v>HOAREAU</v>
          </cell>
          <cell r="N3145" t="str">
            <v>WILLIAM</v>
          </cell>
          <cell r="O3145" t="str">
            <v>M</v>
          </cell>
          <cell r="P3145">
            <v>40460</v>
          </cell>
          <cell r="Q3145" t="str">
            <v>WILLIAM HOAREAU</v>
          </cell>
        </row>
        <row r="3146">
          <cell r="A3146" t="str">
            <v>K1H500531</v>
          </cell>
          <cell r="B3146" t="str">
            <v>K1H</v>
          </cell>
          <cell r="C3146" t="str">
            <v>C</v>
          </cell>
          <cell r="D3146" t="str">
            <v>N3</v>
          </cell>
          <cell r="E3146" t="str">
            <v>Canoe Kayak Toulousain</v>
          </cell>
          <cell r="F3146" t="str">
            <v>3102</v>
          </cell>
          <cell r="G3146" t="str">
            <v>Comite Departemental Ck De Haute Garonne</v>
          </cell>
          <cell r="H3146" t="str">
            <v>3100</v>
          </cell>
          <cell r="I3146" t="str">
            <v>Comite Regional Occitanie Ck</v>
          </cell>
          <cell r="J3146" t="str">
            <v>CR10</v>
          </cell>
          <cell r="K3146" t="str">
            <v>767.08</v>
          </cell>
          <cell r="L3146">
            <v>500531</v>
          </cell>
          <cell r="M3146" t="str">
            <v>FONTOVA</v>
          </cell>
          <cell r="N3146" t="str">
            <v>HUGO</v>
          </cell>
          <cell r="O3146" t="str">
            <v>M</v>
          </cell>
          <cell r="P3146">
            <v>39913</v>
          </cell>
          <cell r="Q3146" t="str">
            <v>HUGO FONTOVA</v>
          </cell>
        </row>
        <row r="3147">
          <cell r="A3147" t="str">
            <v>K1H500548</v>
          </cell>
          <cell r="B3147" t="str">
            <v>K1H</v>
          </cell>
          <cell r="C3147" t="str">
            <v>M</v>
          </cell>
          <cell r="D3147" t="str">
            <v>Reg</v>
          </cell>
          <cell r="E3147" t="str">
            <v>Canoe Kayak Toulousain</v>
          </cell>
          <cell r="F3147" t="str">
            <v>3102</v>
          </cell>
          <cell r="G3147" t="str">
            <v>Comite Departemental Ck De Haute Garonne</v>
          </cell>
          <cell r="H3147" t="str">
            <v>3100</v>
          </cell>
          <cell r="I3147" t="str">
            <v>Comite Regional Occitanie Ck</v>
          </cell>
          <cell r="J3147" t="str">
            <v>CR10</v>
          </cell>
          <cell r="K3147" t="str">
            <v>1747.15</v>
          </cell>
          <cell r="L3147">
            <v>500548</v>
          </cell>
          <cell r="M3147" t="str">
            <v>FAUR</v>
          </cell>
          <cell r="N3147" t="str">
            <v>TOM</v>
          </cell>
          <cell r="O3147" t="str">
            <v>M</v>
          </cell>
          <cell r="P3147">
            <v>40192</v>
          </cell>
          <cell r="Q3147" t="str">
            <v>TOM FAUR</v>
          </cell>
        </row>
        <row r="3148">
          <cell r="A3148" t="str">
            <v>K1H500550</v>
          </cell>
          <cell r="B3148" t="str">
            <v>K1H</v>
          </cell>
          <cell r="C3148" t="str">
            <v>C</v>
          </cell>
          <cell r="D3148" t="str">
            <v>N3</v>
          </cell>
          <cell r="E3148" t="str">
            <v>Canoe Kayak Toulousain</v>
          </cell>
          <cell r="F3148" t="str">
            <v>3102</v>
          </cell>
          <cell r="G3148" t="str">
            <v>Comite Departemental Ck De Haute Garonne</v>
          </cell>
          <cell r="H3148" t="str">
            <v>3100</v>
          </cell>
          <cell r="I3148" t="str">
            <v>Comite Regional Occitanie Ck</v>
          </cell>
          <cell r="J3148" t="str">
            <v>CR10</v>
          </cell>
          <cell r="K3148" t="str">
            <v>1009.08</v>
          </cell>
          <cell r="L3148">
            <v>500550</v>
          </cell>
          <cell r="M3148" t="str">
            <v>BOYE</v>
          </cell>
          <cell r="N3148" t="str">
            <v>MAMADOU</v>
          </cell>
          <cell r="O3148" t="str">
            <v>M</v>
          </cell>
          <cell r="P3148">
            <v>39522</v>
          </cell>
          <cell r="Q3148" t="str">
            <v>MAMADOU BOYE</v>
          </cell>
        </row>
        <row r="3149">
          <cell r="A3149" t="str">
            <v>K1H500649</v>
          </cell>
          <cell r="B3149" t="str">
            <v>K1H</v>
          </cell>
          <cell r="C3149" t="str">
            <v>C</v>
          </cell>
          <cell r="D3149" t="str">
            <v>N3</v>
          </cell>
          <cell r="E3149" t="str">
            <v>Pagaie Orleans Metropole</v>
          </cell>
          <cell r="F3149" t="str">
            <v>4566</v>
          </cell>
          <cell r="G3149" t="str">
            <v>Comite Departemental Ck Du Loiret</v>
          </cell>
          <cell r="H3149" t="str">
            <v>4500</v>
          </cell>
          <cell r="I3149" t="str">
            <v>Comite Regional Centre Val De Loire Ck</v>
          </cell>
          <cell r="J3149" t="str">
            <v>CR04</v>
          </cell>
          <cell r="K3149" t="str">
            <v>1374.22</v>
          </cell>
          <cell r="L3149">
            <v>500649</v>
          </cell>
          <cell r="M3149" t="str">
            <v>MOINE</v>
          </cell>
          <cell r="N3149" t="str">
            <v>GABRIEL</v>
          </cell>
          <cell r="O3149" t="str">
            <v>M</v>
          </cell>
          <cell r="P3149">
            <v>39486</v>
          </cell>
          <cell r="Q3149" t="str">
            <v>GABRIEL MOINE</v>
          </cell>
        </row>
        <row r="3150">
          <cell r="A3150" t="str">
            <v>K1H500650</v>
          </cell>
          <cell r="B3150" t="str">
            <v>K1H</v>
          </cell>
          <cell r="C3150" t="str">
            <v>C</v>
          </cell>
          <cell r="D3150" t="str">
            <v>Reg</v>
          </cell>
          <cell r="E3150" t="str">
            <v>Pagaie Orleans Metropole</v>
          </cell>
          <cell r="F3150" t="str">
            <v>4566</v>
          </cell>
          <cell r="G3150" t="str">
            <v>Comite Departemental Ck Du Loiret</v>
          </cell>
          <cell r="H3150" t="str">
            <v>4500</v>
          </cell>
          <cell r="I3150" t="str">
            <v>Comite Regional Centre Val De Loire Ck</v>
          </cell>
          <cell r="J3150" t="str">
            <v>CR04</v>
          </cell>
          <cell r="K3150" t="str">
            <v>1394.41</v>
          </cell>
          <cell r="L3150">
            <v>500650</v>
          </cell>
          <cell r="M3150" t="str">
            <v>MAGNIN</v>
          </cell>
          <cell r="N3150" t="str">
            <v>REMI</v>
          </cell>
          <cell r="O3150" t="str">
            <v>M</v>
          </cell>
          <cell r="P3150">
            <v>39616</v>
          </cell>
          <cell r="Q3150" t="str">
            <v>REMI MAGNIN</v>
          </cell>
        </row>
        <row r="3151">
          <cell r="A3151" t="str">
            <v>K1H500784</v>
          </cell>
          <cell r="B3151" t="str">
            <v>K1H</v>
          </cell>
          <cell r="C3151" t="str">
            <v>C</v>
          </cell>
          <cell r="D3151" t="str">
            <v>Reg</v>
          </cell>
          <cell r="E3151" t="str">
            <v>Bac Ck Sevres Issy</v>
          </cell>
          <cell r="F3151" t="str">
            <v>9202</v>
          </cell>
          <cell r="G3151" t="str">
            <v>Comite Departemental Ck Des Hauts De Seine</v>
          </cell>
          <cell r="H3151" t="str">
            <v>9200</v>
          </cell>
          <cell r="I3151" t="str">
            <v>Comite Regional Ile De France Ck</v>
          </cell>
          <cell r="J3151" t="str">
            <v>CR07</v>
          </cell>
          <cell r="K3151" t="str">
            <v>1884.47</v>
          </cell>
          <cell r="L3151">
            <v>500784</v>
          </cell>
          <cell r="M3151" t="str">
            <v>GUIDEMANN GERMAIN</v>
          </cell>
          <cell r="N3151" t="str">
            <v>GABRIEL</v>
          </cell>
          <cell r="O3151" t="str">
            <v>M</v>
          </cell>
          <cell r="P3151">
            <v>40129</v>
          </cell>
          <cell r="Q3151" t="str">
            <v>GABRIEL GUIDEMANN GERMAIN</v>
          </cell>
        </row>
        <row r="3152">
          <cell r="A3152" t="str">
            <v>K1H500838</v>
          </cell>
          <cell r="B3152" t="str">
            <v>K1H</v>
          </cell>
          <cell r="C3152" t="str">
            <v>V5</v>
          </cell>
          <cell r="D3152" t="str">
            <v>Reg</v>
          </cell>
          <cell r="E3152" t="str">
            <v>Ile De Sein Nautisme</v>
          </cell>
          <cell r="F3152" t="str">
            <v>2958</v>
          </cell>
          <cell r="G3152" t="str">
            <v>Comite Departemental Ck Du Finistere</v>
          </cell>
          <cell r="H3152" t="str">
            <v>2900</v>
          </cell>
          <cell r="I3152" t="str">
            <v>Comite Regional Bretagne Ck</v>
          </cell>
          <cell r="J3152" t="str">
            <v>CR03</v>
          </cell>
          <cell r="K3152" t="str">
            <v>5752.31</v>
          </cell>
          <cell r="L3152">
            <v>500838</v>
          </cell>
          <cell r="M3152" t="str">
            <v>POENOT</v>
          </cell>
          <cell r="N3152" t="str">
            <v>JEAN PIERRE</v>
          </cell>
          <cell r="O3152" t="str">
            <v>M</v>
          </cell>
          <cell r="P3152">
            <v>21847</v>
          </cell>
          <cell r="Q3152" t="str">
            <v>JEAN PIERRE POENOT</v>
          </cell>
        </row>
        <row r="3153">
          <cell r="A3153" t="str">
            <v>K1H500983</v>
          </cell>
          <cell r="B3153" t="str">
            <v>K1H</v>
          </cell>
          <cell r="C3153" t="str">
            <v>M</v>
          </cell>
          <cell r="D3153" t="str">
            <v>N3</v>
          </cell>
          <cell r="E3153" t="str">
            <v>Val De L'indre Canoe Kayak</v>
          </cell>
          <cell r="F3153" t="str">
            <v>3703</v>
          </cell>
          <cell r="G3153" t="str">
            <v>Comite Departemental Ck D'indre Et Loire</v>
          </cell>
          <cell r="H3153" t="str">
            <v>3700</v>
          </cell>
          <cell r="I3153" t="str">
            <v>Comite Regional Centre Val De Loire Ck</v>
          </cell>
          <cell r="J3153" t="str">
            <v>CR04</v>
          </cell>
          <cell r="K3153" t="str">
            <v>804.22</v>
          </cell>
          <cell r="L3153">
            <v>500983</v>
          </cell>
          <cell r="M3153" t="str">
            <v>HAMON</v>
          </cell>
          <cell r="N3153" t="str">
            <v>TOM</v>
          </cell>
          <cell r="O3153" t="str">
            <v>M</v>
          </cell>
          <cell r="P3153">
            <v>40490</v>
          </cell>
          <cell r="Q3153" t="str">
            <v>TOM HAMON</v>
          </cell>
        </row>
        <row r="3154">
          <cell r="A3154" t="str">
            <v>K1H500989</v>
          </cell>
          <cell r="B3154" t="str">
            <v>K1H</v>
          </cell>
          <cell r="C3154" t="str">
            <v>C</v>
          </cell>
          <cell r="D3154" t="str">
            <v>N3</v>
          </cell>
          <cell r="E3154" t="str">
            <v>Val De L'indre Canoe Kayak</v>
          </cell>
          <cell r="F3154" t="str">
            <v>3703</v>
          </cell>
          <cell r="G3154" t="str">
            <v>Comite Departemental Ck D'indre Et Loire</v>
          </cell>
          <cell r="H3154" t="str">
            <v>3700</v>
          </cell>
          <cell r="I3154" t="str">
            <v>Comite Regional Centre Val De Loire Ck</v>
          </cell>
          <cell r="J3154" t="str">
            <v>CR04</v>
          </cell>
          <cell r="K3154" t="str">
            <v>708.48</v>
          </cell>
          <cell r="L3154">
            <v>500989</v>
          </cell>
          <cell r="M3154" t="str">
            <v>LEPROULT</v>
          </cell>
          <cell r="N3154" t="str">
            <v>MATHIAS</v>
          </cell>
          <cell r="O3154" t="str">
            <v>M</v>
          </cell>
          <cell r="P3154">
            <v>39949</v>
          </cell>
          <cell r="Q3154" t="str">
            <v>MATHIAS LEPROULT</v>
          </cell>
        </row>
        <row r="3155">
          <cell r="A3155" t="str">
            <v>K1H501050</v>
          </cell>
          <cell r="B3155" t="str">
            <v>K1H</v>
          </cell>
          <cell r="C3155" t="str">
            <v>C</v>
          </cell>
          <cell r="D3155" t="str">
            <v>N3</v>
          </cell>
          <cell r="E3155" t="str">
            <v>Les Castors Rislois Ck Pont-audemer</v>
          </cell>
          <cell r="F3155" t="str">
            <v>2705</v>
          </cell>
          <cell r="G3155" t="str">
            <v>Comite Departemental Ck De L'eure</v>
          </cell>
          <cell r="H3155" t="str">
            <v>2700</v>
          </cell>
          <cell r="I3155" t="str">
            <v>Comite Regional Normandie Ck</v>
          </cell>
          <cell r="J3155" t="str">
            <v>CR08</v>
          </cell>
          <cell r="K3155" t="str">
            <v>932.95</v>
          </cell>
          <cell r="L3155">
            <v>501050</v>
          </cell>
          <cell r="M3155" t="str">
            <v>PATON</v>
          </cell>
          <cell r="N3155" t="str">
            <v>LILIAN</v>
          </cell>
          <cell r="O3155" t="str">
            <v>M</v>
          </cell>
          <cell r="P3155">
            <v>40022</v>
          </cell>
          <cell r="Q3155" t="str">
            <v>LILIAN PATON</v>
          </cell>
        </row>
        <row r="3156">
          <cell r="A3156" t="str">
            <v>K1H501143</v>
          </cell>
          <cell r="B3156" t="str">
            <v>K1H</v>
          </cell>
          <cell r="C3156" t="str">
            <v>M</v>
          </cell>
          <cell r="D3156" t="str">
            <v>N3</v>
          </cell>
          <cell r="E3156" t="str">
            <v>Foix Canoe Kayak Eau Vive</v>
          </cell>
          <cell r="F3156" t="str">
            <v>0912</v>
          </cell>
          <cell r="G3156" t="str">
            <v>Comite Departemental Ck De L'ariege</v>
          </cell>
          <cell r="H3156" t="str">
            <v>0900</v>
          </cell>
          <cell r="I3156" t="str">
            <v>Comite Regional Occitanie Ck</v>
          </cell>
          <cell r="J3156" t="str">
            <v>CR10</v>
          </cell>
          <cell r="K3156" t="str">
            <v>768.26</v>
          </cell>
          <cell r="L3156">
            <v>501143</v>
          </cell>
          <cell r="M3156" t="str">
            <v>VILLEMUS</v>
          </cell>
          <cell r="N3156" t="str">
            <v>MATHIAS</v>
          </cell>
          <cell r="O3156" t="str">
            <v>M</v>
          </cell>
          <cell r="P3156">
            <v>40229</v>
          </cell>
          <cell r="Q3156" t="str">
            <v>MATHIAS VILLEMUS</v>
          </cell>
        </row>
        <row r="3157">
          <cell r="A3157" t="str">
            <v>K1H501145</v>
          </cell>
          <cell r="B3157" t="str">
            <v>K1H</v>
          </cell>
          <cell r="C3157" t="str">
            <v>C</v>
          </cell>
          <cell r="D3157" t="str">
            <v>Reg</v>
          </cell>
          <cell r="E3157" t="str">
            <v>Foix Canoe Kayak Eau Vive</v>
          </cell>
          <cell r="F3157" t="str">
            <v>0912</v>
          </cell>
          <cell r="G3157" t="str">
            <v>Comite Departemental Ck De L'ariege</v>
          </cell>
          <cell r="H3157" t="str">
            <v>0900</v>
          </cell>
          <cell r="I3157" t="str">
            <v>Comite Regional Occitanie Ck</v>
          </cell>
          <cell r="J3157" t="str">
            <v>CR10</v>
          </cell>
          <cell r="K3157" t="str">
            <v>2639.35</v>
          </cell>
          <cell r="L3157">
            <v>501145</v>
          </cell>
          <cell r="M3157" t="str">
            <v>BUREL</v>
          </cell>
          <cell r="N3157" t="str">
            <v>LEANDRO</v>
          </cell>
          <cell r="O3157" t="str">
            <v>M</v>
          </cell>
          <cell r="P3157">
            <v>39989</v>
          </cell>
          <cell r="Q3157" t="str">
            <v>LEANDRO BUREL</v>
          </cell>
        </row>
        <row r="3158">
          <cell r="A3158" t="str">
            <v>K1H501182</v>
          </cell>
          <cell r="B3158" t="str">
            <v>K1H</v>
          </cell>
          <cell r="C3158" t="str">
            <v>M</v>
          </cell>
          <cell r="D3158" t="str">
            <v>Reg</v>
          </cell>
          <cell r="E3158" t="str">
            <v>Herouville Caen Canoë Kayak</v>
          </cell>
          <cell r="F3158" t="str">
            <v>1404</v>
          </cell>
          <cell r="G3158" t="str">
            <v>Comite Departemental Ck Du Calvados</v>
          </cell>
          <cell r="H3158" t="str">
            <v>1400</v>
          </cell>
          <cell r="I3158" t="str">
            <v>Comite Regional Normandie Ck</v>
          </cell>
          <cell r="J3158" t="str">
            <v>CR08</v>
          </cell>
          <cell r="K3158" t="str">
            <v>3316.61</v>
          </cell>
          <cell r="L3158">
            <v>501182</v>
          </cell>
          <cell r="M3158" t="str">
            <v>ULIANOVSKI</v>
          </cell>
          <cell r="N3158" t="str">
            <v>YEHOR</v>
          </cell>
          <cell r="O3158" t="str">
            <v>M</v>
          </cell>
          <cell r="P3158">
            <v>40229</v>
          </cell>
          <cell r="Q3158" t="str">
            <v>YEHOR ULIANOVSKI</v>
          </cell>
        </row>
        <row r="3159">
          <cell r="A3159" t="str">
            <v>K1H501187</v>
          </cell>
          <cell r="B3159" t="str">
            <v>K1H</v>
          </cell>
          <cell r="C3159" t="str">
            <v>C</v>
          </cell>
          <cell r="D3159" t="str">
            <v>Reg</v>
          </cell>
          <cell r="E3159" t="str">
            <v>Amicale Laique Pontouvre</v>
          </cell>
          <cell r="F3159" t="str">
            <v>1609</v>
          </cell>
          <cell r="G3159" t="str">
            <v>Comite Departemental Ck De La Charente</v>
          </cell>
          <cell r="H3159" t="str">
            <v>1600</v>
          </cell>
          <cell r="I3159" t="str">
            <v>Comite Regional Nouvelle Aquitaine Ck</v>
          </cell>
          <cell r="J3159" t="str">
            <v>CR09</v>
          </cell>
          <cell r="K3159" t="str">
            <v>1082.56</v>
          </cell>
          <cell r="L3159">
            <v>501187</v>
          </cell>
          <cell r="M3159" t="str">
            <v>ROUGER</v>
          </cell>
          <cell r="N3159" t="str">
            <v>LUCAS</v>
          </cell>
          <cell r="O3159" t="str">
            <v>M</v>
          </cell>
          <cell r="P3159">
            <v>40001</v>
          </cell>
          <cell r="Q3159" t="str">
            <v>LUCAS ROUGER</v>
          </cell>
        </row>
        <row r="3160">
          <cell r="A3160" t="str">
            <v>K1H501418</v>
          </cell>
          <cell r="B3160" t="str">
            <v>K1H</v>
          </cell>
          <cell r="C3160" t="str">
            <v>C</v>
          </cell>
          <cell r="D3160" t="str">
            <v>Reg</v>
          </cell>
          <cell r="E3160" t="str">
            <v>Canoe Kayak Jarnac Sports</v>
          </cell>
          <cell r="F3160" t="str">
            <v>1608</v>
          </cell>
          <cell r="G3160" t="str">
            <v>Comite Departemental Ck De La Charente</v>
          </cell>
          <cell r="H3160" t="str">
            <v>1600</v>
          </cell>
          <cell r="I3160" t="str">
            <v>Comite Regional Nouvelle Aquitaine Ck</v>
          </cell>
          <cell r="J3160" t="str">
            <v>CR09</v>
          </cell>
          <cell r="K3160" t="str">
            <v>1293.28</v>
          </cell>
          <cell r="L3160">
            <v>501418</v>
          </cell>
          <cell r="M3160" t="str">
            <v>BOUTINEAU BORNERIE</v>
          </cell>
          <cell r="N3160" t="str">
            <v>TIPHANE</v>
          </cell>
          <cell r="O3160" t="str">
            <v>M</v>
          </cell>
          <cell r="P3160">
            <v>40020</v>
          </cell>
          <cell r="Q3160" t="str">
            <v>TIPHANE BOUTINEAU BORNERIE</v>
          </cell>
        </row>
        <row r="3161">
          <cell r="A3161" t="str">
            <v>K1H501472</v>
          </cell>
          <cell r="B3161" t="str">
            <v>K1H</v>
          </cell>
          <cell r="C3161" t="str">
            <v>M</v>
          </cell>
          <cell r="D3161" t="str">
            <v>Reg</v>
          </cell>
          <cell r="E3161" t="str">
            <v>Canoe Kayak Clisson</v>
          </cell>
          <cell r="F3161" t="str">
            <v>4405</v>
          </cell>
          <cell r="G3161" t="str">
            <v>Comite Departemental Ck De Loire Atlantique</v>
          </cell>
          <cell r="H3161" t="str">
            <v>4400</v>
          </cell>
          <cell r="I3161" t="str">
            <v>Comite Regional Pays De La Loire Ck</v>
          </cell>
          <cell r="J3161" t="str">
            <v>CR11</v>
          </cell>
          <cell r="K3161" t="str">
            <v>2873.6</v>
          </cell>
          <cell r="L3161">
            <v>501472</v>
          </cell>
          <cell r="M3161" t="str">
            <v>PENOT</v>
          </cell>
          <cell r="N3161" t="str">
            <v>LOUIS</v>
          </cell>
          <cell r="O3161" t="str">
            <v>M</v>
          </cell>
          <cell r="P3161">
            <v>40886</v>
          </cell>
          <cell r="Q3161" t="str">
            <v>LOUIS PENOT</v>
          </cell>
        </row>
        <row r="3162">
          <cell r="A3162" t="str">
            <v>K1H501473</v>
          </cell>
          <cell r="B3162" t="str">
            <v>K1H</v>
          </cell>
          <cell r="C3162" t="str">
            <v>M</v>
          </cell>
          <cell r="D3162" t="str">
            <v>N3</v>
          </cell>
          <cell r="E3162" t="str">
            <v>Canoe Kayak Clisson</v>
          </cell>
          <cell r="F3162" t="str">
            <v>4405</v>
          </cell>
          <cell r="G3162" t="str">
            <v>Comite Departemental Ck De Loire Atlantique</v>
          </cell>
          <cell r="H3162" t="str">
            <v>4400</v>
          </cell>
          <cell r="I3162" t="str">
            <v>Comite Regional Pays De La Loire Ck</v>
          </cell>
          <cell r="J3162" t="str">
            <v>CR11</v>
          </cell>
          <cell r="K3162" t="str">
            <v>1630.46</v>
          </cell>
          <cell r="L3162">
            <v>501473</v>
          </cell>
          <cell r="M3162" t="str">
            <v>RENAUDINEAU</v>
          </cell>
          <cell r="N3162" t="str">
            <v>ANTOINE</v>
          </cell>
          <cell r="O3162" t="str">
            <v>M</v>
          </cell>
          <cell r="P3162">
            <v>40799</v>
          </cell>
          <cell r="Q3162" t="str">
            <v>ANTOINE RENAUDINEAU</v>
          </cell>
        </row>
        <row r="3163">
          <cell r="A3163" t="str">
            <v>K1H501479</v>
          </cell>
          <cell r="B3163" t="str">
            <v>K1H</v>
          </cell>
          <cell r="C3163" t="str">
            <v>M</v>
          </cell>
          <cell r="D3163" t="str">
            <v>N3</v>
          </cell>
          <cell r="E3163" t="str">
            <v>Canoe Kayak Uzerche</v>
          </cell>
          <cell r="F3163" t="str">
            <v>1908</v>
          </cell>
          <cell r="G3163" t="str">
            <v>Comite Departemental Ck De La Correze</v>
          </cell>
          <cell r="H3163" t="str">
            <v>1900</v>
          </cell>
          <cell r="I3163" t="str">
            <v>Comite Regional Nouvelle Aquitaine Ck</v>
          </cell>
          <cell r="J3163" t="str">
            <v>CR09</v>
          </cell>
          <cell r="K3163" t="str">
            <v>686.87</v>
          </cell>
          <cell r="L3163">
            <v>501479</v>
          </cell>
          <cell r="M3163" t="str">
            <v>DUMAS</v>
          </cell>
          <cell r="N3163" t="str">
            <v>DIMITRI</v>
          </cell>
          <cell r="O3163" t="str">
            <v>M</v>
          </cell>
          <cell r="P3163">
            <v>40501</v>
          </cell>
          <cell r="Q3163" t="str">
            <v>DIMITRI DUMAS</v>
          </cell>
        </row>
        <row r="3164">
          <cell r="A3164" t="str">
            <v>K1H501548</v>
          </cell>
          <cell r="B3164" t="str">
            <v>K1H</v>
          </cell>
          <cell r="C3164" t="str">
            <v>M</v>
          </cell>
          <cell r="D3164" t="str">
            <v>Reg</v>
          </cell>
          <cell r="E3164" t="str">
            <v>Eyrieux Canoe Kayak</v>
          </cell>
          <cell r="F3164" t="str">
            <v>0705</v>
          </cell>
          <cell r="G3164" t="str">
            <v>Comite Departemental Ck De L'ardeche</v>
          </cell>
          <cell r="H3164" t="str">
            <v>0700</v>
          </cell>
          <cell r="I3164" t="str">
            <v>Comite Regional Auvergne RhÔne Alpes Ck</v>
          </cell>
          <cell r="J3164" t="str">
            <v>CR01</v>
          </cell>
          <cell r="K3164" t="str">
            <v>2098.83</v>
          </cell>
          <cell r="L3164">
            <v>501548</v>
          </cell>
          <cell r="M3164" t="str">
            <v>POUZET</v>
          </cell>
          <cell r="N3164" t="str">
            <v>EMILIEN</v>
          </cell>
          <cell r="O3164" t="str">
            <v>M</v>
          </cell>
          <cell r="P3164">
            <v>40218</v>
          </cell>
          <cell r="Q3164" t="str">
            <v>EMILIEN POUZET</v>
          </cell>
        </row>
        <row r="3165">
          <cell r="A3165" t="str">
            <v>K1H501549</v>
          </cell>
          <cell r="B3165" t="str">
            <v>K1H</v>
          </cell>
          <cell r="C3165" t="str">
            <v>M</v>
          </cell>
          <cell r="D3165" t="str">
            <v>Reg</v>
          </cell>
          <cell r="E3165" t="str">
            <v>Eyrieux Canoe Kayak</v>
          </cell>
          <cell r="F3165" t="str">
            <v>0705</v>
          </cell>
          <cell r="G3165" t="str">
            <v>Comite Departemental Ck De L'ardeche</v>
          </cell>
          <cell r="H3165" t="str">
            <v>0700</v>
          </cell>
          <cell r="I3165" t="str">
            <v>Comite Regional Auvergne RhÔne Alpes Ck</v>
          </cell>
          <cell r="J3165" t="str">
            <v>CR01</v>
          </cell>
          <cell r="K3165" t="str">
            <v>1226.43</v>
          </cell>
          <cell r="L3165">
            <v>501549</v>
          </cell>
          <cell r="M3165" t="str">
            <v>CARBONNEL</v>
          </cell>
          <cell r="N3165" t="str">
            <v>MAEL</v>
          </cell>
          <cell r="O3165" t="str">
            <v>M</v>
          </cell>
          <cell r="P3165">
            <v>40547</v>
          </cell>
          <cell r="Q3165" t="str">
            <v>MAEL CARBONNEL</v>
          </cell>
        </row>
        <row r="3166">
          <cell r="A3166" t="str">
            <v>K1H501552</v>
          </cell>
          <cell r="B3166" t="str">
            <v>K1H</v>
          </cell>
          <cell r="C3166" t="str">
            <v>M</v>
          </cell>
          <cell r="D3166" t="str">
            <v>Reg</v>
          </cell>
          <cell r="E3166" t="str">
            <v>Val De L'indre Canoe Kayak</v>
          </cell>
          <cell r="F3166" t="str">
            <v>3703</v>
          </cell>
          <cell r="G3166" t="str">
            <v>Comite Departemental Ck D'indre Et Loire</v>
          </cell>
          <cell r="H3166" t="str">
            <v>3700</v>
          </cell>
          <cell r="I3166" t="str">
            <v>Comite Regional Centre Val De Loire Ck</v>
          </cell>
          <cell r="J3166" t="str">
            <v>CR04</v>
          </cell>
          <cell r="K3166" t="str">
            <v>2343.67</v>
          </cell>
          <cell r="L3166">
            <v>501552</v>
          </cell>
          <cell r="M3166" t="str">
            <v>LAMBERT</v>
          </cell>
          <cell r="N3166" t="str">
            <v>SACHA</v>
          </cell>
          <cell r="O3166" t="str">
            <v>M</v>
          </cell>
          <cell r="P3166">
            <v>40908</v>
          </cell>
          <cell r="Q3166" t="str">
            <v>SACHA LAMBERT</v>
          </cell>
        </row>
        <row r="3167">
          <cell r="A3167" t="str">
            <v>K1H501681</v>
          </cell>
          <cell r="B3167" t="str">
            <v>K1H</v>
          </cell>
          <cell r="C3167" t="str">
            <v>M</v>
          </cell>
          <cell r="D3167" t="str">
            <v>Reg</v>
          </cell>
          <cell r="E3167" t="str">
            <v>Canoe Kayak Club Sabolien</v>
          </cell>
          <cell r="F3167" t="str">
            <v>7208</v>
          </cell>
          <cell r="G3167" t="str">
            <v>Comite Departemental Ck De La Sarthe</v>
          </cell>
          <cell r="H3167" t="str">
            <v>7200</v>
          </cell>
          <cell r="I3167" t="str">
            <v>Comite Regional Pays De La Loire Ck</v>
          </cell>
          <cell r="J3167" t="str">
            <v>CR11</v>
          </cell>
          <cell r="K3167" t="str">
            <v>1729.58</v>
          </cell>
          <cell r="L3167">
            <v>501681</v>
          </cell>
          <cell r="M3167" t="str">
            <v>GRIGNARD</v>
          </cell>
          <cell r="N3167" t="str">
            <v>MARIUS</v>
          </cell>
          <cell r="O3167" t="str">
            <v>M</v>
          </cell>
          <cell r="P3167">
            <v>40748</v>
          </cell>
          <cell r="Q3167" t="str">
            <v>MARIUS GRIGNARD</v>
          </cell>
        </row>
        <row r="3168">
          <cell r="A3168" t="str">
            <v>K1H501682</v>
          </cell>
          <cell r="B3168" t="str">
            <v>K1H</v>
          </cell>
          <cell r="C3168" t="str">
            <v>C</v>
          </cell>
          <cell r="D3168" t="str">
            <v>Reg</v>
          </cell>
          <cell r="E3168" t="str">
            <v>Canoe Kayak Club Sabolien</v>
          </cell>
          <cell r="F3168" t="str">
            <v>7208</v>
          </cell>
          <cell r="G3168" t="str">
            <v>Comite Departemental Ck De La Sarthe</v>
          </cell>
          <cell r="H3168" t="str">
            <v>7200</v>
          </cell>
          <cell r="I3168" t="str">
            <v>Comite Regional Pays De La Loire Ck</v>
          </cell>
          <cell r="J3168" t="str">
            <v>CR11</v>
          </cell>
          <cell r="K3168" t="str">
            <v>5394.61</v>
          </cell>
          <cell r="L3168">
            <v>501682</v>
          </cell>
          <cell r="M3168" t="str">
            <v>CORDIER</v>
          </cell>
          <cell r="N3168" t="str">
            <v>KILLIAN</v>
          </cell>
          <cell r="O3168" t="str">
            <v>M</v>
          </cell>
          <cell r="P3168">
            <v>39900</v>
          </cell>
          <cell r="Q3168" t="str">
            <v>KILLIAN CORDIER</v>
          </cell>
        </row>
        <row r="3169">
          <cell r="A3169" t="str">
            <v>K1H501827</v>
          </cell>
          <cell r="B3169" t="str">
            <v>K1H</v>
          </cell>
          <cell r="C3169" t="str">
            <v>C</v>
          </cell>
          <cell r="D3169" t="str">
            <v>Reg</v>
          </cell>
          <cell r="E3169" t="str">
            <v>U.s.c. Nay Canoe Kayak</v>
          </cell>
          <cell r="F3169" t="str">
            <v>6414</v>
          </cell>
          <cell r="G3169" t="str">
            <v>Comite Departemental Ck Des Pyrenees Atlantiques</v>
          </cell>
          <cell r="H3169" t="str">
            <v>6400</v>
          </cell>
          <cell r="I3169" t="str">
            <v>Comite Regional Nouvelle Aquitaine Ck</v>
          </cell>
          <cell r="J3169" t="str">
            <v>CR09</v>
          </cell>
          <cell r="K3169" t="str">
            <v>2468.79</v>
          </cell>
          <cell r="L3169">
            <v>501827</v>
          </cell>
          <cell r="M3169" t="str">
            <v>DURAND</v>
          </cell>
          <cell r="N3169" t="str">
            <v>JOSEPH</v>
          </cell>
          <cell r="O3169" t="str">
            <v>M</v>
          </cell>
          <cell r="P3169">
            <v>39521</v>
          </cell>
          <cell r="Q3169" t="str">
            <v>JOSEPH DURAND</v>
          </cell>
        </row>
        <row r="3170">
          <cell r="A3170" t="str">
            <v>K1H502085</v>
          </cell>
          <cell r="B3170" t="str">
            <v>K1H</v>
          </cell>
          <cell r="C3170" t="str">
            <v>M</v>
          </cell>
          <cell r="D3170" t="str">
            <v>N3</v>
          </cell>
          <cell r="E3170" t="str">
            <v>Canoe Kayak Jarnac Sports</v>
          </cell>
          <cell r="F3170" t="str">
            <v>1608</v>
          </cell>
          <cell r="G3170" t="str">
            <v>Comite Departemental Ck De La Charente</v>
          </cell>
          <cell r="H3170" t="str">
            <v>1600</v>
          </cell>
          <cell r="I3170" t="str">
            <v>Comite Regional Nouvelle Aquitaine Ck</v>
          </cell>
          <cell r="J3170" t="str">
            <v>CR09</v>
          </cell>
          <cell r="K3170" t="str">
            <v>1659.54</v>
          </cell>
          <cell r="L3170">
            <v>502085</v>
          </cell>
          <cell r="M3170" t="str">
            <v>PERRIN</v>
          </cell>
          <cell r="N3170" t="str">
            <v>ADONIS</v>
          </cell>
          <cell r="O3170" t="str">
            <v>M</v>
          </cell>
          <cell r="P3170">
            <v>40289</v>
          </cell>
          <cell r="Q3170" t="str">
            <v>ADONIS PERRIN</v>
          </cell>
        </row>
        <row r="3171">
          <cell r="A3171" t="str">
            <v>K1H502196</v>
          </cell>
          <cell r="B3171" t="str">
            <v>K1H</v>
          </cell>
          <cell r="C3171" t="str">
            <v>C</v>
          </cell>
          <cell r="D3171" t="str">
            <v>N3</v>
          </cell>
          <cell r="E3171" t="str">
            <v>Chateauneuf Vibrac CanoË Kayak</v>
          </cell>
          <cell r="F3171" t="str">
            <v>1667</v>
          </cell>
          <cell r="G3171" t="str">
            <v>Comite Departemental Ck De La Charente</v>
          </cell>
          <cell r="H3171" t="str">
            <v>1600</v>
          </cell>
          <cell r="I3171" t="str">
            <v>Comite Regional Nouvelle Aquitaine Ck</v>
          </cell>
          <cell r="J3171" t="str">
            <v>CR09</v>
          </cell>
          <cell r="K3171" t="str">
            <v>934.3</v>
          </cell>
          <cell r="L3171">
            <v>502196</v>
          </cell>
          <cell r="M3171" t="str">
            <v>LEBRETON</v>
          </cell>
          <cell r="N3171" t="str">
            <v>ARTHUR</v>
          </cell>
          <cell r="O3171" t="str">
            <v>M</v>
          </cell>
          <cell r="P3171">
            <v>39820</v>
          </cell>
          <cell r="Q3171" t="str">
            <v>ARTHUR LEBRETON</v>
          </cell>
        </row>
        <row r="3172">
          <cell r="A3172" t="str">
            <v>K1H502281</v>
          </cell>
          <cell r="B3172" t="str">
            <v>K1H</v>
          </cell>
          <cell r="C3172" t="str">
            <v>M</v>
          </cell>
          <cell r="D3172" t="str">
            <v>N3</v>
          </cell>
          <cell r="E3172" t="str">
            <v>Les Castors Rislois Ck Pont-audemer</v>
          </cell>
          <cell r="F3172" t="str">
            <v>2705</v>
          </cell>
          <cell r="G3172" t="str">
            <v>Comite Departemental Ck De L'eure</v>
          </cell>
          <cell r="H3172" t="str">
            <v>2700</v>
          </cell>
          <cell r="I3172" t="str">
            <v>Comite Regional Normandie Ck</v>
          </cell>
          <cell r="J3172" t="str">
            <v>CR08</v>
          </cell>
          <cell r="K3172" t="str">
            <v>931.23</v>
          </cell>
          <cell r="L3172">
            <v>502281</v>
          </cell>
          <cell r="M3172" t="str">
            <v>CARPENTIER-DIOME</v>
          </cell>
          <cell r="N3172" t="str">
            <v>YANIS</v>
          </cell>
          <cell r="O3172" t="str">
            <v>M</v>
          </cell>
          <cell r="P3172">
            <v>40739</v>
          </cell>
          <cell r="Q3172" t="str">
            <v>YANIS CARPENTIER-DIOME</v>
          </cell>
        </row>
        <row r="3173">
          <cell r="A3173" t="str">
            <v>K1H502337</v>
          </cell>
          <cell r="B3173" t="str">
            <v>K1H</v>
          </cell>
          <cell r="C3173" t="str">
            <v>C</v>
          </cell>
          <cell r="D3173" t="str">
            <v>N3</v>
          </cell>
          <cell r="E3173" t="str">
            <v>Canoe Kayak Florentais</v>
          </cell>
          <cell r="F3173" t="str">
            <v>1803</v>
          </cell>
          <cell r="G3173" t="str">
            <v>Comite Departemental Ck Du Cher</v>
          </cell>
          <cell r="H3173" t="str">
            <v>1800</v>
          </cell>
          <cell r="I3173" t="str">
            <v>Comite Regional Centre Val De Loire Ck</v>
          </cell>
          <cell r="J3173" t="str">
            <v>CR04</v>
          </cell>
          <cell r="K3173" t="str">
            <v>857.53</v>
          </cell>
          <cell r="L3173">
            <v>502337</v>
          </cell>
          <cell r="M3173" t="str">
            <v>AMICHAUD</v>
          </cell>
          <cell r="N3173" t="str">
            <v>LOUIS</v>
          </cell>
          <cell r="O3173" t="str">
            <v>M</v>
          </cell>
          <cell r="P3173">
            <v>39718</v>
          </cell>
          <cell r="Q3173" t="str">
            <v>LOUIS AMICHAUD</v>
          </cell>
        </row>
        <row r="3174">
          <cell r="A3174" t="str">
            <v>K1H502410</v>
          </cell>
          <cell r="B3174" t="str">
            <v>K1H</v>
          </cell>
          <cell r="C3174" t="str">
            <v>C</v>
          </cell>
          <cell r="D3174" t="str">
            <v>Reg</v>
          </cell>
          <cell r="E3174" t="str">
            <v>C.k.c. Nancy Tomblaine</v>
          </cell>
          <cell r="F3174" t="str">
            <v>5408</v>
          </cell>
          <cell r="G3174" t="str">
            <v>Comite Departemental Ck De Meurthe Et Moselle</v>
          </cell>
          <cell r="H3174" t="str">
            <v>5400</v>
          </cell>
          <cell r="I3174" t="str">
            <v>Comite Regional Grand Est Ck</v>
          </cell>
          <cell r="J3174" t="str">
            <v>CR05</v>
          </cell>
          <cell r="K3174" t="str">
            <v>2970.9</v>
          </cell>
          <cell r="L3174">
            <v>502410</v>
          </cell>
          <cell r="M3174" t="str">
            <v>VIOLLE</v>
          </cell>
          <cell r="N3174" t="str">
            <v>THEOPHANE</v>
          </cell>
          <cell r="O3174" t="str">
            <v>M</v>
          </cell>
          <cell r="P3174">
            <v>39737</v>
          </cell>
          <cell r="Q3174" t="str">
            <v>THEOPHANE VIOLLE</v>
          </cell>
        </row>
        <row r="3175">
          <cell r="A3175" t="str">
            <v>K1H502418</v>
          </cell>
          <cell r="B3175" t="str">
            <v>K1H</v>
          </cell>
          <cell r="C3175" t="str">
            <v>M</v>
          </cell>
          <cell r="D3175" t="str">
            <v>N3</v>
          </cell>
          <cell r="E3175" t="str">
            <v>C.k.c. Beaurainvillois</v>
          </cell>
          <cell r="F3175" t="str">
            <v>6211</v>
          </cell>
          <cell r="G3175" t="str">
            <v>Comite Departemental Ck  Du Pas De Calais</v>
          </cell>
          <cell r="H3175" t="str">
            <v>6200</v>
          </cell>
          <cell r="I3175" t="str">
            <v>Comite Regional Hauts De France Ck</v>
          </cell>
          <cell r="J3175" t="str">
            <v>CR06</v>
          </cell>
          <cell r="K3175" t="str">
            <v>1145.59</v>
          </cell>
          <cell r="L3175">
            <v>502418</v>
          </cell>
          <cell r="M3175" t="str">
            <v>HANOCQ</v>
          </cell>
          <cell r="N3175" t="str">
            <v>LOUIS</v>
          </cell>
          <cell r="O3175" t="str">
            <v>M</v>
          </cell>
          <cell r="P3175">
            <v>40706</v>
          </cell>
          <cell r="Q3175" t="str">
            <v>LOUIS HANOCQ</v>
          </cell>
        </row>
        <row r="3176">
          <cell r="A3176" t="str">
            <v>K1H502431</v>
          </cell>
          <cell r="B3176" t="str">
            <v>K1H</v>
          </cell>
          <cell r="C3176" t="str">
            <v>C</v>
          </cell>
          <cell r="D3176" t="str">
            <v>Reg</v>
          </cell>
          <cell r="E3176" t="str">
            <v>Club Nautique De Rivery</v>
          </cell>
          <cell r="F3176" t="str">
            <v>8002</v>
          </cell>
          <cell r="G3176" t="str">
            <v>Comite Departemental Ck De La Somme</v>
          </cell>
          <cell r="H3176" t="str">
            <v>8000</v>
          </cell>
          <cell r="I3176" t="str">
            <v>Comite Regional Hauts De France Ck</v>
          </cell>
          <cell r="J3176" t="str">
            <v>CR06</v>
          </cell>
          <cell r="K3176" t="str">
            <v>1503.62</v>
          </cell>
          <cell r="L3176">
            <v>502431</v>
          </cell>
          <cell r="M3176" t="str">
            <v>ANDRE</v>
          </cell>
          <cell r="N3176" t="str">
            <v>TIMEO</v>
          </cell>
          <cell r="O3176" t="str">
            <v>M</v>
          </cell>
          <cell r="P3176">
            <v>39902</v>
          </cell>
          <cell r="Q3176" t="str">
            <v>TIMEO ANDRE</v>
          </cell>
        </row>
        <row r="3177">
          <cell r="A3177" t="str">
            <v>K1H502704</v>
          </cell>
          <cell r="B3177" t="str">
            <v>K1H</v>
          </cell>
          <cell r="C3177" t="str">
            <v>J</v>
          </cell>
          <cell r="D3177" t="str">
            <v>Reg</v>
          </cell>
          <cell r="E3177" t="str">
            <v>Club Mirandais De Canoe Kayak</v>
          </cell>
          <cell r="F3177" t="str">
            <v>3208</v>
          </cell>
          <cell r="G3177" t="str">
            <v>Comite Departemental Ck Du Gers</v>
          </cell>
          <cell r="H3177" t="str">
            <v>3200</v>
          </cell>
          <cell r="I3177" t="str">
            <v>Comite Regional Occitanie Ck</v>
          </cell>
          <cell r="J3177" t="str">
            <v>CR10</v>
          </cell>
          <cell r="K3177" t="str">
            <v>1605.77</v>
          </cell>
          <cell r="L3177">
            <v>502704</v>
          </cell>
          <cell r="M3177" t="str">
            <v>FREEMAN</v>
          </cell>
          <cell r="N3177" t="str">
            <v>ARTHUR</v>
          </cell>
          <cell r="O3177" t="str">
            <v>M</v>
          </cell>
          <cell r="P3177">
            <v>39185</v>
          </cell>
          <cell r="Q3177" t="str">
            <v>ARTHUR FREEMAN</v>
          </cell>
        </row>
        <row r="3178">
          <cell r="A3178" t="str">
            <v>K1H502731</v>
          </cell>
          <cell r="B3178" t="str">
            <v>K1H</v>
          </cell>
          <cell r="C3178" t="str">
            <v>M</v>
          </cell>
          <cell r="D3178" t="str">
            <v>Reg</v>
          </cell>
          <cell r="E3178" t="str">
            <v>Canoe Kayak Clisson</v>
          </cell>
          <cell r="F3178" t="str">
            <v>4405</v>
          </cell>
          <cell r="G3178" t="str">
            <v>Comite Departemental Ck De Loire Atlantique</v>
          </cell>
          <cell r="H3178" t="str">
            <v>4400</v>
          </cell>
          <cell r="I3178" t="str">
            <v>Comite Regional Pays De La Loire Ck</v>
          </cell>
          <cell r="J3178" t="str">
            <v>CR11</v>
          </cell>
          <cell r="K3178" t="str">
            <v>1555.73</v>
          </cell>
          <cell r="L3178">
            <v>502731</v>
          </cell>
          <cell r="M3178" t="str">
            <v>MARICEL</v>
          </cell>
          <cell r="N3178" t="str">
            <v>ALEXANDRE</v>
          </cell>
          <cell r="O3178" t="str">
            <v>M</v>
          </cell>
          <cell r="P3178">
            <v>40315</v>
          </cell>
          <cell r="Q3178" t="str">
            <v>ALEXANDRE MARICEL</v>
          </cell>
        </row>
        <row r="3179">
          <cell r="A3179" t="str">
            <v>K1H502836</v>
          </cell>
          <cell r="B3179" t="str">
            <v>K1H</v>
          </cell>
          <cell r="C3179" t="str">
            <v>M</v>
          </cell>
          <cell r="D3179" t="str">
            <v>N3</v>
          </cell>
          <cell r="E3179" t="str">
            <v>Canoe Kayak Club France</v>
          </cell>
          <cell r="F3179" t="str">
            <v>9402</v>
          </cell>
          <cell r="G3179" t="str">
            <v>Comite Departemental Ck Du Val De Marne</v>
          </cell>
          <cell r="H3179" t="str">
            <v>9400</v>
          </cell>
          <cell r="I3179" t="str">
            <v>Comite Regional Ile De France Ck</v>
          </cell>
          <cell r="J3179" t="str">
            <v>CR07</v>
          </cell>
          <cell r="K3179" t="str">
            <v>906.14</v>
          </cell>
          <cell r="L3179">
            <v>502836</v>
          </cell>
          <cell r="M3179" t="str">
            <v>VIARDIN</v>
          </cell>
          <cell r="N3179" t="str">
            <v>MATEO</v>
          </cell>
          <cell r="O3179" t="str">
            <v>M</v>
          </cell>
          <cell r="P3179">
            <v>40473</v>
          </cell>
          <cell r="Q3179" t="str">
            <v>MATEO VIARDIN</v>
          </cell>
        </row>
        <row r="3180">
          <cell r="A3180" t="str">
            <v>K1H502893</v>
          </cell>
          <cell r="B3180" t="str">
            <v>K1H</v>
          </cell>
          <cell r="C3180" t="str">
            <v>C</v>
          </cell>
          <cell r="D3180" t="str">
            <v>Reg</v>
          </cell>
          <cell r="E3180" t="str">
            <v>Club Mirandais De Canoe Kayak</v>
          </cell>
          <cell r="F3180" t="str">
            <v>3208</v>
          </cell>
          <cell r="G3180" t="str">
            <v>Comite Departemental Ck Du Gers</v>
          </cell>
          <cell r="H3180" t="str">
            <v>3200</v>
          </cell>
          <cell r="I3180" t="str">
            <v>Comite Regional Occitanie Ck</v>
          </cell>
          <cell r="J3180" t="str">
            <v>CR10</v>
          </cell>
          <cell r="K3180" t="str">
            <v>1250.33</v>
          </cell>
          <cell r="L3180">
            <v>502893</v>
          </cell>
          <cell r="M3180" t="str">
            <v>MESMACQUE</v>
          </cell>
          <cell r="N3180" t="str">
            <v>LUCAS</v>
          </cell>
          <cell r="O3180" t="str">
            <v>M</v>
          </cell>
          <cell r="P3180">
            <v>39622</v>
          </cell>
          <cell r="Q3180" t="str">
            <v>LUCAS MESMACQUE</v>
          </cell>
        </row>
        <row r="3181">
          <cell r="A3181" t="str">
            <v>K1H502927</v>
          </cell>
          <cell r="B3181" t="str">
            <v>K1H</v>
          </cell>
          <cell r="C3181" t="str">
            <v>M</v>
          </cell>
          <cell r="D3181" t="str">
            <v>Reg</v>
          </cell>
          <cell r="E3181" t="str">
            <v>C.k.c. Beaurainvillois</v>
          </cell>
          <cell r="F3181" t="str">
            <v>6211</v>
          </cell>
          <cell r="G3181" t="str">
            <v>Comite Departemental Ck  Du Pas De Calais</v>
          </cell>
          <cell r="H3181" t="str">
            <v>6200</v>
          </cell>
          <cell r="I3181" t="str">
            <v>Comite Regional Hauts De France Ck</v>
          </cell>
          <cell r="J3181" t="str">
            <v>CR06</v>
          </cell>
          <cell r="K3181" t="str">
            <v>1011.65</v>
          </cell>
          <cell r="L3181">
            <v>502927</v>
          </cell>
          <cell r="M3181" t="str">
            <v>ABEL</v>
          </cell>
          <cell r="N3181" t="str">
            <v>TIMÉO</v>
          </cell>
          <cell r="O3181" t="str">
            <v>M</v>
          </cell>
          <cell r="P3181">
            <v>40485</v>
          </cell>
          <cell r="Q3181" t="str">
            <v>TIMÉO ABEL</v>
          </cell>
        </row>
        <row r="3182">
          <cell r="A3182" t="str">
            <v>K1H502961</v>
          </cell>
          <cell r="B3182" t="str">
            <v>K1H</v>
          </cell>
          <cell r="C3182" t="str">
            <v>C</v>
          </cell>
          <cell r="D3182" t="str">
            <v>Reg</v>
          </cell>
          <cell r="E3182" t="str">
            <v>U.s. Sauveterre C.k.</v>
          </cell>
          <cell r="F3182" t="str">
            <v>6415</v>
          </cell>
          <cell r="G3182" t="str">
            <v>Comite Departemental Ck Des Pyrenees Atlantiques</v>
          </cell>
          <cell r="H3182" t="str">
            <v>6400</v>
          </cell>
          <cell r="I3182" t="str">
            <v>Comite Regional Nouvelle Aquitaine Ck</v>
          </cell>
          <cell r="J3182" t="str">
            <v>CR09</v>
          </cell>
          <cell r="K3182" t="str">
            <v>2555.35</v>
          </cell>
          <cell r="L3182">
            <v>502961</v>
          </cell>
          <cell r="M3182" t="str">
            <v>ACEROBLONDIN</v>
          </cell>
          <cell r="N3182" t="str">
            <v>PATRICK</v>
          </cell>
          <cell r="O3182" t="str">
            <v>M</v>
          </cell>
          <cell r="P3182">
            <v>39823</v>
          </cell>
          <cell r="Q3182" t="str">
            <v>PATRICK ACEROBLONDIN</v>
          </cell>
        </row>
        <row r="3183">
          <cell r="A3183" t="str">
            <v>K1H502982</v>
          </cell>
          <cell r="B3183" t="str">
            <v>K1H</v>
          </cell>
          <cell r="C3183" t="str">
            <v>C</v>
          </cell>
          <cell r="D3183" t="str">
            <v>N3</v>
          </cell>
          <cell r="E3183" t="str">
            <v>Canoe Kayak Montreuil</v>
          </cell>
          <cell r="F3183" t="str">
            <v>6205</v>
          </cell>
          <cell r="G3183" t="str">
            <v>Comite Departemental Ck  Du Pas De Calais</v>
          </cell>
          <cell r="H3183" t="str">
            <v>6200</v>
          </cell>
          <cell r="I3183" t="str">
            <v>Comite Regional Hauts De France Ck</v>
          </cell>
          <cell r="J3183" t="str">
            <v>CR06</v>
          </cell>
          <cell r="K3183" t="str">
            <v>814.75</v>
          </cell>
          <cell r="L3183">
            <v>502982</v>
          </cell>
          <cell r="M3183" t="str">
            <v>MACREL</v>
          </cell>
          <cell r="N3183" t="str">
            <v>NATAEL</v>
          </cell>
          <cell r="O3183" t="str">
            <v>M</v>
          </cell>
          <cell r="P3183">
            <v>40143</v>
          </cell>
          <cell r="Q3183" t="str">
            <v>NATAEL MACREL</v>
          </cell>
        </row>
        <row r="3184">
          <cell r="A3184" t="str">
            <v>K1H503266</v>
          </cell>
          <cell r="B3184" t="str">
            <v>K1H</v>
          </cell>
          <cell r="C3184" t="str">
            <v>M</v>
          </cell>
          <cell r="D3184" t="str">
            <v>Reg</v>
          </cell>
          <cell r="E3184" t="str">
            <v>Saint Pee Union Club</v>
          </cell>
          <cell r="F3184" t="str">
            <v>6401</v>
          </cell>
          <cell r="G3184" t="str">
            <v>Comite Departemental Ck Des Pyrenees Atlantiques</v>
          </cell>
          <cell r="H3184" t="str">
            <v>6400</v>
          </cell>
          <cell r="I3184" t="str">
            <v>Comite Regional Nouvelle Aquitaine Ck</v>
          </cell>
          <cell r="J3184" t="str">
            <v>CR09</v>
          </cell>
          <cell r="K3184" t="str">
            <v>3987.73</v>
          </cell>
          <cell r="L3184">
            <v>503266</v>
          </cell>
          <cell r="M3184" t="str">
            <v>IBARRA GARBOÏO</v>
          </cell>
          <cell r="N3184" t="str">
            <v>HUGO</v>
          </cell>
          <cell r="O3184" t="str">
            <v>M</v>
          </cell>
          <cell r="P3184">
            <v>40329</v>
          </cell>
          <cell r="Q3184" t="str">
            <v>HUGO IBARRA GARBOÏO</v>
          </cell>
        </row>
        <row r="3185">
          <cell r="A3185" t="str">
            <v>K1H503290</v>
          </cell>
          <cell r="B3185" t="str">
            <v>K1H</v>
          </cell>
          <cell r="C3185" t="str">
            <v>S</v>
          </cell>
          <cell r="D3185" t="str">
            <v>Reg</v>
          </cell>
          <cell r="E3185" t="str">
            <v>Eau Vive Embrun</v>
          </cell>
          <cell r="F3185" t="str">
            <v>0504</v>
          </cell>
          <cell r="G3185" t="str">
            <v>Comite Departemental Ck Des Hautes Alpes</v>
          </cell>
          <cell r="H3185" t="str">
            <v>0500</v>
          </cell>
          <cell r="I3185" t="str">
            <v>Comite Provence Alpes Cote D'azur De Canoe Kayak</v>
          </cell>
          <cell r="J3185" t="str">
            <v>CR12</v>
          </cell>
          <cell r="K3185" t="str">
            <v>1259.25</v>
          </cell>
          <cell r="L3185">
            <v>503290</v>
          </cell>
          <cell r="M3185" t="str">
            <v>DAVOUST</v>
          </cell>
          <cell r="N3185" t="str">
            <v>VINCENT</v>
          </cell>
          <cell r="O3185" t="str">
            <v>M</v>
          </cell>
          <cell r="P3185">
            <v>34904</v>
          </cell>
          <cell r="Q3185" t="str">
            <v>VINCENT DAVOUST</v>
          </cell>
        </row>
        <row r="3186">
          <cell r="A3186" t="str">
            <v>K1H503436</v>
          </cell>
          <cell r="B3186" t="str">
            <v>K1H</v>
          </cell>
          <cell r="C3186" t="str">
            <v>M</v>
          </cell>
          <cell r="D3186" t="str">
            <v>N3</v>
          </cell>
          <cell r="E3186" t="str">
            <v>Eaux Vives Oyonnax C.k.</v>
          </cell>
          <cell r="F3186" t="str">
            <v>0107</v>
          </cell>
          <cell r="G3186" t="str">
            <v>Comite Departemental Ck De L'ain</v>
          </cell>
          <cell r="H3186" t="str">
            <v>0100</v>
          </cell>
          <cell r="I3186" t="str">
            <v>Comite Regional Auvergne RhÔne Alpes Ck</v>
          </cell>
          <cell r="J3186" t="str">
            <v>CR01</v>
          </cell>
          <cell r="K3186" t="str">
            <v>832.4</v>
          </cell>
          <cell r="L3186">
            <v>503436</v>
          </cell>
          <cell r="M3186" t="str">
            <v>GULEC</v>
          </cell>
          <cell r="N3186" t="str">
            <v>MIRAÇ</v>
          </cell>
          <cell r="O3186" t="str">
            <v>M</v>
          </cell>
          <cell r="P3186">
            <v>40541</v>
          </cell>
          <cell r="Q3186" t="str">
            <v>MIRAÇ GULEC</v>
          </cell>
        </row>
        <row r="3187">
          <cell r="A3187" t="str">
            <v>K1H503784</v>
          </cell>
          <cell r="B3187" t="str">
            <v>K1H</v>
          </cell>
          <cell r="C3187" t="str">
            <v>C</v>
          </cell>
          <cell r="D3187" t="str">
            <v>Reg</v>
          </cell>
          <cell r="E3187" t="str">
            <v>Club Sportif De Meaux</v>
          </cell>
          <cell r="F3187" t="str">
            <v>7703</v>
          </cell>
          <cell r="G3187" t="str">
            <v>Comite Departemental Ck De Seine Et Marne</v>
          </cell>
          <cell r="H3187" t="str">
            <v>7700</v>
          </cell>
          <cell r="I3187" t="str">
            <v>Comite Regional Ile De France Ck</v>
          </cell>
          <cell r="J3187" t="str">
            <v>CR07</v>
          </cell>
          <cell r="K3187" t="str">
            <v>1708.15</v>
          </cell>
          <cell r="L3187">
            <v>503784</v>
          </cell>
          <cell r="M3187" t="str">
            <v>BECHU</v>
          </cell>
          <cell r="N3187" t="str">
            <v>ANDY</v>
          </cell>
          <cell r="O3187" t="str">
            <v>M</v>
          </cell>
          <cell r="P3187">
            <v>39615</v>
          </cell>
          <cell r="Q3187" t="str">
            <v>ANDY BECHU</v>
          </cell>
        </row>
        <row r="3188">
          <cell r="A3188" t="str">
            <v>K1H504430</v>
          </cell>
          <cell r="B3188" t="str">
            <v>K1H</v>
          </cell>
          <cell r="C3188" t="str">
            <v>V5</v>
          </cell>
          <cell r="D3188" t="str">
            <v>Reg</v>
          </cell>
          <cell r="E3188" t="str">
            <v>Golbey Epinal St Nabord</v>
          </cell>
          <cell r="F3188" t="str">
            <v>8803</v>
          </cell>
          <cell r="G3188" t="str">
            <v>Comite Departemental Ck Des Vosges</v>
          </cell>
          <cell r="H3188" t="str">
            <v>8800</v>
          </cell>
          <cell r="I3188" t="str">
            <v>Comite Regional Grand Est Ck</v>
          </cell>
          <cell r="J3188" t="str">
            <v>CR05</v>
          </cell>
          <cell r="K3188" t="str">
            <v>1204.96</v>
          </cell>
          <cell r="L3188">
            <v>504430</v>
          </cell>
          <cell r="M3188" t="str">
            <v>MULLER</v>
          </cell>
          <cell r="N3188" t="str">
            <v>ERIC</v>
          </cell>
          <cell r="O3188" t="str">
            <v>M</v>
          </cell>
          <cell r="P3188">
            <v>23348</v>
          </cell>
          <cell r="Q3188" t="str">
            <v>ERIC MULLER</v>
          </cell>
        </row>
        <row r="3189">
          <cell r="A3189" t="str">
            <v>K1H504672</v>
          </cell>
          <cell r="B3189" t="str">
            <v>K1H</v>
          </cell>
          <cell r="C3189" t="str">
            <v>C</v>
          </cell>
          <cell r="D3189" t="str">
            <v>Reg</v>
          </cell>
          <cell r="E3189" t="str">
            <v>Montpellier Mediterranee Metropole Ck-uc</v>
          </cell>
          <cell r="F3189" t="str">
            <v>3407</v>
          </cell>
          <cell r="G3189" t="str">
            <v>Comite Departemental Ck De L'herault</v>
          </cell>
          <cell r="H3189" t="str">
            <v>3400</v>
          </cell>
          <cell r="I3189" t="str">
            <v>Comite Regional Occitanie Ck</v>
          </cell>
          <cell r="J3189" t="str">
            <v>CR10</v>
          </cell>
          <cell r="K3189" t="str">
            <v>5380.69</v>
          </cell>
          <cell r="L3189">
            <v>504672</v>
          </cell>
          <cell r="M3189" t="str">
            <v>DASTILLON</v>
          </cell>
          <cell r="N3189" t="str">
            <v>HELIOTT</v>
          </cell>
          <cell r="O3189" t="str">
            <v>M</v>
          </cell>
          <cell r="P3189">
            <v>39753</v>
          </cell>
          <cell r="Q3189" t="str">
            <v>HELIOTT DASTILLON</v>
          </cell>
        </row>
        <row r="3190">
          <cell r="A3190" t="str">
            <v>K1H505494</v>
          </cell>
          <cell r="B3190" t="str">
            <v>K1H</v>
          </cell>
          <cell r="C3190" t="str">
            <v>C</v>
          </cell>
          <cell r="D3190" t="str">
            <v>N3</v>
          </cell>
          <cell r="E3190" t="str">
            <v>Cadpa Huningue</v>
          </cell>
          <cell r="F3190" t="str">
            <v>6801</v>
          </cell>
          <cell r="G3190" t="str">
            <v>Comite Departemental Ck Du Haut Rhin</v>
          </cell>
          <cell r="H3190" t="str">
            <v>6800</v>
          </cell>
          <cell r="I3190" t="str">
            <v>Comite Regional Grand Est Ck</v>
          </cell>
          <cell r="J3190" t="str">
            <v>CR05</v>
          </cell>
          <cell r="K3190" t="str">
            <v>406.29</v>
          </cell>
          <cell r="L3190">
            <v>505494</v>
          </cell>
          <cell r="M3190" t="str">
            <v>OBLINGER</v>
          </cell>
          <cell r="N3190" t="str">
            <v>MILO</v>
          </cell>
          <cell r="O3190" t="str">
            <v>M</v>
          </cell>
          <cell r="P3190">
            <v>39909</v>
          </cell>
          <cell r="Q3190" t="str">
            <v>MILO OBLINGER</v>
          </cell>
        </row>
        <row r="3191">
          <cell r="A3191" t="str">
            <v>K1H507679</v>
          </cell>
          <cell r="B3191" t="str">
            <v>K1H</v>
          </cell>
          <cell r="C3191" t="str">
            <v>C</v>
          </cell>
          <cell r="D3191" t="str">
            <v>Reg</v>
          </cell>
          <cell r="E3191" t="str">
            <v>Spcoc La Colle Sur Loup</v>
          </cell>
          <cell r="F3191" t="str">
            <v>0606</v>
          </cell>
          <cell r="G3191" t="str">
            <v>Comite Departemental Ck Des Alpes Maritimes</v>
          </cell>
          <cell r="H3191" t="str">
            <v>0600</v>
          </cell>
          <cell r="I3191" t="str">
            <v>Comite Provence Alpes Cote D'azur De Canoe Kayak</v>
          </cell>
          <cell r="J3191" t="str">
            <v>CR12</v>
          </cell>
          <cell r="K3191" t="str">
            <v>1254.24</v>
          </cell>
          <cell r="L3191">
            <v>507679</v>
          </cell>
          <cell r="M3191" t="str">
            <v>GLORY</v>
          </cell>
          <cell r="N3191" t="str">
            <v>ENZO</v>
          </cell>
          <cell r="O3191" t="str">
            <v>M</v>
          </cell>
          <cell r="P3191">
            <v>40061</v>
          </cell>
          <cell r="Q3191" t="str">
            <v>ENZO GLORY</v>
          </cell>
        </row>
        <row r="3192">
          <cell r="A3192" t="str">
            <v>K1H507681</v>
          </cell>
          <cell r="B3192" t="str">
            <v>K1H</v>
          </cell>
          <cell r="C3192" t="str">
            <v>C</v>
          </cell>
          <cell r="D3192" t="str">
            <v>Reg</v>
          </cell>
          <cell r="E3192" t="str">
            <v>Spcoc La Colle Sur Loup</v>
          </cell>
          <cell r="F3192" t="str">
            <v>0606</v>
          </cell>
          <cell r="G3192" t="str">
            <v>Comite Departemental Ck Des Alpes Maritimes</v>
          </cell>
          <cell r="H3192" t="str">
            <v>0600</v>
          </cell>
          <cell r="I3192" t="str">
            <v>Comite Provence Alpes Cote D'azur De Canoe Kayak</v>
          </cell>
          <cell r="J3192" t="str">
            <v>CR12</v>
          </cell>
          <cell r="K3192" t="str">
            <v>6243.12</v>
          </cell>
          <cell r="L3192">
            <v>507681</v>
          </cell>
          <cell r="M3192" t="str">
            <v>CANTOS</v>
          </cell>
          <cell r="N3192" t="str">
            <v>OSCAR</v>
          </cell>
          <cell r="O3192" t="str">
            <v>M</v>
          </cell>
          <cell r="P3192">
            <v>40021</v>
          </cell>
          <cell r="Q3192" t="str">
            <v>OSCAR CANTOS</v>
          </cell>
        </row>
        <row r="3193">
          <cell r="A3193" t="str">
            <v>K1H508439</v>
          </cell>
          <cell r="B3193" t="str">
            <v>K1H</v>
          </cell>
          <cell r="C3193" t="str">
            <v>M</v>
          </cell>
          <cell r="D3193" t="str">
            <v>Reg</v>
          </cell>
          <cell r="E3193" t="str">
            <v>Saint Pee Union Club</v>
          </cell>
          <cell r="F3193" t="str">
            <v>6401</v>
          </cell>
          <cell r="G3193" t="str">
            <v>Comite Departemental Ck Des Pyrenees Atlantiques</v>
          </cell>
          <cell r="H3193" t="str">
            <v>6400</v>
          </cell>
          <cell r="I3193" t="str">
            <v>Comite Regional Nouvelle Aquitaine Ck</v>
          </cell>
          <cell r="J3193" t="str">
            <v>CR09</v>
          </cell>
          <cell r="K3193" t="str">
            <v>3391.61</v>
          </cell>
          <cell r="L3193">
            <v>508439</v>
          </cell>
          <cell r="M3193" t="str">
            <v>PONS</v>
          </cell>
          <cell r="N3193" t="str">
            <v>IZAIA</v>
          </cell>
          <cell r="O3193" t="str">
            <v>M</v>
          </cell>
          <cell r="P3193">
            <v>40843</v>
          </cell>
          <cell r="Q3193" t="str">
            <v>IZAIA PONS</v>
          </cell>
        </row>
        <row r="3194">
          <cell r="A3194" t="str">
            <v>K1H508658</v>
          </cell>
          <cell r="B3194" t="str">
            <v>K1H</v>
          </cell>
          <cell r="C3194" t="str">
            <v>C</v>
          </cell>
          <cell r="D3194" t="str">
            <v>Reg</v>
          </cell>
          <cell r="E3194" t="str">
            <v>Kayak Club De Metz</v>
          </cell>
          <cell r="F3194" t="str">
            <v>5704</v>
          </cell>
          <cell r="G3194" t="str">
            <v>Comite Departemental Ck De La Moselle</v>
          </cell>
          <cell r="H3194" t="str">
            <v>5700</v>
          </cell>
          <cell r="I3194" t="str">
            <v>Comite Regional Grand Est Ck</v>
          </cell>
          <cell r="J3194" t="str">
            <v>CR05</v>
          </cell>
          <cell r="K3194" t="str">
            <v>1469.57</v>
          </cell>
          <cell r="L3194">
            <v>508658</v>
          </cell>
          <cell r="M3194" t="str">
            <v>CALVEZ-GIORGINI</v>
          </cell>
          <cell r="N3194" t="str">
            <v>ROMAIN</v>
          </cell>
          <cell r="O3194" t="str">
            <v>M</v>
          </cell>
          <cell r="P3194">
            <v>40163</v>
          </cell>
          <cell r="Q3194" t="str">
            <v>ROMAIN CALVEZ-GIORGINI</v>
          </cell>
        </row>
        <row r="3195">
          <cell r="A3195" t="str">
            <v>K1H509401</v>
          </cell>
          <cell r="B3195" t="str">
            <v>K1H</v>
          </cell>
          <cell r="C3195" t="str">
            <v>M</v>
          </cell>
          <cell r="D3195" t="str">
            <v>N3</v>
          </cell>
          <cell r="E3195" t="str">
            <v>Cadpa Huningue</v>
          </cell>
          <cell r="F3195" t="str">
            <v>6801</v>
          </cell>
          <cell r="G3195" t="str">
            <v>Comite Departemental Ck Du Haut Rhin</v>
          </cell>
          <cell r="H3195" t="str">
            <v>6800</v>
          </cell>
          <cell r="I3195" t="str">
            <v>Comite Regional Grand Est Ck</v>
          </cell>
          <cell r="J3195" t="str">
            <v>CR05</v>
          </cell>
          <cell r="K3195" t="str">
            <v>631.8</v>
          </cell>
          <cell r="L3195">
            <v>509401</v>
          </cell>
          <cell r="M3195" t="str">
            <v>VOEGTLIN</v>
          </cell>
          <cell r="N3195" t="str">
            <v>THEO</v>
          </cell>
          <cell r="O3195" t="str">
            <v>M</v>
          </cell>
          <cell r="P3195">
            <v>40341</v>
          </cell>
          <cell r="Q3195" t="str">
            <v>THEO VOEGTLIN</v>
          </cell>
        </row>
        <row r="3196">
          <cell r="A3196" t="str">
            <v>K1H509489</v>
          </cell>
          <cell r="B3196" t="str">
            <v>K1H</v>
          </cell>
          <cell r="C3196" t="str">
            <v>M</v>
          </cell>
          <cell r="D3196" t="str">
            <v>Reg</v>
          </cell>
          <cell r="E3196" t="str">
            <v>U.s. Sauveterre C.k.</v>
          </cell>
          <cell r="F3196" t="str">
            <v>6415</v>
          </cell>
          <cell r="G3196" t="str">
            <v>Comite Departemental Ck Des Pyrenees Atlantiques</v>
          </cell>
          <cell r="H3196" t="str">
            <v>6400</v>
          </cell>
          <cell r="I3196" t="str">
            <v>Comite Regional Nouvelle Aquitaine Ck</v>
          </cell>
          <cell r="J3196" t="str">
            <v>CR09</v>
          </cell>
          <cell r="K3196" t="str">
            <v>2047.89</v>
          </cell>
          <cell r="L3196">
            <v>509489</v>
          </cell>
          <cell r="M3196" t="str">
            <v>PERON</v>
          </cell>
          <cell r="N3196" t="str">
            <v>LOU</v>
          </cell>
          <cell r="O3196" t="str">
            <v>M</v>
          </cell>
          <cell r="P3196">
            <v>40270</v>
          </cell>
          <cell r="Q3196" t="str">
            <v>LOU PERON</v>
          </cell>
        </row>
        <row r="3197">
          <cell r="A3197" t="str">
            <v>K1H509577</v>
          </cell>
          <cell r="B3197" t="str">
            <v>K1H</v>
          </cell>
          <cell r="C3197" t="str">
            <v>M</v>
          </cell>
          <cell r="D3197" t="str">
            <v>N3</v>
          </cell>
          <cell r="E3197" t="str">
            <v>Kayak Club Angerien</v>
          </cell>
          <cell r="F3197" t="str">
            <v>1705</v>
          </cell>
          <cell r="G3197" t="str">
            <v>Comite Departemental Ck De Charente Maritime</v>
          </cell>
          <cell r="H3197" t="str">
            <v>1700</v>
          </cell>
          <cell r="I3197" t="str">
            <v>Comite Regional Nouvelle Aquitaine Ck</v>
          </cell>
          <cell r="J3197" t="str">
            <v>CR09</v>
          </cell>
          <cell r="K3197" t="str">
            <v>2201.26</v>
          </cell>
          <cell r="L3197">
            <v>509577</v>
          </cell>
          <cell r="M3197" t="str">
            <v>BOUCHEREAU</v>
          </cell>
          <cell r="N3197" t="str">
            <v>KILLIAN</v>
          </cell>
          <cell r="O3197" t="str">
            <v>M</v>
          </cell>
          <cell r="P3197">
            <v>40880</v>
          </cell>
          <cell r="Q3197" t="str">
            <v>KILLIAN BOUCHEREAU</v>
          </cell>
        </row>
        <row r="3198">
          <cell r="A3198" t="str">
            <v>K1H509578</v>
          </cell>
          <cell r="B3198" t="str">
            <v>K1H</v>
          </cell>
          <cell r="C3198" t="str">
            <v>M</v>
          </cell>
          <cell r="D3198" t="str">
            <v>N3</v>
          </cell>
          <cell r="E3198" t="str">
            <v>Kayak Club Angerien</v>
          </cell>
          <cell r="F3198" t="str">
            <v>1705</v>
          </cell>
          <cell r="G3198" t="str">
            <v>Comite Departemental Ck De Charente Maritime</v>
          </cell>
          <cell r="H3198" t="str">
            <v>1700</v>
          </cell>
          <cell r="I3198" t="str">
            <v>Comite Regional Nouvelle Aquitaine Ck</v>
          </cell>
          <cell r="J3198" t="str">
            <v>CR09</v>
          </cell>
          <cell r="K3198" t="str">
            <v>3595.09</v>
          </cell>
          <cell r="L3198">
            <v>509578</v>
          </cell>
          <cell r="M3198" t="str">
            <v>BOUCHEREAU</v>
          </cell>
          <cell r="N3198" t="str">
            <v>MAELAN</v>
          </cell>
          <cell r="O3198" t="str">
            <v>M</v>
          </cell>
          <cell r="P3198">
            <v>40880</v>
          </cell>
          <cell r="Q3198" t="str">
            <v>MAELAN BOUCHEREAU</v>
          </cell>
        </row>
        <row r="3199">
          <cell r="A3199" t="str">
            <v>K1H509885</v>
          </cell>
          <cell r="B3199" t="str">
            <v>K1H</v>
          </cell>
          <cell r="C3199" t="str">
            <v>M</v>
          </cell>
          <cell r="D3199" t="str">
            <v>Reg</v>
          </cell>
          <cell r="E3199" t="str">
            <v>Ascpa C.k. Strasbourg</v>
          </cell>
          <cell r="F3199" t="str">
            <v>6718</v>
          </cell>
          <cell r="G3199" t="str">
            <v>Comite Departemental Ck Du Bas Rhin</v>
          </cell>
          <cell r="H3199" t="str">
            <v>6700</v>
          </cell>
          <cell r="I3199" t="str">
            <v>Comite Regional Grand Est Ck</v>
          </cell>
          <cell r="J3199" t="str">
            <v>CR05</v>
          </cell>
          <cell r="K3199" t="str">
            <v>4342.6</v>
          </cell>
          <cell r="L3199">
            <v>509885</v>
          </cell>
          <cell r="M3199" t="str">
            <v>GESTHAZ PIERRE</v>
          </cell>
          <cell r="N3199" t="str">
            <v>SALOMON</v>
          </cell>
          <cell r="O3199" t="str">
            <v>M</v>
          </cell>
          <cell r="P3199">
            <v>40530</v>
          </cell>
          <cell r="Q3199" t="str">
            <v>SALOMON GESTHAZ PIERRE</v>
          </cell>
        </row>
        <row r="3200">
          <cell r="A3200" t="str">
            <v>K1H509893</v>
          </cell>
          <cell r="B3200" t="str">
            <v>K1H</v>
          </cell>
          <cell r="C3200" t="str">
            <v>M</v>
          </cell>
          <cell r="D3200" t="str">
            <v>Reg</v>
          </cell>
          <cell r="E3200" t="str">
            <v>Ascpa C.k. Strasbourg</v>
          </cell>
          <cell r="F3200" t="str">
            <v>6718</v>
          </cell>
          <cell r="G3200" t="str">
            <v>Comite Departemental Ck Du Bas Rhin</v>
          </cell>
          <cell r="H3200" t="str">
            <v>6700</v>
          </cell>
          <cell r="I3200" t="str">
            <v>Comite Regional Grand Est Ck</v>
          </cell>
          <cell r="J3200" t="str">
            <v>CR05</v>
          </cell>
          <cell r="K3200" t="str">
            <v>1677.44</v>
          </cell>
          <cell r="L3200">
            <v>509893</v>
          </cell>
          <cell r="M3200" t="str">
            <v>BUECHER</v>
          </cell>
          <cell r="N3200" t="str">
            <v>CALVIN</v>
          </cell>
          <cell r="O3200" t="str">
            <v>M</v>
          </cell>
          <cell r="P3200">
            <v>40690</v>
          </cell>
          <cell r="Q3200" t="str">
            <v>CALVIN BUECHER</v>
          </cell>
        </row>
        <row r="3201">
          <cell r="A3201" t="str">
            <v>K1H509925</v>
          </cell>
          <cell r="B3201" t="str">
            <v>K1H</v>
          </cell>
          <cell r="C3201" t="str">
            <v>M</v>
          </cell>
          <cell r="D3201" t="str">
            <v>Reg</v>
          </cell>
          <cell r="E3201" t="str">
            <v>Foyer Loisirs Manslois</v>
          </cell>
          <cell r="F3201" t="str">
            <v>1607</v>
          </cell>
          <cell r="G3201" t="str">
            <v>Comite Departemental Ck De La Charente</v>
          </cell>
          <cell r="H3201" t="str">
            <v>1600</v>
          </cell>
          <cell r="I3201" t="str">
            <v>Comite Regional Nouvelle Aquitaine Ck</v>
          </cell>
          <cell r="J3201" t="str">
            <v>CR09</v>
          </cell>
          <cell r="K3201" t="str">
            <v>1095.56</v>
          </cell>
          <cell r="L3201">
            <v>509925</v>
          </cell>
          <cell r="M3201" t="str">
            <v>PERDOUX</v>
          </cell>
          <cell r="N3201" t="str">
            <v>THEO</v>
          </cell>
          <cell r="O3201" t="str">
            <v>M</v>
          </cell>
          <cell r="P3201">
            <v>40393</v>
          </cell>
          <cell r="Q3201" t="str">
            <v>THEO PERDOUX</v>
          </cell>
        </row>
        <row r="3202">
          <cell r="A3202" t="str">
            <v>K1H509994</v>
          </cell>
          <cell r="B3202" t="str">
            <v>K1H</v>
          </cell>
          <cell r="C3202" t="str">
            <v>S</v>
          </cell>
          <cell r="D3202" t="str">
            <v>N3</v>
          </cell>
          <cell r="E3202" t="str">
            <v>Kayak Club De Rennes</v>
          </cell>
          <cell r="F3202" t="str">
            <v>3503</v>
          </cell>
          <cell r="G3202" t="str">
            <v>Comite Departemental Ck D'ille Et Vilaine</v>
          </cell>
          <cell r="H3202" t="str">
            <v>3500</v>
          </cell>
          <cell r="I3202" t="str">
            <v>Comite Regional Bretagne Ck</v>
          </cell>
          <cell r="J3202" t="str">
            <v>CR03</v>
          </cell>
          <cell r="K3202" t="str">
            <v>804.12</v>
          </cell>
          <cell r="L3202">
            <v>509994</v>
          </cell>
          <cell r="M3202" t="str">
            <v>FOURNIER</v>
          </cell>
          <cell r="N3202" t="str">
            <v>GUILLAUME</v>
          </cell>
          <cell r="O3202" t="str">
            <v>M</v>
          </cell>
          <cell r="P3202">
            <v>38319</v>
          </cell>
          <cell r="Q3202" t="str">
            <v>GUILLAUME FOURNIER</v>
          </cell>
        </row>
        <row r="3203">
          <cell r="A3203" t="str">
            <v>K1H510128</v>
          </cell>
          <cell r="B3203" t="str">
            <v>K1H</v>
          </cell>
          <cell r="C3203" t="str">
            <v>C</v>
          </cell>
          <cell r="D3203" t="str">
            <v>N3</v>
          </cell>
          <cell r="E3203" t="str">
            <v>Cadpa Huningue</v>
          </cell>
          <cell r="F3203" t="str">
            <v>6801</v>
          </cell>
          <cell r="G3203" t="str">
            <v>Comite Departemental Ck Du Haut Rhin</v>
          </cell>
          <cell r="H3203" t="str">
            <v>6800</v>
          </cell>
          <cell r="I3203" t="str">
            <v>Comite Regional Grand Est Ck</v>
          </cell>
          <cell r="J3203" t="str">
            <v>CR05</v>
          </cell>
          <cell r="K3203" t="str">
            <v>592.37</v>
          </cell>
          <cell r="L3203">
            <v>510128</v>
          </cell>
          <cell r="M3203" t="str">
            <v>REDLING</v>
          </cell>
          <cell r="N3203" t="str">
            <v>TIM</v>
          </cell>
          <cell r="O3203" t="str">
            <v>M</v>
          </cell>
          <cell r="P3203">
            <v>39545</v>
          </cell>
          <cell r="Q3203" t="str">
            <v>TIM REDLING</v>
          </cell>
        </row>
        <row r="3204">
          <cell r="A3204" t="str">
            <v>K1H510204</v>
          </cell>
          <cell r="B3204" t="str">
            <v>K1H</v>
          </cell>
          <cell r="C3204" t="str">
            <v>S</v>
          </cell>
          <cell r="D3204" t="str">
            <v>N3</v>
          </cell>
          <cell r="E3204" t="str">
            <v>Kayak Club De Rennes</v>
          </cell>
          <cell r="F3204" t="str">
            <v>3503</v>
          </cell>
          <cell r="G3204" t="str">
            <v>Comite Departemental Ck D'ille Et Vilaine</v>
          </cell>
          <cell r="H3204" t="str">
            <v>3500</v>
          </cell>
          <cell r="I3204" t="str">
            <v>Comite Regional Bretagne Ck</v>
          </cell>
          <cell r="J3204" t="str">
            <v>CR03</v>
          </cell>
          <cell r="K3204" t="str">
            <v>580.87</v>
          </cell>
          <cell r="L3204">
            <v>510204</v>
          </cell>
          <cell r="M3204" t="str">
            <v>PERREL</v>
          </cell>
          <cell r="N3204" t="str">
            <v>ROMAIN</v>
          </cell>
          <cell r="O3204" t="str">
            <v>M</v>
          </cell>
          <cell r="P3204">
            <v>33135</v>
          </cell>
          <cell r="Q3204" t="str">
            <v>ROMAIN PERREL</v>
          </cell>
        </row>
        <row r="3205">
          <cell r="A3205" t="str">
            <v>K1H510254</v>
          </cell>
          <cell r="B3205" t="str">
            <v>K1H</v>
          </cell>
          <cell r="C3205" t="str">
            <v>M</v>
          </cell>
          <cell r="D3205" t="str">
            <v>Reg</v>
          </cell>
          <cell r="E3205" t="str">
            <v>Orthez Nautique C.k.</v>
          </cell>
          <cell r="F3205" t="str">
            <v>6403</v>
          </cell>
          <cell r="G3205" t="str">
            <v>Comite Departemental Ck Des Pyrenees Atlantiques</v>
          </cell>
          <cell r="H3205" t="str">
            <v>6400</v>
          </cell>
          <cell r="I3205" t="str">
            <v>Comite Regional Nouvelle Aquitaine Ck</v>
          </cell>
          <cell r="J3205" t="str">
            <v>CR09</v>
          </cell>
          <cell r="K3205" t="str">
            <v>2447.63</v>
          </cell>
          <cell r="L3205">
            <v>510254</v>
          </cell>
          <cell r="M3205" t="str">
            <v>DUTHILLEUL</v>
          </cell>
          <cell r="N3205" t="str">
            <v>AUGUSTIN</v>
          </cell>
          <cell r="O3205" t="str">
            <v>M</v>
          </cell>
          <cell r="P3205">
            <v>40198</v>
          </cell>
          <cell r="Q3205" t="str">
            <v>AUGUSTIN DUTHILLEUL</v>
          </cell>
        </row>
        <row r="3206">
          <cell r="A3206" t="str">
            <v>K1H510629</v>
          </cell>
          <cell r="B3206" t="str">
            <v>K1H</v>
          </cell>
          <cell r="C3206" t="str">
            <v>C</v>
          </cell>
          <cell r="D3206" t="str">
            <v>Reg</v>
          </cell>
          <cell r="E3206" t="str">
            <v>Ascpa C.k. Strasbourg</v>
          </cell>
          <cell r="F3206" t="str">
            <v>6718</v>
          </cell>
          <cell r="G3206" t="str">
            <v>Comite Departemental Ck Du Bas Rhin</v>
          </cell>
          <cell r="H3206" t="str">
            <v>6700</v>
          </cell>
          <cell r="I3206" t="str">
            <v>Comite Regional Grand Est Ck</v>
          </cell>
          <cell r="J3206" t="str">
            <v>CR05</v>
          </cell>
          <cell r="K3206" t="str">
            <v>1535.14</v>
          </cell>
          <cell r="L3206">
            <v>510629</v>
          </cell>
          <cell r="M3206" t="str">
            <v>NABOKOFF DARTOY</v>
          </cell>
          <cell r="N3206" t="str">
            <v>URBAIN</v>
          </cell>
          <cell r="O3206" t="str">
            <v>M</v>
          </cell>
          <cell r="P3206">
            <v>39939</v>
          </cell>
          <cell r="Q3206" t="str">
            <v>URBAIN NABOKOFF DARTOY</v>
          </cell>
        </row>
        <row r="3207">
          <cell r="A3207" t="str">
            <v>K1H510963</v>
          </cell>
          <cell r="B3207" t="str">
            <v>K1H</v>
          </cell>
          <cell r="C3207" t="str">
            <v>M</v>
          </cell>
          <cell r="D3207" t="str">
            <v>N3</v>
          </cell>
          <cell r="E3207" t="str">
            <v>Kayak Club Angerien</v>
          </cell>
          <cell r="F3207" t="str">
            <v>1705</v>
          </cell>
          <cell r="G3207" t="str">
            <v>Comite Departemental Ck De Charente Maritime</v>
          </cell>
          <cell r="H3207" t="str">
            <v>1700</v>
          </cell>
          <cell r="I3207" t="str">
            <v>Comite Regional Nouvelle Aquitaine Ck</v>
          </cell>
          <cell r="J3207" t="str">
            <v>CR09</v>
          </cell>
          <cell r="K3207" t="str">
            <v>1373.3</v>
          </cell>
          <cell r="L3207">
            <v>510963</v>
          </cell>
          <cell r="M3207" t="str">
            <v>POUPELIN</v>
          </cell>
          <cell r="N3207" t="str">
            <v>THEO</v>
          </cell>
          <cell r="O3207" t="str">
            <v>M</v>
          </cell>
          <cell r="P3207">
            <v>40380</v>
          </cell>
          <cell r="Q3207" t="str">
            <v>THEO POUPELIN</v>
          </cell>
        </row>
        <row r="3208">
          <cell r="A3208" t="str">
            <v>K1H511281</v>
          </cell>
          <cell r="B3208" t="str">
            <v>K1H</v>
          </cell>
          <cell r="C3208" t="str">
            <v>C</v>
          </cell>
          <cell r="D3208" t="str">
            <v>Reg</v>
          </cell>
          <cell r="E3208" t="str">
            <v>Red Star Club Champigny</v>
          </cell>
          <cell r="F3208" t="str">
            <v>9407</v>
          </cell>
          <cell r="G3208" t="str">
            <v>Comite Departemental Ck Du Val De Marne</v>
          </cell>
          <cell r="H3208" t="str">
            <v>9400</v>
          </cell>
          <cell r="I3208" t="str">
            <v>Comite Regional Ile De France Ck</v>
          </cell>
          <cell r="J3208" t="str">
            <v>CR07</v>
          </cell>
          <cell r="K3208" t="str">
            <v>1557.11</v>
          </cell>
          <cell r="L3208">
            <v>511281</v>
          </cell>
          <cell r="M3208" t="str">
            <v>PICARD-BACHIR</v>
          </cell>
          <cell r="N3208" t="str">
            <v>MATTHIAS</v>
          </cell>
          <cell r="O3208" t="str">
            <v>M</v>
          </cell>
          <cell r="P3208">
            <v>39475</v>
          </cell>
          <cell r="Q3208" t="str">
            <v>MATTHIAS PICARD-BACHIR</v>
          </cell>
        </row>
        <row r="3209">
          <cell r="A3209" t="str">
            <v>K1H511709</v>
          </cell>
          <cell r="B3209" t="str">
            <v>K1H</v>
          </cell>
          <cell r="C3209" t="str">
            <v>M</v>
          </cell>
          <cell r="D3209" t="str">
            <v>Reg</v>
          </cell>
          <cell r="E3209" t="str">
            <v>Club Nautique Ecouflant</v>
          </cell>
          <cell r="F3209" t="str">
            <v>4913</v>
          </cell>
          <cell r="G3209" t="str">
            <v>Comite Departemental Ck Du Maine Et Loire</v>
          </cell>
          <cell r="H3209" t="str">
            <v>4900</v>
          </cell>
          <cell r="I3209" t="str">
            <v>Comite Regional Pays De La Loire Ck</v>
          </cell>
          <cell r="J3209" t="str">
            <v>CR11</v>
          </cell>
          <cell r="K3209" t="str">
            <v>7878.42</v>
          </cell>
          <cell r="L3209">
            <v>511709</v>
          </cell>
          <cell r="M3209" t="str">
            <v>SIMON</v>
          </cell>
          <cell r="N3209" t="str">
            <v>GASTON</v>
          </cell>
          <cell r="O3209" t="str">
            <v>M</v>
          </cell>
          <cell r="P3209">
            <v>40371</v>
          </cell>
          <cell r="Q3209" t="str">
            <v>GASTON SIMON</v>
          </cell>
        </row>
        <row r="3210">
          <cell r="A3210" t="str">
            <v>K1H513250</v>
          </cell>
          <cell r="B3210" t="str">
            <v>K1H</v>
          </cell>
          <cell r="C3210" t="str">
            <v>M</v>
          </cell>
          <cell r="D3210" t="str">
            <v>Reg</v>
          </cell>
          <cell r="E3210" t="str">
            <v>Les Castors Rislois Ck Pont-audemer</v>
          </cell>
          <cell r="F3210" t="str">
            <v>2705</v>
          </cell>
          <cell r="G3210" t="str">
            <v>Comite Departemental Ck De L'eure</v>
          </cell>
          <cell r="H3210" t="str">
            <v>2700</v>
          </cell>
          <cell r="I3210" t="str">
            <v>Comite Regional Normandie Ck</v>
          </cell>
          <cell r="J3210" t="str">
            <v>CR08</v>
          </cell>
          <cell r="K3210" t="str">
            <v>1836.69</v>
          </cell>
          <cell r="L3210">
            <v>513250</v>
          </cell>
          <cell r="M3210" t="str">
            <v>GUERLET</v>
          </cell>
          <cell r="N3210" t="str">
            <v>THEO</v>
          </cell>
          <cell r="O3210" t="str">
            <v>M</v>
          </cell>
          <cell r="P3210">
            <v>40767</v>
          </cell>
          <cell r="Q3210" t="str">
            <v>THEO GUERLET</v>
          </cell>
        </row>
        <row r="3211">
          <cell r="A3211" t="str">
            <v>K1H513886</v>
          </cell>
          <cell r="B3211" t="str">
            <v>K1H</v>
          </cell>
          <cell r="C3211" t="str">
            <v>J</v>
          </cell>
          <cell r="D3211" t="str">
            <v>N3</v>
          </cell>
          <cell r="E3211" t="str">
            <v>Pau Canoe-kayak Club Universitaire</v>
          </cell>
          <cell r="F3211" t="str">
            <v>6411</v>
          </cell>
          <cell r="G3211" t="str">
            <v>Comite Departemental Ck Des Pyrenees Atlantiques</v>
          </cell>
          <cell r="H3211" t="str">
            <v>6400</v>
          </cell>
          <cell r="I3211" t="str">
            <v>Comite Regional Nouvelle Aquitaine Ck</v>
          </cell>
          <cell r="J3211" t="str">
            <v>CR09</v>
          </cell>
          <cell r="K3211" t="str">
            <v>426.81</v>
          </cell>
          <cell r="L3211">
            <v>513886</v>
          </cell>
          <cell r="M3211" t="str">
            <v>ONOZUKA</v>
          </cell>
          <cell r="N3211" t="str">
            <v>RYOMA</v>
          </cell>
          <cell r="O3211" t="str">
            <v>M</v>
          </cell>
          <cell r="P3211">
            <v>39199</v>
          </cell>
          <cell r="Q3211" t="str">
            <v>RYOMA ONOZUKA</v>
          </cell>
        </row>
        <row r="3212">
          <cell r="A3212" t="str">
            <v>K1H514579</v>
          </cell>
          <cell r="B3212" t="str">
            <v>K1H</v>
          </cell>
          <cell r="C3212" t="str">
            <v>S</v>
          </cell>
          <cell r="D3212" t="str">
            <v>Reg</v>
          </cell>
          <cell r="E3212" t="str">
            <v>C.k. Bousse Hagondange</v>
          </cell>
          <cell r="F3212" t="str">
            <v>5701</v>
          </cell>
          <cell r="G3212" t="str">
            <v>Comite Departemental Ck De La Moselle</v>
          </cell>
          <cell r="H3212" t="str">
            <v>5700</v>
          </cell>
          <cell r="I3212" t="str">
            <v>Comite Regional Grand Est Ck</v>
          </cell>
          <cell r="J3212" t="str">
            <v>CR05</v>
          </cell>
          <cell r="K3212" t="str">
            <v>1695.93</v>
          </cell>
          <cell r="L3212">
            <v>514579</v>
          </cell>
          <cell r="M3212" t="str">
            <v>DEBAILSCHULTZ</v>
          </cell>
          <cell r="N3212" t="str">
            <v>NOWA</v>
          </cell>
          <cell r="O3212" t="str">
            <v>M</v>
          </cell>
          <cell r="P3212">
            <v>38399</v>
          </cell>
          <cell r="Q3212" t="str">
            <v>NOWA DEBAILSCHULTZ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4"/>
  <dimension ref="A1:O210"/>
  <sheetViews>
    <sheetView tabSelected="1" topLeftCell="A167" zoomScaleNormal="100" zoomScaleSheetLayoutView="100" workbookViewId="0">
      <selection activeCell="G11" sqref="G11"/>
    </sheetView>
  </sheetViews>
  <sheetFormatPr baseColWidth="10" defaultColWidth="11.453125" defaultRowHeight="13"/>
  <cols>
    <col min="1" max="1" width="12.453125" style="2" customWidth="1"/>
    <col min="2" max="2" width="33.7265625" style="2" bestFit="1" customWidth="1"/>
    <col min="3" max="3" width="12.81640625" style="2" bestFit="1" customWidth="1"/>
    <col min="4" max="4" width="5" style="2" bestFit="1" customWidth="1"/>
    <col min="5" max="5" width="5" style="2" customWidth="1"/>
    <col min="6" max="6" width="6.7265625" style="2" customWidth="1"/>
    <col min="7" max="7" width="40.81640625" style="2" bestFit="1" customWidth="1"/>
    <col min="8" max="10" width="9.7265625" style="7" customWidth="1"/>
    <col min="11" max="13" width="9.7265625" style="2" customWidth="1"/>
    <col min="14" max="15" width="8.453125" style="2" customWidth="1"/>
    <col min="16" max="16384" width="11.453125" style="2"/>
  </cols>
  <sheetData>
    <row r="1" spans="1:15" ht="26">
      <c r="A1" s="20" t="s">
        <v>0</v>
      </c>
      <c r="B1" s="26" t="s">
        <v>1</v>
      </c>
      <c r="C1" s="22" t="s">
        <v>2</v>
      </c>
      <c r="D1" s="22" t="s">
        <v>3</v>
      </c>
      <c r="E1" s="22" t="s">
        <v>4</v>
      </c>
      <c r="F1" s="23" t="s">
        <v>5</v>
      </c>
      <c r="G1" s="22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1" t="s">
        <v>13</v>
      </c>
      <c r="O1" s="25" t="s">
        <v>14</v>
      </c>
    </row>
    <row r="2" spans="1:15">
      <c r="A2" s="10">
        <f t="shared" ref="A2:A65" si="0">IF(A1="CLASSEMENT SCRATCH",1,A1+1)</f>
        <v>1</v>
      </c>
      <c r="B2" s="11" t="str">
        <f>IF(COUNTIF('[1]base slalom'!$A$2:$A$3212,C2)=0,"",VLOOKUP(C2,'[1]base slalom'!$A$2:$Q$3212,17))</f>
        <v>CORENTIN MONASSE</v>
      </c>
      <c r="C2" s="11" t="s">
        <v>24</v>
      </c>
      <c r="D2" s="11">
        <f>IF(COUNTIF('[1]base slalom'!$A$2:$A$3212,C2)=0,"",YEAR(VLOOKUP(C2,'[1]base slalom'!$A$2:$Q$3212,16)))</f>
        <v>2001</v>
      </c>
      <c r="E2" s="11" t="str">
        <f>VLOOKUP(D2,[1]CAT!$B$2:$C$75,2)</f>
        <v>U23</v>
      </c>
      <c r="F2" s="12" t="str">
        <f>COUNTIF($E$2:E2,E2)&amp;"/"&amp;E2</f>
        <v>1/U23</v>
      </c>
      <c r="G2" s="11" t="str">
        <f>IF(COUNTIF('[1]base slalom'!$A$2:$A$3212,C2)=0,"",VLOOKUP(C2,'[1]base slalom'!$A$2:$Q$3212,5))</f>
        <v>Golbey Epinal St Nabord</v>
      </c>
      <c r="H2" s="13" cm="1">
        <f t="array" ref="H2">IF(SUMPRODUCT(('[1]Course 1'!$A$2:$A$500=$B$1)*('[1]Course 1'!$B$2:$B$500=C2)*('[1]Course 1'!$N$2:$N$500))=0,"",SUMPRODUCT(('[1]Course 1'!$A$2:$A$500=$B$1)*('[1]Course 1'!$B$2:$B$500=C2)*('[1]Course 1'!$N$2:$N$500)))</f>
        <v>485</v>
      </c>
      <c r="I2" s="13" cm="1">
        <f t="array" ref="I2">IF(SUMPRODUCT(('[1]Course 2'!$A$2:$A$500=$B$1)*('[1]Course 2'!$B$2:$B$500=C2)*('[1]Course 2'!$N$2:$N$500))=0,"",SUMPRODUCT(('[1]Course 2'!$A$2:$A$500=$B$1)*('[1]Course 2'!$B$2:$B$500=C2)*('[1]Course 2'!$N$2:$N$500)))</f>
        <v>361.07526881720429</v>
      </c>
      <c r="J2" s="13" cm="1">
        <f t="array" ref="J2">IF(SUMPRODUCT(('[1]Course 3'!$A$2:$A$499=$B$1)*('[1]Course 3'!$B$2:$B$499=C2)*('[1]Course 3'!$N$2:$N$499))=0,"",SUMPRODUCT(('[1]Course 3'!$A$2:$A$499=$B$1)*('[1]Course 3'!$B$2:$B$499=C2)*('[1]Course 3'!$N$2:$N$499)))</f>
        <v>470</v>
      </c>
      <c r="K2" s="13" cm="1">
        <f t="array" ref="K2">IF(SUMPRODUCT(('[1]Course 4'!$A$2:$A$498=$B$1)*('[1]Course 4'!$B$2:$B$498=C2)*('[1]Course 4'!$N$2:$N$498))=0,"",SUMPRODUCT(('[1]Course 4'!$A$2:$A$498=$B$1)*('[1]Course 4'!$B$2:$B$498=C2)*('[1]Course 4'!$N$2:$N$498)))</f>
        <v>185.3515625</v>
      </c>
      <c r="L2" s="13" cm="1">
        <f t="array" ref="L2">IF(SUMPRODUCT(('[1]Course 5'!$A$2:$A$496=$B$1)*('[1]Course 5'!$B$2:$B$496=C2)*('[1]Course 5'!$N$2:$N$496))=0,"",SUMPRODUCT(('[1]Course 5'!$A$2:$A$496=$B$1)*('[1]Course 5'!$B$2:$B$496=C2)*('[1]Course 5'!$N$2:$N$496)))</f>
        <v>440</v>
      </c>
      <c r="M2" s="13" cm="1">
        <f t="array" ref="M2">IF(SUMPRODUCT(('[1]Course 6'!$A$2:$A$496=$B$1)*('[1]Course 6'!$B$2:$B$496=C2)*('[1]Course 6'!$N$2:$N$496))=0,"",SUMPRODUCT(('[1]Course 6'!$A$2:$A$496=$B$1)*('[1]Course 6'!$B$2:$B$496=C2)*('[1]Course 6'!$N$2:$N$496)))</f>
        <v>455</v>
      </c>
      <c r="N2" s="13" cm="1">
        <f t="array" ref="N2">IF(SUMPRODUCT(('[1]Course 7'!$A$2:$A$452=$B$1)*('[1]Course 7'!$B$2:$B$452=C2)*('[1]Course 7'!$N$2:$N$452))=0,"",1.5*SUMPRODUCT(('[1]Course 7'!$A$2:$A$452=$B$1)*('[1]Course 7'!$B$2:$B$452=C2)*('[1]Course 7'!$N$2:$N$452)))</f>
        <v>750</v>
      </c>
      <c r="O2" s="13">
        <f t="shared" ref="O2:O65" si="1">IF(COUNT(H2:N2)=1,SUM(H2:N2),IF(COUNT(H2:N2)=2,SUM(H2:N2),IF(COUNT(H2:N2)=3,SUM(H2:N2),IF(COUNT(H2:N2)=4,SUM(H2:N2),IF(COUNT(H2:N2)=5,SUM(H2:N2),IF(COUNT(H2:N2)=6,SUM(H2:N2)-SMALL(H2:N2,1),IF(COUNT(H2:N2)=7,SUM(H2:N2)-SMALL(H2:N2,1)-SMALL(H2:N2,2),0)))))))</f>
        <v>2600</v>
      </c>
    </row>
    <row r="3" spans="1:15">
      <c r="A3" s="10">
        <f t="shared" si="0"/>
        <v>2</v>
      </c>
      <c r="B3" s="11" t="str">
        <f>IF(COUNTIF('[1]base slalom'!$A$2:$A$3212,C3)=0,"",VLOOKUP(C3,'[1]base slalom'!$A$2:$Q$3212,17))</f>
        <v>NATHAN HUGUENIN</v>
      </c>
      <c r="C3" s="11" t="s">
        <v>16</v>
      </c>
      <c r="D3" s="11">
        <f>IF(COUNTIF('[1]base slalom'!$A$2:$A$3212,C3)=0,"",YEAR(VLOOKUP(C3,'[1]base slalom'!$A$2:$Q$3212,16)))</f>
        <v>2004</v>
      </c>
      <c r="E3" s="11" t="str">
        <f>VLOOKUP(D3,[1]CAT!$B$2:$C$75,2)</f>
        <v>U23</v>
      </c>
      <c r="F3" s="12" t="str">
        <f>COUNTIF($E$2:E3,E3)&amp;"/"&amp;E3</f>
        <v>2/U23</v>
      </c>
      <c r="G3" s="11" t="str">
        <f>IF(COUNTIF('[1]base slalom'!$A$2:$A$3212,C3)=0,"",VLOOKUP(C3,'[1]base slalom'!$A$2:$Q$3212,5))</f>
        <v>Torcy Canoe Kayak</v>
      </c>
      <c r="H3" s="13" cm="1">
        <f t="array" ref="H3">IF(SUMPRODUCT(('[1]Course 1'!$A$2:$A$500=$B$1)*('[1]Course 1'!$B$2:$B$500=C3)*('[1]Course 1'!$N$2:$N$500))=0,"",SUMPRODUCT(('[1]Course 1'!$A$2:$A$500=$B$1)*('[1]Course 1'!$B$2:$B$500=C3)*('[1]Course 1'!$N$2:$N$500)))</f>
        <v>440</v>
      </c>
      <c r="I3" s="13" cm="1">
        <f t="array" ref="I3">IF(SUMPRODUCT(('[1]Course 2'!$A$2:$A$500=$B$1)*('[1]Course 2'!$B$2:$B$500=C3)*('[1]Course 2'!$N$2:$N$500))=0,"",SUMPRODUCT(('[1]Course 2'!$A$2:$A$500=$B$1)*('[1]Course 2'!$B$2:$B$500=C3)*('[1]Course 2'!$N$2:$N$500)))</f>
        <v>500</v>
      </c>
      <c r="J3" s="13" cm="1">
        <f t="array" ref="J3">IF(SUMPRODUCT(('[1]Course 3'!$A$2:$A$499=$B$1)*('[1]Course 3'!$B$2:$B$499=C3)*('[1]Course 3'!$N$2:$N$499))=0,"",SUMPRODUCT(('[1]Course 3'!$A$2:$A$499=$B$1)*('[1]Course 3'!$B$2:$B$499=C3)*('[1]Course 3'!$N$2:$N$499)))</f>
        <v>485</v>
      </c>
      <c r="K3" s="13" cm="1">
        <f t="array" ref="K3">IF(SUMPRODUCT(('[1]Course 4'!$A$2:$A$498=$B$1)*('[1]Course 4'!$B$2:$B$498=C3)*('[1]Course 4'!$N$2:$N$498))=0,"",SUMPRODUCT(('[1]Course 4'!$A$2:$A$498=$B$1)*('[1]Course 4'!$B$2:$B$498=C3)*('[1]Course 4'!$N$2:$N$498)))</f>
        <v>356.4453125</v>
      </c>
      <c r="L3" s="13" cm="1">
        <f t="array" ref="L3">IF(SUMPRODUCT(('[1]Course 5'!$A$2:$A$496=$B$1)*('[1]Course 5'!$B$2:$B$496=C3)*('[1]Course 5'!$N$2:$N$496))=0,"",SUMPRODUCT(('[1]Course 5'!$A$2:$A$496=$B$1)*('[1]Course 5'!$B$2:$B$496=C3)*('[1]Course 5'!$N$2:$N$496)))</f>
        <v>485</v>
      </c>
      <c r="M3" s="13" cm="1">
        <f t="array" ref="M3">IF(SUMPRODUCT(('[1]Course 6'!$A$2:$A$496=$B$1)*('[1]Course 6'!$B$2:$B$496=C3)*('[1]Course 6'!$N$2:$N$496))=0,"",SUMPRODUCT(('[1]Course 6'!$A$2:$A$496=$B$1)*('[1]Course 6'!$B$2:$B$496=C3)*('[1]Course 6'!$N$2:$N$496)))</f>
        <v>500</v>
      </c>
      <c r="N3" s="13" cm="1">
        <f t="array" ref="N3">IF(SUMPRODUCT(('[1]Course 7'!$A$2:$A$452=$B$1)*('[1]Course 7'!$B$2:$B$452=C3)*('[1]Course 7'!$N$2:$N$452))=0,"",1.5*SUMPRODUCT(('[1]Course 7'!$A$2:$A$452=$B$1)*('[1]Course 7'!$B$2:$B$452=C3)*('[1]Course 7'!$N$2:$N$452)))</f>
        <v>547.5</v>
      </c>
      <c r="O3" s="13">
        <f t="shared" si="1"/>
        <v>2517.5</v>
      </c>
    </row>
    <row r="4" spans="1:15">
      <c r="A4" s="10">
        <f t="shared" si="0"/>
        <v>3</v>
      </c>
      <c r="B4" s="11" t="str">
        <f>IF(COUNTIF('[1]base slalom'!$A$2:$A$3212,C4)=0,"",VLOOKUP(C4,'[1]base slalom'!$A$2:$Q$3212,17))</f>
        <v>AMAURY BRUCHER</v>
      </c>
      <c r="C4" s="11" t="s">
        <v>21</v>
      </c>
      <c r="D4" s="11">
        <f>IF(COUNTIF('[1]base slalom'!$A$2:$A$3212,C4)=0,"",YEAR(VLOOKUP(C4,'[1]base slalom'!$A$2:$Q$3212,16)))</f>
        <v>2002</v>
      </c>
      <c r="E4" s="11" t="str">
        <f>VLOOKUP(D4,[1]CAT!$B$2:$C$75,2)</f>
        <v>U23</v>
      </c>
      <c r="F4" s="12" t="str">
        <f>COUNTIF($E$2:E4,E4)&amp;"/"&amp;E4</f>
        <v>3/U23</v>
      </c>
      <c r="G4" s="11" t="str">
        <f>IF(COUNTIF('[1]base slalom'!$A$2:$A$3212,C4)=0,"",VLOOKUP(C4,'[1]base slalom'!$A$2:$Q$3212,5))</f>
        <v>Red Star Club Champigny</v>
      </c>
      <c r="H4" s="13" cm="1">
        <f t="array" ref="H4">IF(SUMPRODUCT(('[1]Course 1'!$A$2:$A$500=$B$1)*('[1]Course 1'!$B$2:$B$500=C4)*('[1]Course 1'!$N$2:$N$500))=0,"",SUMPRODUCT(('[1]Course 1'!$A$2:$A$500=$B$1)*('[1]Course 1'!$B$2:$B$500=C4)*('[1]Course 1'!$N$2:$N$500)))</f>
        <v>500</v>
      </c>
      <c r="I4" s="13" cm="1">
        <f t="array" ref="I4">IF(SUMPRODUCT(('[1]Course 2'!$A$2:$A$500=$B$1)*('[1]Course 2'!$B$2:$B$500=C4)*('[1]Course 2'!$N$2:$N$500))=0,"",SUMPRODUCT(('[1]Course 2'!$A$2:$A$500=$B$1)*('[1]Course 2'!$B$2:$B$500=C4)*('[1]Course 2'!$N$2:$N$500)))</f>
        <v>485</v>
      </c>
      <c r="J4" s="13" cm="1">
        <f t="array" ref="J4">IF(SUMPRODUCT(('[1]Course 3'!$A$2:$A$499=$B$1)*('[1]Course 3'!$B$2:$B$499=C4)*('[1]Course 3'!$N$2:$N$499))=0,"",SUMPRODUCT(('[1]Course 3'!$A$2:$A$499=$B$1)*('[1]Course 3'!$B$2:$B$499=C4)*('[1]Course 3'!$N$2:$N$499)))</f>
        <v>65.5859375</v>
      </c>
      <c r="K4" s="13" cm="1">
        <f t="array" ref="K4">IF(SUMPRODUCT(('[1]Course 4'!$A$2:$A$498=$B$1)*('[1]Course 4'!$B$2:$B$498=C4)*('[1]Course 4'!$N$2:$N$498))=0,"",SUMPRODUCT(('[1]Course 4'!$A$2:$A$498=$B$1)*('[1]Course 4'!$B$2:$B$498=C4)*('[1]Course 4'!$N$2:$N$498)))</f>
        <v>470</v>
      </c>
      <c r="L4" s="13" cm="1">
        <f t="array" ref="L4">IF(SUMPRODUCT(('[1]Course 5'!$A$2:$A$496=$B$1)*('[1]Course 5'!$B$2:$B$496=C4)*('[1]Course 5'!$N$2:$N$496))=0,"",SUMPRODUCT(('[1]Course 5'!$A$2:$A$496=$B$1)*('[1]Course 5'!$B$2:$B$496=C4)*('[1]Course 5'!$N$2:$N$496)))</f>
        <v>395</v>
      </c>
      <c r="M4" s="13" cm="1">
        <f t="array" ref="M4">IF(SUMPRODUCT(('[1]Course 6'!$A$2:$A$496=$B$1)*('[1]Course 6'!$B$2:$B$496=C4)*('[1]Course 6'!$N$2:$N$496))=0,"",SUMPRODUCT(('[1]Course 6'!$A$2:$A$496=$B$1)*('[1]Course 6'!$B$2:$B$496=C4)*('[1]Course 6'!$N$2:$N$496)))</f>
        <v>410</v>
      </c>
      <c r="N4" s="13" cm="1">
        <f t="array" ref="N4">IF(SUMPRODUCT(('[1]Course 7'!$A$2:$A$452=$B$1)*('[1]Course 7'!$B$2:$B$452=C4)*('[1]Course 7'!$N$2:$N$452))=0,"",1.5*SUMPRODUCT(('[1]Course 7'!$A$2:$A$452=$B$1)*('[1]Course 7'!$B$2:$B$452=C4)*('[1]Course 7'!$N$2:$N$452)))</f>
        <v>535.1503759398496</v>
      </c>
      <c r="O4" s="13">
        <f t="shared" si="1"/>
        <v>2400.1503759398497</v>
      </c>
    </row>
    <row r="5" spans="1:15">
      <c r="A5" s="10">
        <f t="shared" si="0"/>
        <v>4</v>
      </c>
      <c r="B5" s="11" t="str">
        <f>IF(COUNTIF('[1]base slalom'!$A$2:$A$3212,C5)=0,"",VLOOKUP(C5,'[1]base slalom'!$A$2:$Q$3212,17))</f>
        <v>LORIS SHAYAM AFFRE</v>
      </c>
      <c r="C5" s="11" t="s">
        <v>34</v>
      </c>
      <c r="D5" s="11">
        <f>IF(COUNTIF('[1]base slalom'!$A$2:$A$3212,C5)=0,"",YEAR(VLOOKUP(C5,'[1]base slalom'!$A$2:$Q$3212,16)))</f>
        <v>2003</v>
      </c>
      <c r="E5" s="11" t="str">
        <f>VLOOKUP(D5,[1]CAT!$B$2:$C$75,2)</f>
        <v>U23</v>
      </c>
      <c r="F5" s="12" t="str">
        <f>COUNTIF($E$2:E5,E5)&amp;"/"&amp;E5</f>
        <v>4/U23</v>
      </c>
      <c r="G5" s="11" t="str">
        <f>IF(COUNTIF('[1]base slalom'!$A$2:$A$3212,C5)=0,"",VLOOKUP(C5,'[1]base slalom'!$A$2:$Q$3212,5))</f>
        <v>Canoe Kayak Le Mas D'agenais</v>
      </c>
      <c r="H5" s="13" cm="1">
        <f t="array" ref="H5">IF(SUMPRODUCT(('[1]Course 1'!$A$2:$A$500=$B$1)*('[1]Course 1'!$B$2:$B$500=C5)*('[1]Course 1'!$N$2:$N$500))=0,"",SUMPRODUCT(('[1]Course 1'!$A$2:$A$500=$B$1)*('[1]Course 1'!$B$2:$B$500=C5)*('[1]Course 1'!$N$2:$N$500)))</f>
        <v>365</v>
      </c>
      <c r="I5" s="13" cm="1">
        <f t="array" ref="I5">IF(SUMPRODUCT(('[1]Course 2'!$A$2:$A$500=$B$1)*('[1]Course 2'!$B$2:$B$500=C5)*('[1]Course 2'!$N$2:$N$500))=0,"",SUMPRODUCT(('[1]Course 2'!$A$2:$A$500=$B$1)*('[1]Course 2'!$B$2:$B$500=C5)*('[1]Course 2'!$N$2:$N$500)))</f>
        <v>357.15053763440858</v>
      </c>
      <c r="J5" s="13" cm="1">
        <f t="array" ref="J5">IF(SUMPRODUCT(('[1]Course 3'!$A$2:$A$499=$B$1)*('[1]Course 3'!$B$2:$B$499=C5)*('[1]Course 3'!$N$2:$N$499))=0,"",SUMPRODUCT(('[1]Course 3'!$A$2:$A$499=$B$1)*('[1]Course 3'!$B$2:$B$499=C5)*('[1]Course 3'!$N$2:$N$499)))</f>
        <v>455</v>
      </c>
      <c r="K5" s="13" cm="1">
        <f t="array" ref="K5">IF(SUMPRODUCT(('[1]Course 4'!$A$2:$A$498=$B$1)*('[1]Course 4'!$B$2:$B$498=C5)*('[1]Course 4'!$N$2:$N$498))=0,"",SUMPRODUCT(('[1]Course 4'!$A$2:$A$498=$B$1)*('[1]Course 4'!$B$2:$B$498=C5)*('[1]Course 4'!$N$2:$N$498)))</f>
        <v>440</v>
      </c>
      <c r="L5" s="13" cm="1">
        <f t="array" ref="L5">IF(SUMPRODUCT(('[1]Course 5'!$A$2:$A$496=$B$1)*('[1]Course 5'!$B$2:$B$496=C5)*('[1]Course 5'!$N$2:$N$496))=0,"",SUMPRODUCT(('[1]Course 5'!$A$2:$A$496=$B$1)*('[1]Course 5'!$B$2:$B$496=C5)*('[1]Course 5'!$N$2:$N$496)))</f>
        <v>410</v>
      </c>
      <c r="M5" s="13" cm="1">
        <f t="array" ref="M5">IF(SUMPRODUCT(('[1]Course 6'!$A$2:$A$496=$B$1)*('[1]Course 6'!$B$2:$B$496=C5)*('[1]Course 6'!$N$2:$N$496))=0,"",SUMPRODUCT(('[1]Course 6'!$A$2:$A$496=$B$1)*('[1]Course 6'!$B$2:$B$496=C5)*('[1]Course 6'!$N$2:$N$496)))</f>
        <v>294.56140350877195</v>
      </c>
      <c r="N5" s="13" cm="1">
        <f t="array" ref="N5">IF(SUMPRODUCT(('[1]Course 7'!$A$2:$A$452=$B$1)*('[1]Course 7'!$B$2:$B$452=C5)*('[1]Course 7'!$N$2:$N$452))=0,"",1.5*SUMPRODUCT(('[1]Course 7'!$A$2:$A$452=$B$1)*('[1]Course 7'!$B$2:$B$452=C5)*('[1]Course 7'!$N$2:$N$452)))</f>
        <v>682.5</v>
      </c>
      <c r="O5" s="13">
        <f t="shared" si="1"/>
        <v>2352.5</v>
      </c>
    </row>
    <row r="6" spans="1:15">
      <c r="A6" s="10">
        <f t="shared" si="0"/>
        <v>5</v>
      </c>
      <c r="B6" s="11" t="str">
        <f>IF(COUNTIF('[1]base slalom'!$A$2:$A$3212,C6)=0,"",VLOOKUP(C6,'[1]base slalom'!$A$2:$Q$3212,17))</f>
        <v>JULES RAOUL</v>
      </c>
      <c r="C6" s="11" t="s">
        <v>52</v>
      </c>
      <c r="D6" s="11">
        <f>IF(COUNTIF('[1]base slalom'!$A$2:$A$3212,C6)=0,"",YEAR(VLOOKUP(C6,'[1]base slalom'!$A$2:$Q$3212,16)))</f>
        <v>2006</v>
      </c>
      <c r="E6" s="11" t="str">
        <f>VLOOKUP(D6,[1]CAT!$B$2:$C$75,2)</f>
        <v>U18</v>
      </c>
      <c r="F6" s="12" t="str">
        <f>COUNTIF($E$2:E6,E6)&amp;"/"&amp;E6</f>
        <v>1/U18</v>
      </c>
      <c r="G6" s="11" t="str">
        <f>IF(COUNTIF('[1]base slalom'!$A$2:$A$3212,C6)=0,"",VLOOKUP(C6,'[1]base slalom'!$A$2:$Q$3212,5))</f>
        <v>Eyrieux Canoe Kayak</v>
      </c>
      <c r="H6" s="13" cm="1">
        <f t="array" ref="H6">IF(SUMPRODUCT(('[1]Course 1'!$A$2:$A$500=$B$1)*('[1]Course 1'!$B$2:$B$500=C6)*('[1]Course 1'!$N$2:$N$500))=0,"",SUMPRODUCT(('[1]Course 1'!$A$2:$A$500=$B$1)*('[1]Course 1'!$B$2:$B$500=C6)*('[1]Course 1'!$N$2:$N$500)))</f>
        <v>470</v>
      </c>
      <c r="I6" s="13" cm="1">
        <f t="array" ref="I6">IF(SUMPRODUCT(('[1]Course 2'!$A$2:$A$500=$B$1)*('[1]Course 2'!$B$2:$B$500=C6)*('[1]Course 2'!$N$2:$N$500))=0,"",SUMPRODUCT(('[1]Course 2'!$A$2:$A$500=$B$1)*('[1]Course 2'!$B$2:$B$500=C6)*('[1]Course 2'!$N$2:$N$500)))</f>
        <v>19.623655913978496</v>
      </c>
      <c r="J6" s="13" cm="1">
        <f t="array" ref="J6">IF(SUMPRODUCT(('[1]Course 3'!$A$2:$A$499=$B$1)*('[1]Course 3'!$B$2:$B$499=C6)*('[1]Course 3'!$N$2:$N$499))=0,"",SUMPRODUCT(('[1]Course 3'!$A$2:$A$499=$B$1)*('[1]Course 3'!$B$2:$B$499=C6)*('[1]Course 3'!$N$2:$N$499)))</f>
        <v>350.7421875</v>
      </c>
      <c r="K6" s="13" cm="1">
        <f t="array" ref="K6">IF(SUMPRODUCT(('[1]Course 4'!$A$2:$A$498=$B$1)*('[1]Course 4'!$B$2:$B$498=C6)*('[1]Course 4'!$N$2:$N$498))=0,"",SUMPRODUCT(('[1]Course 4'!$A$2:$A$498=$B$1)*('[1]Course 4'!$B$2:$B$498=C6)*('[1]Course 4'!$N$2:$N$498)))</f>
        <v>219.5703125</v>
      </c>
      <c r="L6" s="13" cm="1">
        <f t="array" ref="L6">IF(SUMPRODUCT(('[1]Course 5'!$A$2:$A$496=$B$1)*('[1]Course 5'!$B$2:$B$496=C6)*('[1]Course 5'!$N$2:$N$496))=0,"",SUMPRODUCT(('[1]Course 5'!$A$2:$A$496=$B$1)*('[1]Course 5'!$B$2:$B$496=C6)*('[1]Course 5'!$N$2:$N$496)))</f>
        <v>354.71830985915494</v>
      </c>
      <c r="M6" s="13" cm="1">
        <f t="array" ref="M6">IF(SUMPRODUCT(('[1]Course 6'!$A$2:$A$496=$B$1)*('[1]Course 6'!$B$2:$B$496=C6)*('[1]Course 6'!$N$2:$N$496))=0,"",SUMPRODUCT(('[1]Course 6'!$A$2:$A$496=$B$1)*('[1]Course 6'!$B$2:$B$496=C6)*('[1]Course 6'!$N$2:$N$496)))</f>
        <v>470</v>
      </c>
      <c r="N6" s="13" cm="1">
        <f t="array" ref="N6">IF(SUMPRODUCT(('[1]Course 7'!$A$2:$A$452=$B$1)*('[1]Course 7'!$B$2:$B$452=C6)*('[1]Course 7'!$N$2:$N$452))=0,"",1.5*SUMPRODUCT(('[1]Course 7'!$A$2:$A$452=$B$1)*('[1]Course 7'!$B$2:$B$452=C6)*('[1]Course 7'!$N$2:$N$452)))</f>
        <v>705</v>
      </c>
      <c r="O6" s="13">
        <f t="shared" si="1"/>
        <v>2350.4604973591549</v>
      </c>
    </row>
    <row r="7" spans="1:15">
      <c r="A7" s="10">
        <f t="shared" si="0"/>
        <v>6</v>
      </c>
      <c r="B7" s="11" t="str">
        <f>IF(COUNTIF('[1]base slalom'!$A$2:$A$3212,C7)=0,"",VLOOKUP(C7,'[1]base slalom'!$A$2:$Q$3212,17))</f>
        <v>QUENTIN RIVAL-NEGREVERGNE</v>
      </c>
      <c r="C7" s="11" t="s">
        <v>40</v>
      </c>
      <c r="D7" s="11">
        <f>IF(COUNTIF('[1]base slalom'!$A$2:$A$3212,C7)=0,"",YEAR(VLOOKUP(C7,'[1]base slalom'!$A$2:$Q$3212,16)))</f>
        <v>2005</v>
      </c>
      <c r="E7" s="11" t="str">
        <f>VLOOKUP(D7,[1]CAT!$B$2:$C$75,2)</f>
        <v>U23</v>
      </c>
      <c r="F7" s="12" t="str">
        <f>COUNTIF($E$2:E7,E7)&amp;"/"&amp;E7</f>
        <v>5/U23</v>
      </c>
      <c r="G7" s="11" t="str">
        <f>IF(COUNTIF('[1]base slalom'!$A$2:$A$3212,C7)=0,"",VLOOKUP(C7,'[1]base slalom'!$A$2:$Q$3212,5))</f>
        <v>Pau Canoe-kayak Club Universitaire</v>
      </c>
      <c r="H7" s="13" cm="1">
        <f t="array" ref="H7">IF(SUMPRODUCT(('[1]Course 1'!$A$2:$A$500=$B$1)*('[1]Course 1'!$B$2:$B$500=C7)*('[1]Course 1'!$N$2:$N$500))=0,"",SUMPRODUCT(('[1]Course 1'!$A$2:$A$500=$B$1)*('[1]Course 1'!$B$2:$B$500=C7)*('[1]Course 1'!$N$2:$N$500)))</f>
        <v>341.45161290322579</v>
      </c>
      <c r="I7" s="13" cm="1">
        <f t="array" ref="I7">IF(SUMPRODUCT(('[1]Course 2'!$A$2:$A$500=$B$1)*('[1]Course 2'!$B$2:$B$500=C7)*('[1]Course 2'!$N$2:$N$500))=0,"",SUMPRODUCT(('[1]Course 2'!$A$2:$A$500=$B$1)*('[1]Course 2'!$B$2:$B$500=C7)*('[1]Course 2'!$N$2:$N$500)))</f>
        <v>3.9247311827957105</v>
      </c>
      <c r="J7" s="13" cm="1">
        <f t="array" ref="J7">IF(SUMPRODUCT(('[1]Course 3'!$A$2:$A$499=$B$1)*('[1]Course 3'!$B$2:$B$499=C7)*('[1]Course 3'!$N$2:$N$499))=0,"",SUMPRODUCT(('[1]Course 3'!$A$2:$A$499=$B$1)*('[1]Course 3'!$B$2:$B$499=C7)*('[1]Course 3'!$N$2:$N$499)))</f>
        <v>365</v>
      </c>
      <c r="K7" s="13" cm="1">
        <f t="array" ref="K7">IF(SUMPRODUCT(('[1]Course 4'!$A$2:$A$498=$B$1)*('[1]Course 4'!$B$2:$B$498=C7)*('[1]Course 4'!$N$2:$N$498))=0,"",SUMPRODUCT(('[1]Course 4'!$A$2:$A$498=$B$1)*('[1]Course 4'!$B$2:$B$498=C7)*('[1]Course 4'!$N$2:$N$498)))</f>
        <v>395</v>
      </c>
      <c r="L7" s="13" cm="1">
        <f t="array" ref="L7">IF(SUMPRODUCT(('[1]Course 5'!$A$2:$A$496=$B$1)*('[1]Course 5'!$B$2:$B$496=C7)*('[1]Course 5'!$N$2:$N$496))=0,"",SUMPRODUCT(('[1]Course 5'!$A$2:$A$496=$B$1)*('[1]Course 5'!$B$2:$B$496=C7)*('[1]Course 5'!$N$2:$N$496)))</f>
        <v>425</v>
      </c>
      <c r="M7" s="13" cm="1">
        <f t="array" ref="M7">IF(SUMPRODUCT(('[1]Course 6'!$A$2:$A$496=$B$1)*('[1]Course 6'!$B$2:$B$496=C7)*('[1]Course 6'!$N$2:$N$496))=0,"",SUMPRODUCT(('[1]Course 6'!$A$2:$A$496=$B$1)*('[1]Course 6'!$B$2:$B$496=C7)*('[1]Course 6'!$N$2:$N$496)))</f>
        <v>470</v>
      </c>
      <c r="N7" s="13" cm="1">
        <f t="array" ref="N7">IF(SUMPRODUCT(('[1]Course 7'!$A$2:$A$452=$B$1)*('[1]Course 7'!$B$2:$B$452=C7)*('[1]Course 7'!$N$2:$N$452))=0,"",1.5*SUMPRODUCT(('[1]Course 7'!$A$2:$A$452=$B$1)*('[1]Course 7'!$B$2:$B$452=C7)*('[1]Course 7'!$N$2:$N$452)))</f>
        <v>615</v>
      </c>
      <c r="O7" s="13">
        <f t="shared" si="1"/>
        <v>2270</v>
      </c>
    </row>
    <row r="8" spans="1:15">
      <c r="A8" s="10">
        <f t="shared" si="0"/>
        <v>7</v>
      </c>
      <c r="B8" s="11" t="str">
        <f>IF(COUNTIF('[1]base slalom'!$A$2:$A$3212,C8)=0,"",VLOOKUP(C8,'[1]base slalom'!$A$2:$Q$3212,17))</f>
        <v>ADRIEN MESMOUDI</v>
      </c>
      <c r="C8" s="11" t="s">
        <v>37</v>
      </c>
      <c r="D8" s="11">
        <f>IF(COUNTIF('[1]base slalom'!$A$2:$A$3212,C8)=0,"",YEAR(VLOOKUP(C8,'[1]base slalom'!$A$2:$Q$3212,16)))</f>
        <v>2002</v>
      </c>
      <c r="E8" s="11" t="str">
        <f>VLOOKUP(D8,[1]CAT!$B$2:$C$75,2)</f>
        <v>U23</v>
      </c>
      <c r="F8" s="12" t="str">
        <f>COUNTIF($E$2:E8,E8)&amp;"/"&amp;E8</f>
        <v>6/U23</v>
      </c>
      <c r="G8" s="11" t="str">
        <f>IF(COUNTIF('[1]base slalom'!$A$2:$A$3212,C8)=0,"",VLOOKUP(C8,'[1]base slalom'!$A$2:$Q$3212,5))</f>
        <v>Pau Canoe-kayak Club Universitaire</v>
      </c>
      <c r="H8" s="13" cm="1">
        <f t="array" ref="H8">IF(SUMPRODUCT(('[1]Course 1'!$A$2:$A$500=$B$1)*('[1]Course 1'!$B$2:$B$500=C8)*('[1]Course 1'!$N$2:$N$500))=0,"",SUMPRODUCT(('[1]Course 1'!$A$2:$A$500=$B$1)*('[1]Course 1'!$B$2:$B$500=C8)*('[1]Course 1'!$N$2:$N$500)))</f>
        <v>357.15053763440858</v>
      </c>
      <c r="I8" s="13" cm="1">
        <f t="array" ref="I8">IF(SUMPRODUCT(('[1]Course 2'!$A$2:$A$500=$B$1)*('[1]Course 2'!$B$2:$B$500=C8)*('[1]Course 2'!$N$2:$N$500))=0,"",SUMPRODUCT(('[1]Course 2'!$A$2:$A$500=$B$1)*('[1]Course 2'!$B$2:$B$500=C8)*('[1]Course 2'!$N$2:$N$500)))</f>
        <v>455</v>
      </c>
      <c r="J8" s="13" cm="1">
        <f t="array" ref="J8">IF(SUMPRODUCT(('[1]Course 3'!$A$2:$A$499=$B$1)*('[1]Course 3'!$B$2:$B$499=C8)*('[1]Course 3'!$N$2:$N$499))=0,"",SUMPRODUCT(('[1]Course 3'!$A$2:$A$499=$B$1)*('[1]Course 3'!$B$2:$B$499=C8)*('[1]Course 3'!$N$2:$N$499)))</f>
        <v>71.2890625</v>
      </c>
      <c r="K8" s="13" cm="1">
        <f t="array" ref="K8">IF(SUMPRODUCT(('[1]Course 4'!$A$2:$A$498=$B$1)*('[1]Course 4'!$B$2:$B$498=C8)*('[1]Course 4'!$N$2:$N$498))=0,"",SUMPRODUCT(('[1]Course 4'!$A$2:$A$498=$B$1)*('[1]Course 4'!$B$2:$B$498=C8)*('[1]Course 4'!$N$2:$N$498)))</f>
        <v>425</v>
      </c>
      <c r="L8" s="13" cm="1">
        <f t="array" ref="L8">IF(SUMPRODUCT(('[1]Course 5'!$A$2:$A$496=$B$1)*('[1]Course 5'!$B$2:$B$496=C8)*('[1]Course 5'!$N$2:$N$496))=0,"",SUMPRODUCT(('[1]Course 5'!$A$2:$A$496=$B$1)*('[1]Course 5'!$B$2:$B$496=C8)*('[1]Course 5'!$N$2:$N$496)))</f>
        <v>485</v>
      </c>
      <c r="M8" s="13" cm="1">
        <f t="array" ref="M8">IF(SUMPRODUCT(('[1]Course 6'!$A$2:$A$496=$B$1)*('[1]Course 6'!$B$2:$B$496=C8)*('[1]Course 6'!$N$2:$N$496))=0,"",SUMPRODUCT(('[1]Course 6'!$A$2:$A$496=$B$1)*('[1]Course 6'!$B$2:$B$496=C8)*('[1]Course 6'!$N$2:$N$496)))</f>
        <v>300.96491228070175</v>
      </c>
      <c r="N8" s="13" cm="1">
        <f t="array" ref="N8">IF(SUMPRODUCT(('[1]Course 7'!$A$2:$A$452=$B$1)*('[1]Course 7'!$B$2:$B$452=C8)*('[1]Course 7'!$N$2:$N$452))=0,"",1.5*SUMPRODUCT(('[1]Course 7'!$A$2:$A$452=$B$1)*('[1]Course 7'!$B$2:$B$452=C8)*('[1]Course 7'!$N$2:$N$452)))</f>
        <v>543.38345864661653</v>
      </c>
      <c r="O8" s="13">
        <f t="shared" si="1"/>
        <v>2265.5339962810249</v>
      </c>
    </row>
    <row r="9" spans="1:15">
      <c r="A9" s="10">
        <f t="shared" si="0"/>
        <v>8</v>
      </c>
      <c r="B9" s="11" t="str">
        <f>IF(COUNTIF('[1]base slalom'!$A$2:$A$3212,C9)=0,"",VLOOKUP(C9,'[1]base slalom'!$A$2:$Q$3212,17))</f>
        <v>AXEL COLIN</v>
      </c>
      <c r="C9" s="11" t="s">
        <v>31</v>
      </c>
      <c r="D9" s="11">
        <f>IF(COUNTIF('[1]base slalom'!$A$2:$A$3212,C9)=0,"",YEAR(VLOOKUP(C9,'[1]base slalom'!$A$2:$Q$3212,16)))</f>
        <v>2005</v>
      </c>
      <c r="E9" s="11" t="str">
        <f>VLOOKUP(D9,[1]CAT!$B$2:$C$75,2)</f>
        <v>U23</v>
      </c>
      <c r="F9" s="12" t="str">
        <f>COUNTIF($E$2:E9,E9)&amp;"/"&amp;E9</f>
        <v>7/U23</v>
      </c>
      <c r="G9" s="11" t="str">
        <f>IF(COUNTIF('[1]base slalom'!$A$2:$A$3212,C9)=0,"",VLOOKUP(C9,'[1]base slalom'!$A$2:$Q$3212,5))</f>
        <v>Red Star Club Champigny</v>
      </c>
      <c r="H9" s="13" cm="1">
        <f t="array" ref="H9">IF(SUMPRODUCT(('[1]Course 1'!$A$2:$A$500=$B$1)*('[1]Course 1'!$B$2:$B$500=C9)*('[1]Course 1'!$N$2:$N$500))=0,"",SUMPRODUCT(('[1]Course 1'!$A$2:$A$500=$B$1)*('[1]Course 1'!$B$2:$B$500=C9)*('[1]Course 1'!$N$2:$N$500)))</f>
        <v>500</v>
      </c>
      <c r="I9" s="13" cm="1">
        <f t="array" ref="I9">IF(SUMPRODUCT(('[1]Course 2'!$A$2:$A$500=$B$1)*('[1]Course 2'!$B$2:$B$500=C9)*('[1]Course 2'!$N$2:$N$500))=0,"",SUMPRODUCT(('[1]Course 2'!$A$2:$A$500=$B$1)*('[1]Course 2'!$B$2:$B$500=C9)*('[1]Course 2'!$N$2:$N$500)))</f>
        <v>470</v>
      </c>
      <c r="J9" s="13" cm="1">
        <f t="array" ref="J9">IF(SUMPRODUCT(('[1]Course 3'!$A$2:$A$499=$B$1)*('[1]Course 3'!$B$2:$B$499=C9)*('[1]Course 3'!$N$2:$N$499))=0,"",SUMPRODUCT(('[1]Course 3'!$A$2:$A$499=$B$1)*('[1]Course 3'!$B$2:$B$499=C9)*('[1]Course 3'!$N$2:$N$499)))</f>
        <v>395</v>
      </c>
      <c r="K9" s="13" cm="1">
        <f t="array" ref="K9">IF(SUMPRODUCT(('[1]Course 4'!$A$2:$A$498=$B$1)*('[1]Course 4'!$B$2:$B$498=C9)*('[1]Course 4'!$N$2:$N$498))=0,"",SUMPRODUCT(('[1]Course 4'!$A$2:$A$498=$B$1)*('[1]Course 4'!$B$2:$B$498=C9)*('[1]Course 4'!$N$2:$N$498)))</f>
        <v>310.8203125</v>
      </c>
      <c r="L9" s="13" cm="1">
        <f t="array" ref="L9">IF(SUMPRODUCT(('[1]Course 5'!$A$2:$A$496=$B$1)*('[1]Course 5'!$B$2:$B$496=C9)*('[1]Course 5'!$N$2:$N$496))=0,"",SUMPRODUCT(('[1]Course 5'!$A$2:$A$496=$B$1)*('[1]Course 5'!$B$2:$B$496=C9)*('[1]Course 5'!$N$2:$N$496)))</f>
        <v>380</v>
      </c>
      <c r="M9" s="13" cm="1">
        <f t="array" ref="M9">IF(SUMPRODUCT(('[1]Course 6'!$A$2:$A$496=$B$1)*('[1]Course 6'!$B$2:$B$496=C9)*('[1]Course 6'!$N$2:$N$496))=0,"",SUMPRODUCT(('[1]Course 6'!$A$2:$A$496=$B$1)*('[1]Course 6'!$B$2:$B$496=C9)*('[1]Course 6'!$N$2:$N$496)))</f>
        <v>20.277777777777771</v>
      </c>
      <c r="N9" s="13" cm="1">
        <f t="array" ref="N9">IF(SUMPRODUCT(('[1]Course 7'!$A$2:$A$452=$B$1)*('[1]Course 7'!$B$2:$B$452=C9)*('[1]Course 7'!$N$2:$N$452))=0,"",1.5*SUMPRODUCT(('[1]Course 7'!$A$2:$A$452=$B$1)*('[1]Course 7'!$B$2:$B$452=C9)*('[1]Course 7'!$N$2:$N$452)))</f>
        <v>461.05263157894734</v>
      </c>
      <c r="O9" s="13">
        <f t="shared" si="1"/>
        <v>2206.0526315789475</v>
      </c>
    </row>
    <row r="10" spans="1:15">
      <c r="A10" s="10">
        <f t="shared" si="0"/>
        <v>9</v>
      </c>
      <c r="B10" s="11" t="str">
        <f>IF(COUNTIF('[1]base slalom'!$A$2:$A$3212,C10)=0,"",VLOOKUP(C10,'[1]base slalom'!$A$2:$Q$3212,17))</f>
        <v>CLÉMENT DAVY</v>
      </c>
      <c r="C10" s="11" t="s">
        <v>56</v>
      </c>
      <c r="D10" s="11">
        <f>IF(COUNTIF('[1]base slalom'!$A$2:$A$3212,C10)=0,"",YEAR(VLOOKUP(C10,'[1]base slalom'!$A$2:$Q$3212,16)))</f>
        <v>2007</v>
      </c>
      <c r="E10" s="11" t="str">
        <f>VLOOKUP(D10,[1]CAT!$B$2:$C$75,2)</f>
        <v>U18</v>
      </c>
      <c r="F10" s="12" t="str">
        <f>COUNTIF($E$2:E10,E10)&amp;"/"&amp;E10</f>
        <v>2/U18</v>
      </c>
      <c r="G10" s="11" t="str">
        <f>IF(COUNTIF('[1]base slalom'!$A$2:$A$3212,C10)=0,"",VLOOKUP(C10,'[1]base slalom'!$A$2:$Q$3212,5))</f>
        <v>F.l.canoe Kayak Chalonnes</v>
      </c>
      <c r="H10" s="13" cm="1">
        <f t="array" ref="H10">IF(SUMPRODUCT(('[1]Course 1'!$A$2:$A$500=$B$1)*('[1]Course 1'!$B$2:$B$500=C10)*('[1]Course 1'!$N$2:$N$500))=0,"",SUMPRODUCT(('[1]Course 1'!$A$2:$A$500=$B$1)*('[1]Course 1'!$B$2:$B$500=C10)*('[1]Course 1'!$N$2:$N$500)))</f>
        <v>410</v>
      </c>
      <c r="I10" s="13" cm="1">
        <f t="array" ref="I10">IF(SUMPRODUCT(('[1]Course 2'!$A$2:$A$500=$B$1)*('[1]Course 2'!$B$2:$B$500=C10)*('[1]Course 2'!$N$2:$N$500))=0,"",SUMPRODUCT(('[1]Course 2'!$A$2:$A$500=$B$1)*('[1]Course 2'!$B$2:$B$500=C10)*('[1]Course 2'!$N$2:$N$500)))</f>
        <v>67.906976744186011</v>
      </c>
      <c r="J10" s="13" cm="1">
        <f t="array" ref="J10">IF(SUMPRODUCT(('[1]Course 3'!$A$2:$A$499=$B$1)*('[1]Course 3'!$B$2:$B$499=C10)*('[1]Course 3'!$N$2:$N$499))=0,"",SUMPRODUCT(('[1]Course 3'!$A$2:$A$499=$B$1)*('[1]Course 3'!$B$2:$B$499=C10)*('[1]Course 3'!$N$2:$N$499)))</f>
        <v>307.96875</v>
      </c>
      <c r="K10" s="13" cm="1">
        <f t="array" ref="K10">IF(SUMPRODUCT(('[1]Course 4'!$A$2:$A$498=$B$1)*('[1]Course 4'!$B$2:$B$498=C10)*('[1]Course 4'!$N$2:$N$498))=0,"",SUMPRODUCT(('[1]Course 4'!$A$2:$A$498=$B$1)*('[1]Course 4'!$B$2:$B$498=C10)*('[1]Course 4'!$N$2:$N$498)))</f>
        <v>330.78125</v>
      </c>
      <c r="L10" s="13" cm="1">
        <f t="array" ref="L10">IF(SUMPRODUCT(('[1]Course 5'!$A$2:$A$496=$B$1)*('[1]Course 5'!$B$2:$B$496=C10)*('[1]Course 5'!$N$2:$N$496))=0,"",SUMPRODUCT(('[1]Course 5'!$A$2:$A$496=$B$1)*('[1]Course 5'!$B$2:$B$496=C10)*('[1]Course 5'!$N$2:$N$496)))</f>
        <v>253.64406779661016</v>
      </c>
      <c r="M10" s="13" cm="1">
        <f t="array" ref="M10">IF(SUMPRODUCT(('[1]Course 6'!$A$2:$A$496=$B$1)*('[1]Course 6'!$B$2:$B$496=C10)*('[1]Course 6'!$N$2:$N$496))=0,"",SUMPRODUCT(('[1]Course 6'!$A$2:$A$496=$B$1)*('[1]Course 6'!$B$2:$B$496=C10)*('[1]Course 6'!$N$2:$N$496)))</f>
        <v>500</v>
      </c>
      <c r="N10" s="13" cm="1">
        <f t="array" ref="N10">IF(SUMPRODUCT(('[1]Course 7'!$A$2:$A$452=$B$1)*('[1]Course 7'!$B$2:$B$452=C10)*('[1]Course 7'!$N$2:$N$452))=0,"",1.5*SUMPRODUCT(('[1]Course 7'!$A$2:$A$452=$B$1)*('[1]Course 7'!$B$2:$B$452=C10)*('[1]Course 7'!$N$2:$N$452)))</f>
        <v>637.5</v>
      </c>
      <c r="O10" s="13">
        <f t="shared" si="1"/>
        <v>2186.25</v>
      </c>
    </row>
    <row r="11" spans="1:15">
      <c r="A11" s="10">
        <f t="shared" si="0"/>
        <v>10</v>
      </c>
      <c r="B11" s="11" t="str">
        <f>IF(COUNTIF('[1]base slalom'!$A$2:$A$3212,C11)=0,"",VLOOKUP(C11,'[1]base slalom'!$A$2:$Q$3212,17))</f>
        <v>THEO REBY</v>
      </c>
      <c r="C11" s="11" t="s">
        <v>28</v>
      </c>
      <c r="D11" s="11">
        <f>IF(COUNTIF('[1]base slalom'!$A$2:$A$3212,C11)=0,"",YEAR(VLOOKUP(C11,'[1]base slalom'!$A$2:$Q$3212,16)))</f>
        <v>2004</v>
      </c>
      <c r="E11" s="11" t="str">
        <f>VLOOKUP(D11,[1]CAT!$B$2:$C$75,2)</f>
        <v>U23</v>
      </c>
      <c r="F11" s="12" t="str">
        <f>COUNTIF($E$2:E11,E11)&amp;"/"&amp;E11</f>
        <v>8/U23</v>
      </c>
      <c r="G11" s="11" t="str">
        <f>IF(COUNTIF('[1]base slalom'!$A$2:$A$3212,C11)=0,"",VLOOKUP(C11,'[1]base slalom'!$A$2:$Q$3212,5))</f>
        <v>Ancerville-bar Le Duc</v>
      </c>
      <c r="H11" s="13" cm="1">
        <f t="array" ref="H11">IF(SUMPRODUCT(('[1]Course 1'!$A$2:$A$500=$B$1)*('[1]Course 1'!$B$2:$B$500=C11)*('[1]Course 1'!$N$2:$N$500))=0,"",SUMPRODUCT(('[1]Course 1'!$A$2:$A$500=$B$1)*('[1]Course 1'!$B$2:$B$500=C11)*('[1]Course 1'!$N$2:$N$500)))</f>
        <v>235.48387096774192</v>
      </c>
      <c r="I11" s="13" cm="1">
        <f t="array" ref="I11">IF(SUMPRODUCT(('[1]Course 2'!$A$2:$A$500=$B$1)*('[1]Course 2'!$B$2:$B$500=C11)*('[1]Course 2'!$N$2:$N$500))=0,"",SUMPRODUCT(('[1]Course 2'!$A$2:$A$500=$B$1)*('[1]Course 2'!$B$2:$B$500=C11)*('[1]Course 2'!$N$2:$N$500)))</f>
        <v>470</v>
      </c>
      <c r="J11" s="13" cm="1">
        <f t="array" ref="J11">IF(SUMPRODUCT(('[1]Course 3'!$A$2:$A$499=$B$1)*('[1]Course 3'!$B$2:$B$499=C11)*('[1]Course 3'!$N$2:$N$499))=0,"",SUMPRODUCT(('[1]Course 3'!$A$2:$A$499=$B$1)*('[1]Course 3'!$B$2:$B$499=C11)*('[1]Course 3'!$N$2:$N$499)))</f>
        <v>410</v>
      </c>
      <c r="K11" s="13" cm="1">
        <f t="array" ref="K11">IF(SUMPRODUCT(('[1]Course 4'!$A$2:$A$498=$B$1)*('[1]Course 4'!$B$2:$B$498=C11)*('[1]Course 4'!$N$2:$N$498))=0,"",SUMPRODUCT(('[1]Course 4'!$A$2:$A$498=$B$1)*('[1]Course 4'!$B$2:$B$498=C11)*('[1]Course 4'!$N$2:$N$498)))</f>
        <v>353.59375</v>
      </c>
      <c r="L11" s="13" cm="1">
        <f t="array" ref="L11">IF(SUMPRODUCT(('[1]Course 5'!$A$2:$A$496=$B$1)*('[1]Course 5'!$B$2:$B$496=C11)*('[1]Course 5'!$N$2:$N$496))=0,"",SUMPRODUCT(('[1]Course 5'!$A$2:$A$496=$B$1)*('[1]Course 5'!$B$2:$B$496=C11)*('[1]Course 5'!$N$2:$N$496)))</f>
        <v>470</v>
      </c>
      <c r="M11" s="13" cm="1">
        <f t="array" ref="M11">IF(SUMPRODUCT(('[1]Course 6'!$A$2:$A$496=$B$1)*('[1]Course 6'!$B$2:$B$496=C11)*('[1]Course 6'!$N$2:$N$496))=0,"",SUMPRODUCT(('[1]Course 6'!$A$2:$A$496=$B$1)*('[1]Course 6'!$B$2:$B$496=C11)*('[1]Course 6'!$N$2:$N$496)))</f>
        <v>395</v>
      </c>
      <c r="N11" s="13" cm="1">
        <f t="array" ref="N11">IF(SUMPRODUCT(('[1]Course 7'!$A$2:$A$452=$B$1)*('[1]Course 7'!$B$2:$B$452=C11)*('[1]Course 7'!$N$2:$N$452))=0,"",1.5*SUMPRODUCT(('[1]Course 7'!$A$2:$A$452=$B$1)*('[1]Course 7'!$B$2:$B$452=C11)*('[1]Course 7'!$N$2:$N$452)))</f>
        <v>440.46992481203011</v>
      </c>
      <c r="O11" s="13">
        <f t="shared" si="1"/>
        <v>2185.4699248120301</v>
      </c>
    </row>
    <row r="12" spans="1:15">
      <c r="A12" s="10">
        <f t="shared" si="0"/>
        <v>11</v>
      </c>
      <c r="B12" s="11" t="str">
        <f>IF(COUNTIF('[1]base slalom'!$A$2:$A$3212,C12)=0,"",VLOOKUP(C12,'[1]base slalom'!$A$2:$Q$3212,17))</f>
        <v>RAFAEL LERUSSE</v>
      </c>
      <c r="C12" s="11" t="s">
        <v>47</v>
      </c>
      <c r="D12" s="11">
        <f>IF(COUNTIF('[1]base slalom'!$A$2:$A$3212,C12)=0,"",YEAR(VLOOKUP(C12,'[1]base slalom'!$A$2:$Q$3212,16)))</f>
        <v>2003</v>
      </c>
      <c r="E12" s="11" t="str">
        <f>VLOOKUP(D12,[1]CAT!$B$2:$C$75,2)</f>
        <v>U23</v>
      </c>
      <c r="F12" s="12" t="str">
        <f>COUNTIF($E$2:E12,E12)&amp;"/"&amp;E12</f>
        <v>9/U23</v>
      </c>
      <c r="G12" s="11" t="str">
        <f>IF(COUNTIF('[1]base slalom'!$A$2:$A$3212,C12)=0,"",VLOOKUP(C12,'[1]base slalom'!$A$2:$Q$3212,5))</f>
        <v>Canoe Kayak Du Pays De Broceliande</v>
      </c>
      <c r="H12" s="13" cm="1">
        <f t="array" ref="H12">IF(SUMPRODUCT(('[1]Course 1'!$A$2:$A$500=$B$1)*('[1]Course 1'!$B$2:$B$500=C12)*('[1]Course 1'!$N$2:$N$500))=0,"",SUMPRODUCT(('[1]Course 1'!$A$2:$A$500=$B$1)*('[1]Course 1'!$B$2:$B$500=C12)*('[1]Course 1'!$N$2:$N$500)))</f>
        <v>331.04651162790697</v>
      </c>
      <c r="I12" s="13" cm="1">
        <f t="array" ref="I12">IF(SUMPRODUCT(('[1]Course 2'!$A$2:$A$500=$B$1)*('[1]Course 2'!$B$2:$B$500=C12)*('[1]Course 2'!$N$2:$N$500))=0,"",SUMPRODUCT(('[1]Course 2'!$A$2:$A$500=$B$1)*('[1]Course 2'!$B$2:$B$500=C12)*('[1]Course 2'!$N$2:$N$500)))</f>
        <v>395</v>
      </c>
      <c r="J12" s="13" cm="1">
        <f t="array" ref="J12">IF(SUMPRODUCT(('[1]Course 3'!$A$2:$A$499=$B$1)*('[1]Course 3'!$B$2:$B$499=C12)*('[1]Course 3'!$N$2:$N$499))=0,"",SUMPRODUCT(('[1]Course 3'!$A$2:$A$499=$B$1)*('[1]Course 3'!$B$2:$B$499=C12)*('[1]Course 3'!$N$2:$N$499)))</f>
        <v>353.59375</v>
      </c>
      <c r="K12" s="13" cm="1">
        <f t="array" ref="K12">IF(SUMPRODUCT(('[1]Course 4'!$A$2:$A$498=$B$1)*('[1]Course 4'!$B$2:$B$498=C12)*('[1]Course 4'!$N$2:$N$498))=0,"",SUMPRODUCT(('[1]Course 4'!$A$2:$A$498=$B$1)*('[1]Course 4'!$B$2:$B$498=C12)*('[1]Course 4'!$N$2:$N$498)))</f>
        <v>322.2265625</v>
      </c>
      <c r="L12" s="13" cm="1">
        <f t="array" ref="L12">IF(SUMPRODUCT(('[1]Course 5'!$A$2:$A$496=$B$1)*('[1]Course 5'!$B$2:$B$496=C12)*('[1]Course 5'!$N$2:$N$496))=0,"",SUMPRODUCT(('[1]Course 5'!$A$2:$A$496=$B$1)*('[1]Course 5'!$B$2:$B$496=C12)*('[1]Course 5'!$N$2:$N$496)))</f>
        <v>334.06779661016947</v>
      </c>
      <c r="M12" s="13" cm="1">
        <f t="array" ref="M12">IF(SUMPRODUCT(('[1]Course 6'!$A$2:$A$496=$B$1)*('[1]Course 6'!$B$2:$B$496=C12)*('[1]Course 6'!$N$2:$N$496))=0,"",SUMPRODUCT(('[1]Course 6'!$A$2:$A$496=$B$1)*('[1]Course 6'!$B$2:$B$496=C12)*('[1]Course 6'!$N$2:$N$496)))</f>
        <v>485</v>
      </c>
      <c r="N12" s="13" cm="1">
        <f t="array" ref="N12">IF(SUMPRODUCT(('[1]Course 7'!$A$2:$A$452=$B$1)*('[1]Course 7'!$B$2:$B$452=C12)*('[1]Course 7'!$N$2:$N$452))=0,"",1.5*SUMPRODUCT(('[1]Course 7'!$A$2:$A$452=$B$1)*('[1]Course 7'!$B$2:$B$452=C12)*('[1]Course 7'!$N$2:$N$452)))</f>
        <v>592.5</v>
      </c>
      <c r="O12" s="13">
        <f t="shared" si="1"/>
        <v>2160.1615466101694</v>
      </c>
    </row>
    <row r="13" spans="1:15">
      <c r="A13" s="10">
        <f t="shared" si="0"/>
        <v>12</v>
      </c>
      <c r="B13" s="11" t="str">
        <f>IF(COUNTIF('[1]base slalom'!$A$2:$A$3212,C13)=0,"",VLOOKUP(C13,'[1]base slalom'!$A$2:$Q$3212,17))</f>
        <v>MATHIS COLIN</v>
      </c>
      <c r="C13" s="11" t="s">
        <v>75</v>
      </c>
      <c r="D13" s="11">
        <f>IF(COUNTIF('[1]base slalom'!$A$2:$A$3212,C13)=0,"",YEAR(VLOOKUP(C13,'[1]base slalom'!$A$2:$Q$3212,16)))</f>
        <v>2007</v>
      </c>
      <c r="E13" s="11" t="str">
        <f>VLOOKUP(D13,[1]CAT!$B$2:$C$75,2)</f>
        <v>U18</v>
      </c>
      <c r="F13" s="12" t="str">
        <f>COUNTIF($E$2:E13,E13)&amp;"/"&amp;E13</f>
        <v>3/U18</v>
      </c>
      <c r="G13" s="11" t="str">
        <f>IF(COUNTIF('[1]base slalom'!$A$2:$A$3212,C13)=0,"",VLOOKUP(C13,'[1]base slalom'!$A$2:$Q$3212,5))</f>
        <v>Red Star Club Champigny</v>
      </c>
      <c r="H13" s="13" cm="1">
        <f t="array" ref="H13">IF(SUMPRODUCT(('[1]Course 1'!$A$2:$A$500=$B$1)*('[1]Course 1'!$B$2:$B$500=C13)*('[1]Course 1'!$N$2:$N$500))=0,"",SUMPRODUCT(('[1]Course 1'!$A$2:$A$500=$B$1)*('[1]Course 1'!$B$2:$B$500=C13)*('[1]Course 1'!$N$2:$N$500)))</f>
        <v>251.18279569892474</v>
      </c>
      <c r="I13" s="13" cm="1">
        <f t="array" ref="I13">IF(SUMPRODUCT(('[1]Course 2'!$A$2:$A$500=$B$1)*('[1]Course 2'!$B$2:$B$500=C13)*('[1]Course 2'!$N$2:$N$500))=0,"",SUMPRODUCT(('[1]Course 2'!$A$2:$A$500=$B$1)*('[1]Course 2'!$B$2:$B$500=C13)*('[1]Course 2'!$N$2:$N$500)))</f>
        <v>294.35483870967744</v>
      </c>
      <c r="J13" s="13" cm="1">
        <f t="array" ref="J13">IF(SUMPRODUCT(('[1]Course 3'!$A$2:$A$499=$B$1)*('[1]Course 3'!$B$2:$B$499=C13)*('[1]Course 3'!$N$2:$N$499))=0,"",SUMPRODUCT(('[1]Course 3'!$A$2:$A$499=$B$1)*('[1]Course 3'!$B$2:$B$499=C13)*('[1]Course 3'!$N$2:$N$499)))</f>
        <v>362.1484375</v>
      </c>
      <c r="K13" s="13" cm="1">
        <f t="array" ref="K13">IF(SUMPRODUCT(('[1]Course 4'!$A$2:$A$498=$B$1)*('[1]Course 4'!$B$2:$B$498=C13)*('[1]Course 4'!$N$2:$N$498))=0,"",SUMPRODUCT(('[1]Course 4'!$A$2:$A$498=$B$1)*('[1]Course 4'!$B$2:$B$498=C13)*('[1]Course 4'!$N$2:$N$498)))</f>
        <v>302.265625</v>
      </c>
      <c r="L13" s="13" cm="1">
        <f t="array" ref="L13">IF(SUMPRODUCT(('[1]Course 5'!$A$2:$A$496=$B$1)*('[1]Course 5'!$B$2:$B$496=C13)*('[1]Course 5'!$N$2:$N$496))=0,"",SUMPRODUCT(('[1]Course 5'!$A$2:$A$496=$B$1)*('[1]Course 5'!$B$2:$B$496=C13)*('[1]Course 5'!$N$2:$N$496)))</f>
        <v>425</v>
      </c>
      <c r="M13" s="13" cm="1">
        <f t="array" ref="M13">IF(SUMPRODUCT(('[1]Course 6'!$A$2:$A$496=$B$1)*('[1]Course 6'!$B$2:$B$496=C13)*('[1]Course 6'!$N$2:$N$496))=0,"",SUMPRODUCT(('[1]Course 6'!$A$2:$A$496=$B$1)*('[1]Course 6'!$B$2:$B$496=C13)*('[1]Course 6'!$N$2:$N$496)))</f>
        <v>268.68055555555554</v>
      </c>
      <c r="N13" s="13" cm="1">
        <f t="array" ref="N13">IF(SUMPRODUCT(('[1]Course 7'!$A$2:$A$452=$B$1)*('[1]Course 7'!$B$2:$B$452=C13)*('[1]Course 7'!$N$2:$N$452))=0,"",1.5*SUMPRODUCT(('[1]Course 7'!$A$2:$A$452=$B$1)*('[1]Course 7'!$B$2:$B$452=C13)*('[1]Course 7'!$N$2:$N$452)))</f>
        <v>727.5</v>
      </c>
      <c r="O13" s="13">
        <f t="shared" si="1"/>
        <v>2111.2689012096776</v>
      </c>
    </row>
    <row r="14" spans="1:15">
      <c r="A14" s="10">
        <f t="shared" si="0"/>
        <v>13</v>
      </c>
      <c r="B14" s="11" t="str">
        <f>IF(COUNTIF('[1]base slalom'!$A$2:$A$3212,C14)=0,"",VLOOKUP(C14,'[1]base slalom'!$A$2:$Q$3212,17))</f>
        <v>SIMON LE NEVEZ</v>
      </c>
      <c r="C14" s="11" t="s">
        <v>90</v>
      </c>
      <c r="D14" s="11">
        <f>IF(COUNTIF('[1]base slalom'!$A$2:$A$3212,C14)=0,"",YEAR(VLOOKUP(C14,'[1]base slalom'!$A$2:$Q$3212,16)))</f>
        <v>2005</v>
      </c>
      <c r="E14" s="11" t="str">
        <f>VLOOKUP(D14,[1]CAT!$B$2:$C$75,2)</f>
        <v>U23</v>
      </c>
      <c r="F14" s="12" t="str">
        <f>COUNTIF($E$2:E14,E14)&amp;"/"&amp;E14</f>
        <v>10/U23</v>
      </c>
      <c r="G14" s="11" t="str">
        <f>IF(COUNTIF('[1]base slalom'!$A$2:$A$3212,C14)=0,"",VLOOKUP(C14,'[1]base slalom'!$A$2:$Q$3212,5))</f>
        <v>Lanester Canoe Kayak Club</v>
      </c>
      <c r="H14" s="13" cm="1">
        <f t="array" ref="H14">IF(SUMPRODUCT(('[1]Course 1'!$A$2:$A$500=$B$1)*('[1]Course 1'!$B$2:$B$500=C14)*('[1]Course 1'!$N$2:$N$500))=0,"",SUMPRODUCT(('[1]Course 1'!$A$2:$A$500=$B$1)*('[1]Course 1'!$B$2:$B$500=C14)*('[1]Course 1'!$N$2:$N$500)))</f>
        <v>485</v>
      </c>
      <c r="I14" s="13" cm="1">
        <f t="array" ref="I14">IF(SUMPRODUCT(('[1]Course 2'!$A$2:$A$500=$B$1)*('[1]Course 2'!$B$2:$B$500=C14)*('[1]Course 2'!$N$2:$N$500))=0,"",SUMPRODUCT(('[1]Course 2'!$A$2:$A$500=$B$1)*('[1]Course 2'!$B$2:$B$500=C14)*('[1]Course 2'!$N$2:$N$500)))</f>
        <v>380</v>
      </c>
      <c r="J14" s="13" cm="1">
        <f t="array" ref="J14">IF(SUMPRODUCT(('[1]Course 3'!$A$2:$A$499=$B$1)*('[1]Course 3'!$B$2:$B$499=C14)*('[1]Course 3'!$N$2:$N$499))=0,"",SUMPRODUCT(('[1]Course 3'!$A$2:$A$499=$B$1)*('[1]Course 3'!$B$2:$B$499=C14)*('[1]Course 3'!$N$2:$N$499)))</f>
        <v>305.1171875</v>
      </c>
      <c r="K14" s="13" cm="1">
        <f t="array" ref="K14">IF(SUMPRODUCT(('[1]Course 4'!$A$2:$A$498=$B$1)*('[1]Course 4'!$B$2:$B$498=C14)*('[1]Course 4'!$N$2:$N$498))=0,"",SUMPRODUCT(('[1]Course 4'!$A$2:$A$498=$B$1)*('[1]Course 4'!$B$2:$B$498=C14)*('[1]Course 4'!$N$2:$N$498)))</f>
        <v>5.703125</v>
      </c>
      <c r="L14" s="13" cm="1">
        <f t="array" ref="L14">IF(SUMPRODUCT(('[1]Course 5'!$A$2:$A$496=$B$1)*('[1]Course 5'!$B$2:$B$496=C14)*('[1]Course 5'!$N$2:$N$496))=0,"",SUMPRODUCT(('[1]Course 5'!$A$2:$A$496=$B$1)*('[1]Course 5'!$B$2:$B$496=C14)*('[1]Course 5'!$N$2:$N$496)))</f>
        <v>12.372881355932179</v>
      </c>
      <c r="M14" s="13" cm="1">
        <f t="array" ref="M14">IF(SUMPRODUCT(('[1]Course 6'!$A$2:$A$496=$B$1)*('[1]Course 6'!$B$2:$B$496=C14)*('[1]Course 6'!$N$2:$N$496))=0,"",SUMPRODUCT(('[1]Course 6'!$A$2:$A$496=$B$1)*('[1]Course 6'!$B$2:$B$496=C14)*('[1]Course 6'!$N$2:$N$496)))</f>
        <v>410</v>
      </c>
      <c r="N14" s="13" cm="1">
        <f t="array" ref="N14">IF(SUMPRODUCT(('[1]Course 7'!$A$2:$A$452=$B$1)*('[1]Course 7'!$B$2:$B$452=C14)*('[1]Course 7'!$N$2:$N$452))=0,"",1.5*SUMPRODUCT(('[1]Course 7'!$A$2:$A$452=$B$1)*('[1]Course 7'!$B$2:$B$452=C14)*('[1]Course 7'!$N$2:$N$452)))</f>
        <v>522.80075187969931</v>
      </c>
      <c r="O14" s="13">
        <f t="shared" si="1"/>
        <v>2102.917939379699</v>
      </c>
    </row>
    <row r="15" spans="1:15">
      <c r="A15" s="10">
        <f t="shared" si="0"/>
        <v>14</v>
      </c>
      <c r="B15" s="11" t="str">
        <f>IF(COUNTIF('[1]base slalom'!$A$2:$A$3212,C15)=0,"",VLOOKUP(C15,'[1]base slalom'!$A$2:$Q$3212,17))</f>
        <v>WILLIAM DESNOS</v>
      </c>
      <c r="C15" s="11" t="s">
        <v>44</v>
      </c>
      <c r="D15" s="11">
        <f>IF(COUNTIF('[1]base slalom'!$A$2:$A$3212,C15)=0,"",YEAR(VLOOKUP(C15,'[1]base slalom'!$A$2:$Q$3212,16)))</f>
        <v>1991</v>
      </c>
      <c r="E15" s="11" t="str">
        <f>VLOOKUP(D15,[1]CAT!$B$2:$C$75,2)</f>
        <v>U34</v>
      </c>
      <c r="F15" s="12" t="str">
        <f>COUNTIF($E$2:E15,E15)&amp;"/"&amp;E15</f>
        <v>1/U34</v>
      </c>
      <c r="G15" s="11" t="str">
        <f>IF(COUNTIF('[1]base slalom'!$A$2:$A$3212,C15)=0,"",VLOOKUP(C15,'[1]base slalom'!$A$2:$Q$3212,5))</f>
        <v>Canoe Club Du Lie</v>
      </c>
      <c r="H15" s="13" cm="1">
        <f t="array" ref="H15">IF(SUMPRODUCT(('[1]Course 1'!$A$2:$A$500=$B$1)*('[1]Course 1'!$B$2:$B$500=C15)*('[1]Course 1'!$N$2:$N$500))=0,"",SUMPRODUCT(('[1]Course 1'!$A$2:$A$500=$B$1)*('[1]Course 1'!$B$2:$B$500=C15)*('[1]Course 1'!$N$2:$N$500)))</f>
        <v>410</v>
      </c>
      <c r="I15" s="13" cm="1">
        <f t="array" ref="I15">IF(SUMPRODUCT(('[1]Course 2'!$A$2:$A$500=$B$1)*('[1]Course 2'!$B$2:$B$500=C15)*('[1]Course 2'!$N$2:$N$500))=0,"",SUMPRODUCT(('[1]Course 2'!$A$2:$A$500=$B$1)*('[1]Course 2'!$B$2:$B$500=C15)*('[1]Course 2'!$N$2:$N$500)))</f>
        <v>365</v>
      </c>
      <c r="J15" s="13" cm="1">
        <f t="array" ref="J15">IF(SUMPRODUCT(('[1]Course 3'!$A$2:$A$499=$B$1)*('[1]Course 3'!$B$2:$B$499=C15)*('[1]Course 3'!$N$2:$N$499))=0,"",SUMPRODUCT(('[1]Course 3'!$A$2:$A$499=$B$1)*('[1]Course 3'!$B$2:$B$499=C15)*('[1]Course 3'!$N$2:$N$499)))</f>
        <v>19.9609375</v>
      </c>
      <c r="K15" s="13" cm="1">
        <f t="array" ref="K15">IF(SUMPRODUCT(('[1]Course 4'!$A$2:$A$498=$B$1)*('[1]Course 4'!$B$2:$B$498=C15)*('[1]Course 4'!$N$2:$N$498))=0,"",SUMPRODUCT(('[1]Course 4'!$A$2:$A$498=$B$1)*('[1]Course 4'!$B$2:$B$498=C15)*('[1]Course 4'!$N$2:$N$498)))</f>
        <v>333.6328125</v>
      </c>
      <c r="L15" s="13" cm="1">
        <f t="array" ref="L15">IF(SUMPRODUCT(('[1]Course 5'!$A$2:$A$496=$B$1)*('[1]Course 5'!$B$2:$B$496=C15)*('[1]Course 5'!$N$2:$N$496))=0,"",SUMPRODUCT(('[1]Course 5'!$A$2:$A$496=$B$1)*('[1]Course 5'!$B$2:$B$496=C15)*('[1]Course 5'!$N$2:$N$496)))</f>
        <v>359.85915492957747</v>
      </c>
      <c r="M15" s="13" cm="1">
        <f t="array" ref="M15">IF(SUMPRODUCT(('[1]Course 6'!$A$2:$A$496=$B$1)*('[1]Course 6'!$B$2:$B$496=C15)*('[1]Course 6'!$N$2:$N$496))=0,"",SUMPRODUCT(('[1]Course 6'!$A$2:$A$496=$B$1)*('[1]Course 6'!$B$2:$B$496=C15)*('[1]Course 6'!$N$2:$N$496)))</f>
        <v>440</v>
      </c>
      <c r="N15" s="13" cm="1">
        <f t="array" ref="N15">IF(SUMPRODUCT(('[1]Course 7'!$A$2:$A$452=$B$1)*('[1]Course 7'!$B$2:$B$452=C15)*('[1]Course 7'!$N$2:$N$452))=0,"",1.5*SUMPRODUCT(('[1]Course 7'!$A$2:$A$452=$B$1)*('[1]Course 7'!$B$2:$B$452=C15)*('[1]Course 7'!$N$2:$N$452)))</f>
        <v>510.4511278195489</v>
      </c>
      <c r="O15" s="13">
        <f t="shared" si="1"/>
        <v>2085.3102827491266</v>
      </c>
    </row>
    <row r="16" spans="1:15">
      <c r="A16" s="10">
        <f t="shared" si="0"/>
        <v>15</v>
      </c>
      <c r="B16" s="11" t="str">
        <f>IF(COUNTIF('[1]base slalom'!$A$2:$A$3212,C16)=0,"",VLOOKUP(C16,'[1]base slalom'!$A$2:$Q$3212,17))</f>
        <v>ROMAIN MARGERIE</v>
      </c>
      <c r="C16" s="11" t="s">
        <v>42</v>
      </c>
      <c r="D16" s="11">
        <f>IF(COUNTIF('[1]base slalom'!$A$2:$A$3212,C16)=0,"",YEAR(VLOOKUP(C16,'[1]base slalom'!$A$2:$Q$3212,16)))</f>
        <v>2004</v>
      </c>
      <c r="E16" s="11" t="str">
        <f>VLOOKUP(D16,[1]CAT!$B$2:$C$75,2)</f>
        <v>U23</v>
      </c>
      <c r="F16" s="12" t="str">
        <f>COUNTIF($E$2:E16,E16)&amp;"/"&amp;E16</f>
        <v>11/U23</v>
      </c>
      <c r="G16" s="11" t="str">
        <f>IF(COUNTIF('[1]base slalom'!$A$2:$A$3212,C16)=0,"",VLOOKUP(C16,'[1]base slalom'!$A$2:$Q$3212,5))</f>
        <v>J.s.p.a. Mayenne</v>
      </c>
      <c r="H16" s="13" cm="1">
        <f t="array" ref="H16">IF(SUMPRODUCT(('[1]Course 1'!$A$2:$A$500=$B$1)*('[1]Course 1'!$B$2:$B$500=C16)*('[1]Course 1'!$N$2:$N$500))=0,"",SUMPRODUCT(('[1]Course 1'!$A$2:$A$500=$B$1)*('[1]Course 1'!$B$2:$B$500=C16)*('[1]Course 1'!$N$2:$N$500)))</f>
        <v>470</v>
      </c>
      <c r="I16" s="13" cm="1">
        <f t="array" ref="I16">IF(SUMPRODUCT(('[1]Course 2'!$A$2:$A$500=$B$1)*('[1]Course 2'!$B$2:$B$500=C16)*('[1]Course 2'!$N$2:$N$500))=0,"",SUMPRODUCT(('[1]Course 2'!$A$2:$A$500=$B$1)*('[1]Course 2'!$B$2:$B$500=C16)*('[1]Course 2'!$N$2:$N$500)))</f>
        <v>425</v>
      </c>
      <c r="J16" s="13" cm="1">
        <f t="array" ref="J16">IF(SUMPRODUCT(('[1]Course 3'!$A$2:$A$499=$B$1)*('[1]Course 3'!$B$2:$B$499=C16)*('[1]Course 3'!$N$2:$N$499))=0,"",SUMPRODUCT(('[1]Course 3'!$A$2:$A$499=$B$1)*('[1]Course 3'!$B$2:$B$499=C16)*('[1]Course 3'!$N$2:$N$499)))</f>
        <v>299.4140625</v>
      </c>
      <c r="K16" s="13" cm="1">
        <f t="array" ref="K16">IF(SUMPRODUCT(('[1]Course 4'!$A$2:$A$498=$B$1)*('[1]Course 4'!$B$2:$B$498=C16)*('[1]Course 4'!$N$2:$N$498))=0,"",SUMPRODUCT(('[1]Course 4'!$A$2:$A$498=$B$1)*('[1]Course 4'!$B$2:$B$498=C16)*('[1]Course 4'!$N$2:$N$498)))</f>
        <v>256.640625</v>
      </c>
      <c r="L16" s="13" cm="1">
        <f t="array" ref="L16">IF(SUMPRODUCT(('[1]Course 5'!$A$2:$A$496=$B$1)*('[1]Course 5'!$B$2:$B$496=C16)*('[1]Course 5'!$N$2:$N$496))=0,"",SUMPRODUCT(('[1]Course 5'!$A$2:$A$496=$B$1)*('[1]Course 5'!$B$2:$B$496=C16)*('[1]Course 5'!$N$2:$N$496)))</f>
        <v>440</v>
      </c>
      <c r="M16" s="13" cm="1">
        <f t="array" ref="M16">IF(SUMPRODUCT(('[1]Course 6'!$A$2:$A$496=$B$1)*('[1]Course 6'!$B$2:$B$496=C16)*('[1]Course 6'!$N$2:$N$496))=0,"",SUMPRODUCT(('[1]Course 6'!$A$2:$A$496=$B$1)*('[1]Course 6'!$B$2:$B$496=C16)*('[1]Course 6'!$N$2:$N$496)))</f>
        <v>358.59649122807019</v>
      </c>
      <c r="N16" s="13" cm="1">
        <f t="array" ref="N16">IF(SUMPRODUCT(('[1]Course 7'!$A$2:$A$452=$B$1)*('[1]Course 7'!$B$2:$B$452=C16)*('[1]Course 7'!$N$2:$N$452))=0,"",1.5*SUMPRODUCT(('[1]Course 7'!$A$2:$A$452=$B$1)*('[1]Course 7'!$B$2:$B$452=C16)*('[1]Course 7'!$N$2:$N$452)))</f>
        <v>382.83834586466168</v>
      </c>
      <c r="O16" s="13">
        <f t="shared" si="1"/>
        <v>2076.4348370927319</v>
      </c>
    </row>
    <row r="17" spans="1:15">
      <c r="A17" s="10">
        <f t="shared" si="0"/>
        <v>16</v>
      </c>
      <c r="B17" s="11" t="str">
        <f>IF(COUNTIF('[1]base slalom'!$A$2:$A$3212,C17)=0,"",VLOOKUP(C17,'[1]base slalom'!$A$2:$Q$3212,17))</f>
        <v>LOUISON DECARSIN</v>
      </c>
      <c r="C17" s="11" t="s">
        <v>60</v>
      </c>
      <c r="D17" s="11">
        <f>IF(COUNTIF('[1]base slalom'!$A$2:$A$3212,C17)=0,"",YEAR(VLOOKUP(C17,'[1]base slalom'!$A$2:$Q$3212,16)))</f>
        <v>2005</v>
      </c>
      <c r="E17" s="11" t="str">
        <f>VLOOKUP(D17,[1]CAT!$B$2:$C$75,2)</f>
        <v>U23</v>
      </c>
      <c r="F17" s="12" t="str">
        <f>COUNTIF($E$2:E17,E17)&amp;"/"&amp;E17</f>
        <v>12/U23</v>
      </c>
      <c r="G17" s="11" t="str">
        <f>IF(COUNTIF('[1]base slalom'!$A$2:$A$3212,C17)=0,"",VLOOKUP(C17,'[1]base slalom'!$A$2:$Q$3212,5))</f>
        <v>Les Castors Rislois Ck Pont-audemer</v>
      </c>
      <c r="H17" s="13" cm="1">
        <f t="array" ref="H17">IF(SUMPRODUCT(('[1]Course 1'!$A$2:$A$500=$B$1)*('[1]Course 1'!$B$2:$B$500=C17)*('[1]Course 1'!$N$2:$N$500))=0,"",SUMPRODUCT(('[1]Course 1'!$A$2:$A$500=$B$1)*('[1]Course 1'!$B$2:$B$500=C17)*('[1]Course 1'!$N$2:$N$500)))</f>
        <v>455</v>
      </c>
      <c r="I17" s="13" cm="1">
        <f t="array" ref="I17">IF(SUMPRODUCT(('[1]Course 2'!$A$2:$A$500=$B$1)*('[1]Course 2'!$B$2:$B$500=C17)*('[1]Course 2'!$N$2:$N$500))=0,"",SUMPRODUCT(('[1]Course 2'!$A$2:$A$500=$B$1)*('[1]Course 2'!$B$2:$B$500=C17)*('[1]Course 2'!$N$2:$N$500)))</f>
        <v>297.09302325581393</v>
      </c>
      <c r="J17" s="13" cm="1">
        <f t="array" ref="J17">IF(SUMPRODUCT(('[1]Course 3'!$A$2:$A$499=$B$1)*('[1]Course 3'!$B$2:$B$499=C17)*('[1]Course 3'!$N$2:$N$499))=0,"",SUMPRODUCT(('[1]Course 3'!$A$2:$A$499=$B$1)*('[1]Course 3'!$B$2:$B$499=C17)*('[1]Course 3'!$N$2:$N$499)))</f>
        <v>45.625</v>
      </c>
      <c r="K17" s="13" cm="1">
        <f t="array" ref="K17">IF(SUMPRODUCT(('[1]Course 4'!$A$2:$A$498=$B$1)*('[1]Course 4'!$B$2:$B$498=C17)*('[1]Course 4'!$N$2:$N$498))=0,"",SUMPRODUCT(('[1]Course 4'!$A$2:$A$498=$B$1)*('[1]Course 4'!$B$2:$B$498=C17)*('[1]Course 4'!$N$2:$N$498)))</f>
        <v>455</v>
      </c>
      <c r="L17" s="13" cm="1">
        <f t="array" ref="L17">IF(SUMPRODUCT(('[1]Course 5'!$A$2:$A$496=$B$1)*('[1]Course 5'!$B$2:$B$496=C17)*('[1]Course 5'!$N$2:$N$496))=0,"",SUMPRODUCT(('[1]Course 5'!$A$2:$A$496=$B$1)*('[1]Course 5'!$B$2:$B$496=C17)*('[1]Course 5'!$N$2:$N$496)))</f>
        <v>266.01694915254234</v>
      </c>
      <c r="M17" s="13" cm="1">
        <f t="array" ref="M17">IF(SUMPRODUCT(('[1]Course 6'!$A$2:$A$496=$B$1)*('[1]Course 6'!$B$2:$B$496=C17)*('[1]Course 6'!$N$2:$N$496))=0,"",SUMPRODUCT(('[1]Course 6'!$A$2:$A$496=$B$1)*('[1]Course 6'!$B$2:$B$496=C17)*('[1]Course 6'!$N$2:$N$496)))</f>
        <v>307.36842105263156</v>
      </c>
      <c r="N17" s="13" cm="1">
        <f t="array" ref="N17">IF(SUMPRODUCT(('[1]Course 7'!$A$2:$A$452=$B$1)*('[1]Course 7'!$B$2:$B$452=C17)*('[1]Course 7'!$N$2:$N$452))=0,"",1.5*SUMPRODUCT(('[1]Course 7'!$A$2:$A$452=$B$1)*('[1]Course 7'!$B$2:$B$452=C17)*('[1]Course 7'!$N$2:$N$452)))</f>
        <v>526.91729323308266</v>
      </c>
      <c r="O17" s="13">
        <f t="shared" si="1"/>
        <v>2041.3787375415279</v>
      </c>
    </row>
    <row r="18" spans="1:15">
      <c r="A18" s="10">
        <f t="shared" si="0"/>
        <v>17</v>
      </c>
      <c r="B18" s="11" t="str">
        <f>IF(COUNTIF('[1]base slalom'!$A$2:$A$3212,C18)=0,"",VLOOKUP(C18,'[1]base slalom'!$A$2:$Q$3212,17))</f>
        <v>CLEMENT COUCHOUD</v>
      </c>
      <c r="C18" s="11" t="s">
        <v>65</v>
      </c>
      <c r="D18" s="11">
        <f>IF(COUNTIF('[1]base slalom'!$A$2:$A$3212,C18)=0,"",YEAR(VLOOKUP(C18,'[1]base slalom'!$A$2:$Q$3212,16)))</f>
        <v>2003</v>
      </c>
      <c r="E18" s="11" t="str">
        <f>VLOOKUP(D18,[1]CAT!$B$2:$C$75,2)</f>
        <v>U23</v>
      </c>
      <c r="F18" s="12" t="str">
        <f>COUNTIF($E$2:E18,E18)&amp;"/"&amp;E18</f>
        <v>13/U23</v>
      </c>
      <c r="G18" s="11" t="str">
        <f>IF(COUNTIF('[1]base slalom'!$A$2:$A$3212,C18)=0,"",VLOOKUP(C18,'[1]base slalom'!$A$2:$Q$3212,5))</f>
        <v>Club Canoe Kayak Vienne</v>
      </c>
      <c r="H18" s="13" cm="1">
        <f t="array" ref="H18">IF(SUMPRODUCT(('[1]Course 1'!$A$2:$A$500=$B$1)*('[1]Course 1'!$B$2:$B$500=C18)*('[1]Course 1'!$N$2:$N$500))=0,"",SUMPRODUCT(('[1]Course 1'!$A$2:$A$500=$B$1)*('[1]Course 1'!$B$2:$B$500=C18)*('[1]Course 1'!$N$2:$N$500)))</f>
        <v>208.01075268817203</v>
      </c>
      <c r="I18" s="13" cm="1">
        <f t="array" ref="I18">IF(SUMPRODUCT(('[1]Course 2'!$A$2:$A$500=$B$1)*('[1]Course 2'!$B$2:$B$500=C18)*('[1]Course 2'!$N$2:$N$500))=0,"",SUMPRODUCT(('[1]Course 2'!$A$2:$A$500=$B$1)*('[1]Course 2'!$B$2:$B$500=C18)*('[1]Course 2'!$N$2:$N$500)))</f>
        <v>425</v>
      </c>
      <c r="J18" s="13" cm="1">
        <f t="array" ref="J18">IF(SUMPRODUCT(('[1]Course 3'!$A$2:$A$499=$B$1)*('[1]Course 3'!$B$2:$B$499=C18)*('[1]Course 3'!$N$2:$N$499))=0,"",SUMPRODUCT(('[1]Course 3'!$A$2:$A$499=$B$1)*('[1]Course 3'!$B$2:$B$499=C18)*('[1]Course 3'!$N$2:$N$499)))</f>
        <v>293.7109375</v>
      </c>
      <c r="K18" s="13" cm="1">
        <f t="array" ref="K18">IF(SUMPRODUCT(('[1]Course 4'!$A$2:$A$498=$B$1)*('[1]Course 4'!$B$2:$B$498=C18)*('[1]Course 4'!$N$2:$N$498))=0,"",SUMPRODUCT(('[1]Course 4'!$A$2:$A$498=$B$1)*('[1]Course 4'!$B$2:$B$498=C18)*('[1]Course 4'!$N$2:$N$498)))</f>
        <v>362.1484375</v>
      </c>
      <c r="L18" s="13" cm="1">
        <f t="array" ref="L18">IF(SUMPRODUCT(('[1]Course 5'!$A$2:$A$496=$B$1)*('[1]Course 5'!$B$2:$B$496=C18)*('[1]Course 5'!$N$2:$N$496))=0,"",SUMPRODUCT(('[1]Course 5'!$A$2:$A$496=$B$1)*('[1]Course 5'!$B$2:$B$496=C18)*('[1]Course 5'!$N$2:$N$496)))</f>
        <v>323.87323943661971</v>
      </c>
      <c r="M18" s="13" cm="1">
        <f t="array" ref="M18">IF(SUMPRODUCT(('[1]Course 6'!$A$2:$A$496=$B$1)*('[1]Course 6'!$B$2:$B$496=C18)*('[1]Course 6'!$N$2:$N$496))=0,"",SUMPRODUCT(('[1]Course 6'!$A$2:$A$496=$B$1)*('[1]Course 6'!$B$2:$B$496=C18)*('[1]Course 6'!$N$2:$N$496)))</f>
        <v>349.79166666666669</v>
      </c>
      <c r="N18" s="13" cm="1">
        <f t="array" ref="N18">IF(SUMPRODUCT(('[1]Course 7'!$A$2:$A$452=$B$1)*('[1]Course 7'!$B$2:$B$452=C18)*('[1]Course 7'!$N$2:$N$452))=0,"",1.5*SUMPRODUCT(('[1]Course 7'!$A$2:$A$452=$B$1)*('[1]Course 7'!$B$2:$B$452=C18)*('[1]Course 7'!$N$2:$N$452)))</f>
        <v>539.26691729323306</v>
      </c>
      <c r="O18" s="13">
        <f t="shared" si="1"/>
        <v>2000.0802608965196</v>
      </c>
    </row>
    <row r="19" spans="1:15">
      <c r="A19" s="10">
        <f t="shared" si="0"/>
        <v>18</v>
      </c>
      <c r="B19" s="11" t="str">
        <f>IF(COUNTIF('[1]base slalom'!$A$2:$A$3212,C19)=0,"",VLOOKUP(C19,'[1]base slalom'!$A$2:$Q$3212,17))</f>
        <v>JOAO NORMAND</v>
      </c>
      <c r="C19" s="11" t="s">
        <v>58</v>
      </c>
      <c r="D19" s="11">
        <f>IF(COUNTIF('[1]base slalom'!$A$2:$A$3212,C19)=0,"",YEAR(VLOOKUP(C19,'[1]base slalom'!$A$2:$Q$3212,16)))</f>
        <v>2005</v>
      </c>
      <c r="E19" s="11" t="str">
        <f>VLOOKUP(D19,[1]CAT!$B$2:$C$75,2)</f>
        <v>U23</v>
      </c>
      <c r="F19" s="12" t="str">
        <f>COUNTIF($E$2:E19,E19)&amp;"/"&amp;E19</f>
        <v>14/U23</v>
      </c>
      <c r="G19" s="11" t="str">
        <f>IF(COUNTIF('[1]base slalom'!$A$2:$A$3212,C19)=0,"",VLOOKUP(C19,'[1]base slalom'!$A$2:$Q$3212,5))</f>
        <v>Golbey Epinal St Nabord</v>
      </c>
      <c r="H19" s="13" cm="1">
        <f t="array" ref="H19">IF(SUMPRODUCT(('[1]Course 1'!$A$2:$A$500=$B$1)*('[1]Course 1'!$B$2:$B$500=C19)*('[1]Course 1'!$N$2:$N$500))=0,"",SUMPRODUCT(('[1]Course 1'!$A$2:$A$500=$B$1)*('[1]Course 1'!$B$2:$B$500=C19)*('[1]Course 1'!$N$2:$N$500)))</f>
        <v>353.22580645161293</v>
      </c>
      <c r="I19" s="13" cm="1">
        <f t="array" ref="I19">IF(SUMPRODUCT(('[1]Course 2'!$A$2:$A$500=$B$1)*('[1]Course 2'!$B$2:$B$500=C19)*('[1]Course 2'!$N$2:$N$500))=0,"",SUMPRODUCT(('[1]Course 2'!$A$2:$A$500=$B$1)*('[1]Course 2'!$B$2:$B$500=C19)*('[1]Course 2'!$N$2:$N$500)))</f>
        <v>341.45161290322579</v>
      </c>
      <c r="J19" s="13" cm="1">
        <f t="array" ref="J19">IF(SUMPRODUCT(('[1]Course 3'!$A$2:$A$499=$B$1)*('[1]Course 3'!$B$2:$B$499=C19)*('[1]Course 3'!$N$2:$N$499))=0,"",SUMPRODUCT(('[1]Course 3'!$A$2:$A$499=$B$1)*('[1]Course 3'!$B$2:$B$499=C19)*('[1]Course 3'!$N$2:$N$499)))</f>
        <v>339.3359375</v>
      </c>
      <c r="K19" s="13" cm="1">
        <f t="array" ref="K19">IF(SUMPRODUCT(('[1]Course 4'!$A$2:$A$498=$B$1)*('[1]Course 4'!$B$2:$B$498=C19)*('[1]Course 4'!$N$2:$N$498))=0,"",SUMPRODUCT(('[1]Course 4'!$A$2:$A$498=$B$1)*('[1]Course 4'!$B$2:$B$498=C19)*('[1]Course 4'!$N$2:$N$498)))</f>
        <v>339.3359375</v>
      </c>
      <c r="L19" s="13" cm="1">
        <f t="array" ref="L19">IF(SUMPRODUCT(('[1]Course 5'!$A$2:$A$496=$B$1)*('[1]Course 5'!$B$2:$B$496=C19)*('[1]Course 5'!$N$2:$N$496))=0,"",SUMPRODUCT(('[1]Course 5'!$A$2:$A$496=$B$1)*('[1]Course 5'!$B$2:$B$496=C19)*('[1]Course 5'!$N$2:$N$496)))</f>
        <v>410</v>
      </c>
      <c r="M19" s="13" cm="1">
        <f t="array" ref="M19">IF(SUMPRODUCT(('[1]Course 6'!$A$2:$A$496=$B$1)*('[1]Course 6'!$B$2:$B$496=C19)*('[1]Course 6'!$N$2:$N$496))=0,"",SUMPRODUCT(('[1]Course 6'!$A$2:$A$496=$B$1)*('[1]Course 6'!$B$2:$B$496=C19)*('[1]Course 6'!$N$2:$N$496)))</f>
        <v>253.47222222222223</v>
      </c>
      <c r="N19" s="13" cm="1">
        <f t="array" ref="N19">IF(SUMPRODUCT(('[1]Course 7'!$A$2:$A$452=$B$1)*('[1]Course 7'!$B$2:$B$452=C19)*('[1]Course 7'!$N$2:$N$452))=0,"",1.5*SUMPRODUCT(('[1]Course 7'!$A$2:$A$452=$B$1)*('[1]Course 7'!$B$2:$B$452=C19)*('[1]Course 7'!$N$2:$N$452)))</f>
        <v>531.03383458646613</v>
      </c>
      <c r="O19" s="13">
        <f t="shared" si="1"/>
        <v>1975.0471914413051</v>
      </c>
    </row>
    <row r="20" spans="1:15">
      <c r="A20" s="10">
        <f t="shared" si="0"/>
        <v>19</v>
      </c>
      <c r="B20" s="11" t="str">
        <f>IF(COUNTIF('[1]base slalom'!$A$2:$A$3212,C20)=0,"",VLOOKUP(C20,'[1]base slalom'!$A$2:$Q$3212,17))</f>
        <v>ALRIC DETHEVE</v>
      </c>
      <c r="C20" s="11" t="s">
        <v>106</v>
      </c>
      <c r="D20" s="11">
        <f>IF(COUNTIF('[1]base slalom'!$A$2:$A$3212,C20)=0,"",YEAR(VLOOKUP(C20,'[1]base slalom'!$A$2:$Q$3212,16)))</f>
        <v>2007</v>
      </c>
      <c r="E20" s="11" t="str">
        <f>VLOOKUP(D20,[1]CAT!$B$2:$C$75,2)</f>
        <v>U18</v>
      </c>
      <c r="F20" s="12" t="str">
        <f>COUNTIF($E$2:E20,E20)&amp;"/"&amp;E20</f>
        <v>4/U18</v>
      </c>
      <c r="G20" s="11" t="str">
        <f>IF(COUNTIF('[1]base slalom'!$A$2:$A$3212,C20)=0,"",VLOOKUP(C20,'[1]base slalom'!$A$2:$Q$3212,5))</f>
        <v>Chambery Le Bourget Canoe Kayak</v>
      </c>
      <c r="H20" s="13" cm="1">
        <f t="array" ref="H20">IF(SUMPRODUCT(('[1]Course 1'!$A$2:$A$500=$B$1)*('[1]Course 1'!$B$2:$B$500=C20)*('[1]Course 1'!$N$2:$N$500))=0,"",SUMPRODUCT(('[1]Course 1'!$A$2:$A$500=$B$1)*('[1]Course 1'!$B$2:$B$500=C20)*('[1]Course 1'!$N$2:$N$500)))</f>
        <v>23.548387096774206</v>
      </c>
      <c r="I20" s="13" cm="1">
        <f t="array" ref="I20">IF(SUMPRODUCT(('[1]Course 2'!$A$2:$A$500=$B$1)*('[1]Course 2'!$B$2:$B$500=C20)*('[1]Course 2'!$N$2:$N$500))=0,"",SUMPRODUCT(('[1]Course 2'!$A$2:$A$500=$B$1)*('[1]Course 2'!$B$2:$B$500=C20)*('[1]Course 2'!$N$2:$N$500)))</f>
        <v>337.52688172043008</v>
      </c>
      <c r="J20" s="13" cm="1">
        <f t="array" ref="J20">IF(SUMPRODUCT(('[1]Course 3'!$A$2:$A$499=$B$1)*('[1]Course 3'!$B$2:$B$499=C20)*('[1]Course 3'!$N$2:$N$499))=0,"",SUMPRODUCT(('[1]Course 3'!$A$2:$A$499=$B$1)*('[1]Course 3'!$B$2:$B$499=C20)*('[1]Course 3'!$N$2:$N$499)))</f>
        <v>380</v>
      </c>
      <c r="K20" s="13" cm="1">
        <f t="array" ref="K20">IF(SUMPRODUCT(('[1]Course 4'!$A$2:$A$498=$B$1)*('[1]Course 4'!$B$2:$B$498=C20)*('[1]Course 4'!$N$2:$N$498))=0,"",SUMPRODUCT(('[1]Course 4'!$A$2:$A$498=$B$1)*('[1]Course 4'!$B$2:$B$498=C20)*('[1]Course 4'!$N$2:$N$498)))</f>
        <v>313.671875</v>
      </c>
      <c r="L20" s="13" cm="1">
        <f t="array" ref="L20">IF(SUMPRODUCT(('[1]Course 5'!$A$2:$A$496=$B$1)*('[1]Course 5'!$B$2:$B$496=C20)*('[1]Course 5'!$N$2:$N$496))=0,"",SUMPRODUCT(('[1]Course 5'!$A$2:$A$496=$B$1)*('[1]Course 5'!$B$2:$B$496=C20)*('[1]Course 5'!$N$2:$N$496)))</f>
        <v>30.84507042253523</v>
      </c>
      <c r="M20" s="13" cm="1">
        <f t="array" ref="M20">IF(SUMPRODUCT(('[1]Course 6'!$A$2:$A$496=$B$1)*('[1]Course 6'!$B$2:$B$496=C20)*('[1]Course 6'!$N$2:$N$496))=0,"",SUMPRODUCT(('[1]Course 6'!$A$2:$A$496=$B$1)*('[1]Course 6'!$B$2:$B$496=C20)*('[1]Course 6'!$N$2:$N$496)))</f>
        <v>425</v>
      </c>
      <c r="N20" s="13" cm="1">
        <f t="array" ref="N20">IF(SUMPRODUCT(('[1]Course 7'!$A$2:$A$452=$B$1)*('[1]Course 7'!$B$2:$B$452=C20)*('[1]Course 7'!$N$2:$N$452))=0,"",1.5*SUMPRODUCT(('[1]Course 7'!$A$2:$A$452=$B$1)*('[1]Course 7'!$B$2:$B$452=C20)*('[1]Course 7'!$N$2:$N$452)))</f>
        <v>493.98496240601503</v>
      </c>
      <c r="O20" s="13">
        <f t="shared" si="1"/>
        <v>1950.1837191264451</v>
      </c>
    </row>
    <row r="21" spans="1:15">
      <c r="A21" s="10">
        <f t="shared" si="0"/>
        <v>20</v>
      </c>
      <c r="B21" s="11" t="str">
        <f>IF(COUNTIF('[1]base slalom'!$A$2:$A$3212,C21)=0,"",VLOOKUP(C21,'[1]base slalom'!$A$2:$Q$3212,17))</f>
        <v>THIBAUD COLLAERT</v>
      </c>
      <c r="C21" s="11" t="s">
        <v>93</v>
      </c>
      <c r="D21" s="11">
        <f>IF(COUNTIF('[1]base slalom'!$A$2:$A$3212,C21)=0,"",YEAR(VLOOKUP(C21,'[1]base slalom'!$A$2:$Q$3212,16)))</f>
        <v>2000</v>
      </c>
      <c r="E21" s="11" t="str">
        <f>VLOOKUP(D21,[1]CAT!$B$2:$C$75,2)</f>
        <v>U34</v>
      </c>
      <c r="F21" s="12" t="str">
        <f>COUNTIF($E$2:E21,E21)&amp;"/"&amp;E21</f>
        <v>2/U34</v>
      </c>
      <c r="G21" s="11" t="str">
        <f>IF(COUNTIF('[1]base slalom'!$A$2:$A$3212,C21)=0,"",VLOOKUP(C21,'[1]base slalom'!$A$2:$Q$3212,5))</f>
        <v>Ass. Sportive Mantaise</v>
      </c>
      <c r="H21" s="13" cm="1">
        <f t="array" ref="H21">IF(SUMPRODUCT(('[1]Course 1'!$A$2:$A$500=$B$1)*('[1]Course 1'!$B$2:$B$500=C21)*('[1]Course 1'!$N$2:$N$500))=0,"",SUMPRODUCT(('[1]Course 1'!$A$2:$A$500=$B$1)*('[1]Course 1'!$B$2:$B$500=C21)*('[1]Course 1'!$N$2:$N$500)))</f>
        <v>288.60465116279067</v>
      </c>
      <c r="I21" s="13" cm="1">
        <f t="array" ref="I21">IF(SUMPRODUCT(('[1]Course 2'!$A$2:$A$500=$B$1)*('[1]Course 2'!$B$2:$B$500=C21)*('[1]Course 2'!$N$2:$N$500))=0,"",SUMPRODUCT(('[1]Course 2'!$A$2:$A$500=$B$1)*('[1]Course 2'!$B$2:$B$500=C21)*('[1]Course 2'!$N$2:$N$500)))</f>
        <v>440</v>
      </c>
      <c r="J21" s="13" cm="1">
        <f t="array" ref="J21">IF(SUMPRODUCT(('[1]Course 3'!$A$2:$A$499=$B$1)*('[1]Course 3'!$B$2:$B$499=C21)*('[1]Course 3'!$N$2:$N$499))=0,"",SUMPRODUCT(('[1]Course 3'!$A$2:$A$499=$B$1)*('[1]Course 3'!$B$2:$B$499=C21)*('[1]Course 3'!$N$2:$N$499)))</f>
        <v>148.28125</v>
      </c>
      <c r="K21" s="13" cm="1">
        <f t="array" ref="K21">IF(SUMPRODUCT(('[1]Course 4'!$A$2:$A$498=$B$1)*('[1]Course 4'!$B$2:$B$498=C21)*('[1]Course 4'!$N$2:$N$498))=0,"",SUMPRODUCT(('[1]Course 4'!$A$2:$A$498=$B$1)*('[1]Course 4'!$B$2:$B$498=C21)*('[1]Course 4'!$N$2:$N$498)))</f>
        <v>350.7421875</v>
      </c>
      <c r="L21" s="13" cm="1">
        <f t="array" ref="L21">IF(SUMPRODUCT(('[1]Course 5'!$A$2:$A$496=$B$1)*('[1]Course 5'!$B$2:$B$496=C21)*('[1]Course 5'!$N$2:$N$496))=0,"",SUMPRODUCT(('[1]Course 5'!$A$2:$A$496=$B$1)*('[1]Course 5'!$B$2:$B$496=C21)*('[1]Course 5'!$N$2:$N$496)))</f>
        <v>349.57746478873241</v>
      </c>
      <c r="M21" s="13" cm="1">
        <f t="array" ref="M21">IF(SUMPRODUCT(('[1]Course 6'!$A$2:$A$496=$B$1)*('[1]Course 6'!$B$2:$B$496=C21)*('[1]Course 6'!$N$2:$N$496))=0,"",SUMPRODUCT(('[1]Course 6'!$A$2:$A$496=$B$1)*('[1]Course 6'!$B$2:$B$496=C21)*('[1]Course 6'!$N$2:$N$496)))</f>
        <v>5.0694444444444571</v>
      </c>
      <c r="N21" s="13" cm="1">
        <f t="array" ref="N21">IF(SUMPRODUCT(('[1]Course 7'!$A$2:$A$452=$B$1)*('[1]Course 7'!$B$2:$B$452=C21)*('[1]Course 7'!$N$2:$N$452))=0,"",1.5*SUMPRODUCT(('[1]Course 7'!$A$2:$A$452=$B$1)*('[1]Course 7'!$B$2:$B$452=C21)*('[1]Course 7'!$N$2:$N$452)))</f>
        <v>498.1015037593985</v>
      </c>
      <c r="O21" s="13">
        <f t="shared" si="1"/>
        <v>1927.0258072109214</v>
      </c>
    </row>
    <row r="22" spans="1:15">
      <c r="A22" s="10">
        <f t="shared" si="0"/>
        <v>21</v>
      </c>
      <c r="B22" s="11" t="str">
        <f>IF(COUNTIF('[1]base slalom'!$A$2:$A$3212,C22)=0,"",VLOOKUP(C22,'[1]base slalom'!$A$2:$Q$3212,17))</f>
        <v>JULES SILVIN</v>
      </c>
      <c r="C22" s="11" t="s">
        <v>83</v>
      </c>
      <c r="D22" s="11">
        <f>IF(COUNTIF('[1]base slalom'!$A$2:$A$3212,C22)=0,"",YEAR(VLOOKUP(C22,'[1]base slalom'!$A$2:$Q$3212,16)))</f>
        <v>2000</v>
      </c>
      <c r="E22" s="11" t="str">
        <f>VLOOKUP(D22,[1]CAT!$B$2:$C$75,2)</f>
        <v>U34</v>
      </c>
      <c r="F22" s="12" t="str">
        <f>COUNTIF($E$2:E22,E22)&amp;"/"&amp;E22</f>
        <v>3/U34</v>
      </c>
      <c r="G22" s="11" t="str">
        <f>IF(COUNTIF('[1]base slalom'!$A$2:$A$3212,C22)=0,"",VLOOKUP(C22,'[1]base slalom'!$A$2:$Q$3212,5))</f>
        <v>Canoe Kayak Haute Isere</v>
      </c>
      <c r="H22" s="13" cm="1">
        <f t="array" ref="H22">IF(SUMPRODUCT(('[1]Course 1'!$A$2:$A$500=$B$1)*('[1]Course 1'!$B$2:$B$500=C22)*('[1]Course 1'!$N$2:$N$500))=0,"",SUMPRODUCT(('[1]Course 1'!$A$2:$A$500=$B$1)*('[1]Course 1'!$B$2:$B$500=C22)*('[1]Course 1'!$N$2:$N$500)))</f>
        <v>455</v>
      </c>
      <c r="I22" s="13" cm="1">
        <f t="array" ref="I22">IF(SUMPRODUCT(('[1]Course 2'!$A$2:$A$500=$B$1)*('[1]Course 2'!$B$2:$B$500=C22)*('[1]Course 2'!$N$2:$N$500))=0,"",SUMPRODUCT(('[1]Course 2'!$A$2:$A$500=$B$1)*('[1]Course 2'!$B$2:$B$500=C22)*('[1]Course 2'!$N$2:$N$500)))</f>
        <v>410</v>
      </c>
      <c r="J22" s="13" cm="1">
        <f t="array" ref="J22">IF(SUMPRODUCT(('[1]Course 3'!$A$2:$A$499=$B$1)*('[1]Course 3'!$B$2:$B$499=C22)*('[1]Course 3'!$N$2:$N$499))=0,"",SUMPRODUCT(('[1]Course 3'!$A$2:$A$499=$B$1)*('[1]Course 3'!$B$2:$B$499=C22)*('[1]Course 3'!$N$2:$N$499)))</f>
        <v>330.78125</v>
      </c>
      <c r="K22" s="13" cm="1">
        <f t="array" ref="K22">IF(SUMPRODUCT(('[1]Course 4'!$A$2:$A$498=$B$1)*('[1]Course 4'!$B$2:$B$498=C22)*('[1]Course 4'!$N$2:$N$498))=0,"",SUMPRODUCT(('[1]Course 4'!$A$2:$A$498=$B$1)*('[1]Course 4'!$B$2:$B$498=C22)*('[1]Course 4'!$N$2:$N$498)))</f>
        <v>17.109375</v>
      </c>
      <c r="L22" s="13" cm="1">
        <f t="array" ref="L22">IF(SUMPRODUCT(('[1]Course 5'!$A$2:$A$496=$B$1)*('[1]Course 5'!$B$2:$B$496=C22)*('[1]Course 5'!$N$2:$N$496))=0,"",SUMPRODUCT(('[1]Course 5'!$A$2:$A$496=$B$1)*('[1]Course 5'!$B$2:$B$496=C22)*('[1]Course 5'!$N$2:$N$496)))</f>
        <v>236.47887323943664</v>
      </c>
      <c r="M22" s="13" cm="1">
        <f t="array" ref="M22">IF(SUMPRODUCT(('[1]Course 6'!$A$2:$A$496=$B$1)*('[1]Course 6'!$B$2:$B$496=C22)*('[1]Course 6'!$N$2:$N$496))=0,"",SUMPRODUCT(('[1]Course 6'!$A$2:$A$496=$B$1)*('[1]Course 6'!$B$2:$B$496=C22)*('[1]Course 6'!$N$2:$N$496)))</f>
        <v>177.43055555555554</v>
      </c>
      <c r="N22" s="13" cm="1">
        <f t="array" ref="N22">IF(SUMPRODUCT(('[1]Course 7'!$A$2:$A$452=$B$1)*('[1]Course 7'!$B$2:$B$452=C22)*('[1]Course 7'!$N$2:$N$452))=0,"",1.5*SUMPRODUCT(('[1]Course 7'!$A$2:$A$452=$B$1)*('[1]Course 7'!$B$2:$B$452=C22)*('[1]Course 7'!$N$2:$N$452)))</f>
        <v>485.75187969924815</v>
      </c>
      <c r="O22" s="13">
        <f t="shared" si="1"/>
        <v>1918.0120029386844</v>
      </c>
    </row>
    <row r="23" spans="1:15">
      <c r="A23" s="10">
        <f t="shared" si="0"/>
        <v>22</v>
      </c>
      <c r="B23" s="11" t="str">
        <f>IF(COUNTIF('[1]base slalom'!$A$2:$A$3212,C23)=0,"",VLOOKUP(C23,'[1]base slalom'!$A$2:$Q$3212,17))</f>
        <v>LIAM LE TOUZE</v>
      </c>
      <c r="C23" s="11" t="s">
        <v>117</v>
      </c>
      <c r="D23" s="11">
        <f>IF(COUNTIF('[1]base slalom'!$A$2:$A$3212,C23)=0,"",YEAR(VLOOKUP(C23,'[1]base slalom'!$A$2:$Q$3212,16)))</f>
        <v>2008</v>
      </c>
      <c r="E23" s="11" t="str">
        <f>VLOOKUP(D23,[1]CAT!$B$2:$C$75,2)</f>
        <v>U18</v>
      </c>
      <c r="F23" s="12" t="str">
        <f>COUNTIF($E$2:E23,E23)&amp;"/"&amp;E23</f>
        <v>5/U18</v>
      </c>
      <c r="G23" s="11" t="str">
        <f>IF(COUNTIF('[1]base slalom'!$A$2:$A$3212,C23)=0,"",VLOOKUP(C23,'[1]base slalom'!$A$2:$Q$3212,5))</f>
        <v>Lannion Canoe Kayak</v>
      </c>
      <c r="H23" s="13" cm="1">
        <f t="array" ref="H23">IF(SUMPRODUCT(('[1]Course 1'!$A$2:$A$500=$B$1)*('[1]Course 1'!$B$2:$B$500=C23)*('[1]Course 1'!$N$2:$N$500))=0,"",SUMPRODUCT(('[1]Course 1'!$A$2:$A$500=$B$1)*('[1]Course 1'!$B$2:$B$500=C23)*('[1]Course 1'!$N$2:$N$500)))</f>
        <v>365</v>
      </c>
      <c r="I23" s="13" cm="1">
        <f t="array" ref="I23">IF(SUMPRODUCT(('[1]Course 2'!$A$2:$A$500=$B$1)*('[1]Course 2'!$B$2:$B$500=C23)*('[1]Course 2'!$N$2:$N$500))=0,"",SUMPRODUCT(('[1]Course 2'!$A$2:$A$500=$B$1)*('[1]Course 2'!$B$2:$B$500=C23)*('[1]Course 2'!$N$2:$N$500)))</f>
        <v>485</v>
      </c>
      <c r="J23" s="13" cm="1">
        <f t="array" ref="J23">IF(SUMPRODUCT(('[1]Course 3'!$A$2:$A$499=$B$1)*('[1]Course 3'!$B$2:$B$499=C23)*('[1]Course 3'!$N$2:$N$499))=0,"",SUMPRODUCT(('[1]Course 3'!$A$2:$A$499=$B$1)*('[1]Course 3'!$B$2:$B$499=C23)*('[1]Course 3'!$N$2:$N$499)))</f>
        <v>11.40625</v>
      </c>
      <c r="K23" s="13" cm="1">
        <f t="array" ref="K23">IF(SUMPRODUCT(('[1]Course 4'!$A$2:$A$498=$B$1)*('[1]Course 4'!$B$2:$B$498=C23)*('[1]Course 4'!$N$2:$N$498))=0,"",SUMPRODUCT(('[1]Course 4'!$A$2:$A$498=$B$1)*('[1]Course 4'!$B$2:$B$498=C23)*('[1]Course 4'!$N$2:$N$498)))</f>
        <v>119.765625</v>
      </c>
      <c r="L23" s="13" cm="1">
        <f t="array" ref="L23">IF(SUMPRODUCT(('[1]Course 5'!$A$2:$A$496=$B$1)*('[1]Course 5'!$B$2:$B$496=C23)*('[1]Course 5'!$N$2:$N$496))=0,"",SUMPRODUCT(('[1]Course 5'!$A$2:$A$496=$B$1)*('[1]Course 5'!$B$2:$B$496=C23)*('[1]Course 5'!$N$2:$N$496)))</f>
        <v>455</v>
      </c>
      <c r="M23" s="13" cm="1">
        <f t="array" ref="M23">IF(SUMPRODUCT(('[1]Course 6'!$A$2:$A$496=$B$1)*('[1]Course 6'!$B$2:$B$496=C23)*('[1]Course 6'!$N$2:$N$496))=0,"",SUMPRODUCT(('[1]Course 6'!$A$2:$A$496=$B$1)*('[1]Course 6'!$B$2:$B$496=C23)*('[1]Course 6'!$N$2:$N$496)))</f>
        <v>25.614035087719287</v>
      </c>
      <c r="N23" s="13" cm="1">
        <f t="array" ref="N23">IF(SUMPRODUCT(('[1]Course 7'!$A$2:$A$452=$B$1)*('[1]Course 7'!$B$2:$B$452=C23)*('[1]Course 7'!$N$2:$N$452))=0,"",1.5*SUMPRODUCT(('[1]Course 7'!$A$2:$A$452=$B$1)*('[1]Course 7'!$B$2:$B$452=C23)*('[1]Course 7'!$N$2:$N$452)))</f>
        <v>469.28571428571433</v>
      </c>
      <c r="O23" s="13">
        <f t="shared" si="1"/>
        <v>1894.0513392857144</v>
      </c>
    </row>
    <row r="24" spans="1:15">
      <c r="A24" s="10">
        <f t="shared" si="0"/>
        <v>23</v>
      </c>
      <c r="B24" s="11" t="str">
        <f>IF(COUNTIF('[1]base slalom'!$A$2:$A$3212,C24)=0,"",VLOOKUP(C24,'[1]base slalom'!$A$2:$Q$3212,17))</f>
        <v>THEO BRUN</v>
      </c>
      <c r="C24" s="11" t="s">
        <v>50</v>
      </c>
      <c r="D24" s="11">
        <f>IF(COUNTIF('[1]base slalom'!$A$2:$A$3212,C24)=0,"",YEAR(VLOOKUP(C24,'[1]base slalom'!$A$2:$Q$3212,16)))</f>
        <v>2004</v>
      </c>
      <c r="E24" s="11" t="str">
        <f>VLOOKUP(D24,[1]CAT!$B$2:$C$75,2)</f>
        <v>U23</v>
      </c>
      <c r="F24" s="12" t="str">
        <f>COUNTIF($E$2:E24,E24)&amp;"/"&amp;E24</f>
        <v>15/U23</v>
      </c>
      <c r="G24" s="11" t="str">
        <f>IF(COUNTIF('[1]base slalom'!$A$2:$A$3212,C24)=0,"",VLOOKUP(C24,'[1]base slalom'!$A$2:$Q$3212,5))</f>
        <v>Club Canoe Kayak Des Gorges De L'ardeche</v>
      </c>
      <c r="H24" s="13" cm="1">
        <f t="array" ref="H24">IF(SUMPRODUCT(('[1]Course 1'!$A$2:$A$500=$B$1)*('[1]Course 1'!$B$2:$B$500=C24)*('[1]Course 1'!$N$2:$N$500))=0,"",SUMPRODUCT(('[1]Course 1'!$A$2:$A$500=$B$1)*('[1]Course 1'!$B$2:$B$500=C24)*('[1]Course 1'!$N$2:$N$500)))</f>
        <v>380</v>
      </c>
      <c r="I24" s="13" cm="1">
        <f t="array" ref="I24">IF(SUMPRODUCT(('[1]Course 2'!$A$2:$A$500=$B$1)*('[1]Course 2'!$B$2:$B$500=C24)*('[1]Course 2'!$N$2:$N$500))=0,"",SUMPRODUCT(('[1]Course 2'!$A$2:$A$500=$B$1)*('[1]Course 2'!$B$2:$B$500=C24)*('[1]Course 2'!$N$2:$N$500)))</f>
        <v>500</v>
      </c>
      <c r="J24" s="13" cm="1">
        <f t="array" ref="J24">IF(SUMPRODUCT(('[1]Course 3'!$A$2:$A$499=$B$1)*('[1]Course 3'!$B$2:$B$499=C24)*('[1]Course 3'!$N$2:$N$499))=0,"",SUMPRODUCT(('[1]Course 3'!$A$2:$A$499=$B$1)*('[1]Course 3'!$B$2:$B$499=C24)*('[1]Course 3'!$N$2:$N$499)))</f>
        <v>345.0390625</v>
      </c>
      <c r="K24" s="13" cm="1">
        <f t="array" ref="K24">IF(SUMPRODUCT(('[1]Course 4'!$A$2:$A$498=$B$1)*('[1]Course 4'!$B$2:$B$498=C24)*('[1]Course 4'!$N$2:$N$498))=0,"",SUMPRODUCT(('[1]Course 4'!$A$2:$A$498=$B$1)*('[1]Course 4'!$B$2:$B$498=C24)*('[1]Course 4'!$N$2:$N$498)))</f>
        <v>142.578125</v>
      </c>
      <c r="L24" s="13" cm="1">
        <f t="array" ref="L24">IF(SUMPRODUCT(('[1]Course 5'!$A$2:$A$496=$B$1)*('[1]Course 5'!$B$2:$B$496=C24)*('[1]Course 5'!$N$2:$N$496))=0,"",SUMPRODUCT(('[1]Course 5'!$A$2:$A$496=$B$1)*('[1]Course 5'!$B$2:$B$496=C24)*('[1]Course 5'!$N$2:$N$496)))</f>
        <v>334.15492957746477</v>
      </c>
      <c r="M24" s="13" cm="1">
        <f t="array" ref="M24">IF(SUMPRODUCT(('[1]Course 6'!$A$2:$A$496=$B$1)*('[1]Course 6'!$B$2:$B$496=C24)*('[1]Course 6'!$N$2:$N$496))=0,"",SUMPRODUCT(('[1]Course 6'!$A$2:$A$496=$B$1)*('[1]Course 6'!$B$2:$B$496=C24)*('[1]Course 6'!$N$2:$N$496)))</f>
        <v>324.44444444444446</v>
      </c>
      <c r="N24" s="13" t="str" cm="1">
        <f t="array" ref="N24">IF(SUMPRODUCT(('[1]Course 7'!$A$2:$A$452=$B$1)*('[1]Course 7'!$B$2:$B$452=C24)*('[1]Course 7'!$N$2:$N$452))=0,"",1.5*SUMPRODUCT(('[1]Course 7'!$A$2:$A$452=$B$1)*('[1]Course 7'!$B$2:$B$452=C24)*('[1]Course 7'!$N$2:$N$452)))</f>
        <v/>
      </c>
      <c r="O24" s="13">
        <f t="shared" si="1"/>
        <v>1883.6384365219092</v>
      </c>
    </row>
    <row r="25" spans="1:15">
      <c r="A25" s="10">
        <f t="shared" si="0"/>
        <v>24</v>
      </c>
      <c r="B25" s="11" t="str">
        <f>IF(COUNTIF('[1]base slalom'!$A$2:$A$3212,C25)=0,"",VLOOKUP(C25,'[1]base slalom'!$A$2:$Q$3212,17))</f>
        <v>TIMOTHEE BORDE</v>
      </c>
      <c r="C25" s="11" t="s">
        <v>97</v>
      </c>
      <c r="D25" s="11">
        <f>IF(COUNTIF('[1]base slalom'!$A$2:$A$3212,C25)=0,"",YEAR(VLOOKUP(C25,'[1]base slalom'!$A$2:$Q$3212,16)))</f>
        <v>2006</v>
      </c>
      <c r="E25" s="11" t="str">
        <f>VLOOKUP(D25,[1]CAT!$B$2:$C$75,2)</f>
        <v>U18</v>
      </c>
      <c r="F25" s="12" t="str">
        <f>COUNTIF($E$2:E25,E25)&amp;"/"&amp;E25</f>
        <v>6/U18</v>
      </c>
      <c r="G25" s="11" t="str">
        <f>IF(COUNTIF('[1]base slalom'!$A$2:$A$3212,C25)=0,"",VLOOKUP(C25,'[1]base slalom'!$A$2:$Q$3212,5))</f>
        <v>Angouleme Canoe Kayak</v>
      </c>
      <c r="H25" s="13" cm="1">
        <f t="array" ref="H25">IF(SUMPRODUCT(('[1]Course 1'!$A$2:$A$500=$B$1)*('[1]Course 1'!$B$2:$B$500=C25)*('[1]Course 1'!$N$2:$N$500))=0,"",SUMPRODUCT(('[1]Course 1'!$A$2:$A$500=$B$1)*('[1]Course 1'!$B$2:$B$500=C25)*('[1]Course 1'!$N$2:$N$500)))</f>
        <v>361.07526881720429</v>
      </c>
      <c r="I25" s="13" cm="1">
        <f t="array" ref="I25">IF(SUMPRODUCT(('[1]Course 2'!$A$2:$A$500=$B$1)*('[1]Course 2'!$B$2:$B$500=C25)*('[1]Course 2'!$N$2:$N$500))=0,"",SUMPRODUCT(('[1]Course 2'!$A$2:$A$500=$B$1)*('[1]Course 2'!$B$2:$B$500=C25)*('[1]Course 2'!$N$2:$N$500)))</f>
        <v>86.344086021505348</v>
      </c>
      <c r="J25" s="13" cm="1">
        <f t="array" ref="J25">IF(SUMPRODUCT(('[1]Course 3'!$A$2:$A$499=$B$1)*('[1]Course 3'!$B$2:$B$499=C25)*('[1]Course 3'!$N$2:$N$499))=0,"",SUMPRODUCT(('[1]Course 3'!$A$2:$A$499=$B$1)*('[1]Course 3'!$B$2:$B$499=C25)*('[1]Course 3'!$N$2:$N$499)))</f>
        <v>425</v>
      </c>
      <c r="K25" s="13" cm="1">
        <f t="array" ref="K25">IF(SUMPRODUCT(('[1]Course 4'!$A$2:$A$498=$B$1)*('[1]Course 4'!$B$2:$B$498=C25)*('[1]Course 4'!$N$2:$N$498))=0,"",SUMPRODUCT(('[1]Course 4'!$A$2:$A$498=$B$1)*('[1]Course 4'!$B$2:$B$498=C25)*('[1]Course 4'!$N$2:$N$498)))</f>
        <v>57.03125</v>
      </c>
      <c r="L25" s="13" cm="1">
        <f t="array" ref="L25">IF(SUMPRODUCT(('[1]Course 5'!$A$2:$A$496=$B$1)*('[1]Course 5'!$B$2:$B$496=C25)*('[1]Course 5'!$N$2:$N$496))=0,"",SUMPRODUCT(('[1]Course 5'!$A$2:$A$496=$B$1)*('[1]Course 5'!$B$2:$B$496=C25)*('[1]Course 5'!$N$2:$N$496)))</f>
        <v>365</v>
      </c>
      <c r="M25" s="13" cm="1">
        <f t="array" ref="M25">IF(SUMPRODUCT(('[1]Course 6'!$A$2:$A$496=$B$1)*('[1]Course 6'!$B$2:$B$496=C25)*('[1]Course 6'!$N$2:$N$496))=0,"",SUMPRODUCT(('[1]Course 6'!$A$2:$A$496=$B$1)*('[1]Course 6'!$B$2:$B$496=C25)*('[1]Course 6'!$N$2:$N$496)))</f>
        <v>320.17543859649123</v>
      </c>
      <c r="N25" s="13" cm="1">
        <f t="array" ref="N25">IF(SUMPRODUCT(('[1]Course 7'!$A$2:$A$452=$B$1)*('[1]Course 7'!$B$2:$B$452=C25)*('[1]Course 7'!$N$2:$N$452))=0,"",1.5*SUMPRODUCT(('[1]Course 7'!$A$2:$A$452=$B$1)*('[1]Course 7'!$B$2:$B$452=C25)*('[1]Course 7'!$N$2:$N$452)))</f>
        <v>407.53759398496243</v>
      </c>
      <c r="O25" s="13">
        <f t="shared" si="1"/>
        <v>1878.7883013986582</v>
      </c>
    </row>
    <row r="26" spans="1:15">
      <c r="A26" s="10">
        <f t="shared" si="0"/>
        <v>25</v>
      </c>
      <c r="B26" s="11" t="str">
        <f>IF(COUNTIF('[1]base slalom'!$A$2:$A$3212,C26)=0,"",VLOOKUP(C26,'[1]base slalom'!$A$2:$Q$3212,17))</f>
        <v>COLLIN POURADIER</v>
      </c>
      <c r="C26" s="11" t="s">
        <v>81</v>
      </c>
      <c r="D26" s="11">
        <f>IF(COUNTIF('[1]base slalom'!$A$2:$A$3212,C26)=0,"",YEAR(VLOOKUP(C26,'[1]base slalom'!$A$2:$Q$3212,16)))</f>
        <v>1999</v>
      </c>
      <c r="E26" s="11" t="str">
        <f>VLOOKUP(D26,[1]CAT!$B$2:$C$75,2)</f>
        <v>U34</v>
      </c>
      <c r="F26" s="12" t="str">
        <f>COUNTIF($E$2:E26,E26)&amp;"/"&amp;E26</f>
        <v>4/U34</v>
      </c>
      <c r="G26" s="11" t="str">
        <f>IF(COUNTIF('[1]base slalom'!$A$2:$A$3212,C26)=0,"",VLOOKUP(C26,'[1]base slalom'!$A$2:$Q$3212,5))</f>
        <v>Canoe Kayak Club De Mehun</v>
      </c>
      <c r="H26" s="13" cm="1">
        <f t="array" ref="H26">IF(SUMPRODUCT(('[1]Course 1'!$A$2:$A$500=$B$1)*('[1]Course 1'!$B$2:$B$500=C26)*('[1]Course 1'!$N$2:$N$500))=0,"",SUMPRODUCT(('[1]Course 1'!$A$2:$A$500=$B$1)*('[1]Course 1'!$B$2:$B$500=C26)*('[1]Course 1'!$N$2:$N$500)))</f>
        <v>425</v>
      </c>
      <c r="I26" s="13" cm="1">
        <f t="array" ref="I26">IF(SUMPRODUCT(('[1]Course 2'!$A$2:$A$500=$B$1)*('[1]Course 2'!$B$2:$B$500=C26)*('[1]Course 2'!$N$2:$N$500))=0,"",SUMPRODUCT(('[1]Course 2'!$A$2:$A$500=$B$1)*('[1]Course 2'!$B$2:$B$500=C26)*('[1]Course 2'!$N$2:$N$500)))</f>
        <v>246.16279069767441</v>
      </c>
      <c r="J26" s="13" cm="1">
        <f t="array" ref="J26">IF(SUMPRODUCT(('[1]Course 3'!$A$2:$A$499=$B$1)*('[1]Course 3'!$B$2:$B$499=C26)*('[1]Course 3'!$N$2:$N$499))=0,"",SUMPRODUCT(('[1]Course 3'!$A$2:$A$499=$B$1)*('[1]Course 3'!$B$2:$B$499=C26)*('[1]Course 3'!$N$2:$N$499)))</f>
        <v>199.609375</v>
      </c>
      <c r="K26" s="13" cm="1">
        <f t="array" ref="K26">IF(SUMPRODUCT(('[1]Course 4'!$A$2:$A$498=$B$1)*('[1]Course 4'!$B$2:$B$498=C26)*('[1]Course 4'!$N$2:$N$498))=0,"",SUMPRODUCT(('[1]Course 4'!$A$2:$A$498=$B$1)*('[1]Course 4'!$B$2:$B$498=C26)*('[1]Course 4'!$N$2:$N$498)))</f>
        <v>345.0390625</v>
      </c>
      <c r="L26" s="13" cm="1">
        <f t="array" ref="L26">IF(SUMPRODUCT(('[1]Course 5'!$A$2:$A$496=$B$1)*('[1]Course 5'!$B$2:$B$496=C26)*('[1]Course 5'!$N$2:$N$496))=0,"",SUMPRODUCT(('[1]Course 5'!$A$2:$A$496=$B$1)*('[1]Course 5'!$B$2:$B$496=C26)*('[1]Course 5'!$N$2:$N$496)))</f>
        <v>380</v>
      </c>
      <c r="M26" s="13" cm="1">
        <f t="array" ref="M26">IF(SUMPRODUCT(('[1]Course 6'!$A$2:$A$496=$B$1)*('[1]Course 6'!$B$2:$B$496=C26)*('[1]Course 6'!$N$2:$N$496))=0,"",SUMPRODUCT(('[1]Course 6'!$A$2:$A$496=$B$1)*('[1]Course 6'!$B$2:$B$496=C26)*('[1]Course 6'!$N$2:$N$496)))</f>
        <v>236.92982456140351</v>
      </c>
      <c r="N26" s="13" cm="1">
        <f t="array" ref="N26">IF(SUMPRODUCT(('[1]Course 7'!$A$2:$A$452=$B$1)*('[1]Course 7'!$B$2:$B$452=C26)*('[1]Course 7'!$N$2:$N$452))=0,"",1.5*SUMPRODUCT(('[1]Course 7'!$A$2:$A$452=$B$1)*('[1]Course 7'!$B$2:$B$452=C26)*('[1]Course 7'!$N$2:$N$452)))</f>
        <v>481.63533834586462</v>
      </c>
      <c r="O26" s="13">
        <f t="shared" si="1"/>
        <v>1877.8371915435387</v>
      </c>
    </row>
    <row r="27" spans="1:15">
      <c r="A27" s="10">
        <f t="shared" si="0"/>
        <v>26</v>
      </c>
      <c r="B27" s="11" t="str">
        <f>IF(COUNTIF('[1]base slalom'!$A$2:$A$3212,C27)=0,"",VLOOKUP(C27,'[1]base slalom'!$A$2:$Q$3212,17))</f>
        <v>TRISTAN RUIZ</v>
      </c>
      <c r="C27" s="11" t="s">
        <v>121</v>
      </c>
      <c r="D27" s="11">
        <f>IF(COUNTIF('[1]base slalom'!$A$2:$A$3212,C27)=0,"",YEAR(VLOOKUP(C27,'[1]base slalom'!$A$2:$Q$3212,16)))</f>
        <v>2000</v>
      </c>
      <c r="E27" s="11" t="str">
        <f>VLOOKUP(D27,[1]CAT!$B$2:$C$75,2)</f>
        <v>U34</v>
      </c>
      <c r="F27" s="12" t="str">
        <f>COUNTIF($E$2:E27,E27)&amp;"/"&amp;E27</f>
        <v>5/U34</v>
      </c>
      <c r="G27" s="11" t="str">
        <f>IF(COUNTIF('[1]base slalom'!$A$2:$A$3212,C27)=0,"",VLOOKUP(C27,'[1]base slalom'!$A$2:$Q$3212,5))</f>
        <v>U.s.c. Nay Canoe Kayak</v>
      </c>
      <c r="H27" s="13" cm="1">
        <f t="array" ref="H27">IF(SUMPRODUCT(('[1]Course 1'!$A$2:$A$500=$B$1)*('[1]Course 1'!$B$2:$B$500=C27)*('[1]Course 1'!$N$2:$N$500))=0,"",SUMPRODUCT(('[1]Course 1'!$A$2:$A$500=$B$1)*('[1]Course 1'!$B$2:$B$500=C27)*('[1]Course 1'!$N$2:$N$500)))</f>
        <v>297.09302325581393</v>
      </c>
      <c r="I27" s="13" cm="1">
        <f t="array" ref="I27">IF(SUMPRODUCT(('[1]Course 2'!$A$2:$A$500=$B$1)*('[1]Course 2'!$B$2:$B$500=C27)*('[1]Course 2'!$N$2:$N$500))=0,"",SUMPRODUCT(('[1]Course 2'!$A$2:$A$500=$B$1)*('[1]Course 2'!$B$2:$B$500=C27)*('[1]Course 2'!$N$2:$N$500)))</f>
        <v>33.953488372092977</v>
      </c>
      <c r="J27" s="13" cm="1">
        <f t="array" ref="J27">IF(SUMPRODUCT(('[1]Course 3'!$A$2:$A$499=$B$1)*('[1]Course 3'!$B$2:$B$499=C27)*('[1]Course 3'!$N$2:$N$499))=0,"",SUMPRODUCT(('[1]Course 3'!$A$2:$A$499=$B$1)*('[1]Course 3'!$B$2:$B$499=C27)*('[1]Course 3'!$N$2:$N$499)))</f>
        <v>327.9296875</v>
      </c>
      <c r="K27" s="13" cm="1">
        <f t="array" ref="K27">IF(SUMPRODUCT(('[1]Course 4'!$A$2:$A$498=$B$1)*('[1]Course 4'!$B$2:$B$498=C27)*('[1]Course 4'!$N$2:$N$498))=0,"",SUMPRODUCT(('[1]Course 4'!$A$2:$A$498=$B$1)*('[1]Course 4'!$B$2:$B$498=C27)*('[1]Course 4'!$N$2:$N$498)))</f>
        <v>62.734375</v>
      </c>
      <c r="L27" s="13" cm="1">
        <f t="array" ref="L27">IF(SUMPRODUCT(('[1]Course 5'!$A$2:$A$496=$B$1)*('[1]Course 5'!$B$2:$B$496=C27)*('[1]Course 5'!$N$2:$N$496))=0,"",SUMPRODUCT(('[1]Course 5'!$A$2:$A$496=$B$1)*('[1]Course 5'!$B$2:$B$496=C27)*('[1]Course 5'!$N$2:$N$496)))</f>
        <v>352.62711864406782</v>
      </c>
      <c r="M27" s="13" cm="1">
        <f t="array" ref="M27">IF(SUMPRODUCT(('[1]Course 6'!$A$2:$A$496=$B$1)*('[1]Course 6'!$B$2:$B$496=C27)*('[1]Course 6'!$N$2:$N$496))=0,"",SUMPRODUCT(('[1]Course 6'!$A$2:$A$496=$B$1)*('[1]Course 6'!$B$2:$B$496=C27)*('[1]Course 6'!$N$2:$N$496)))</f>
        <v>395</v>
      </c>
      <c r="N27" s="13" cm="1">
        <f t="array" ref="N27">IF(SUMPRODUCT(('[1]Course 7'!$A$2:$A$452=$B$1)*('[1]Course 7'!$B$2:$B$452=C27)*('[1]Course 7'!$N$2:$N$452))=0,"",1.5*SUMPRODUCT(('[1]Course 7'!$A$2:$A$452=$B$1)*('[1]Course 7'!$B$2:$B$452=C27)*('[1]Course 7'!$N$2:$N$452)))</f>
        <v>489.86842105263156</v>
      </c>
      <c r="O27" s="13">
        <f t="shared" si="1"/>
        <v>1862.5182504525133</v>
      </c>
    </row>
    <row r="28" spans="1:15">
      <c r="A28" s="10">
        <f t="shared" si="0"/>
        <v>27</v>
      </c>
      <c r="B28" s="11" t="str">
        <f>IF(COUNTIF('[1]base slalom'!$A$2:$A$3212,C28)=0,"",VLOOKUP(C28,'[1]base slalom'!$A$2:$Q$3212,17))</f>
        <v>FLORIAN MALAVAL</v>
      </c>
      <c r="C28" s="11" t="s">
        <v>68</v>
      </c>
      <c r="D28" s="11">
        <f>IF(COUNTIF('[1]base slalom'!$A$2:$A$3212,C28)=0,"",YEAR(VLOOKUP(C28,'[1]base slalom'!$A$2:$Q$3212,16)))</f>
        <v>2005</v>
      </c>
      <c r="E28" s="11" t="str">
        <f>VLOOKUP(D28,[1]CAT!$B$2:$C$75,2)</f>
        <v>U23</v>
      </c>
      <c r="F28" s="12" t="str">
        <f>COUNTIF($E$2:E28,E28)&amp;"/"&amp;E28</f>
        <v>16/U23</v>
      </c>
      <c r="G28" s="11" t="str">
        <f>IF(COUNTIF('[1]base slalom'!$A$2:$A$3212,C28)=0,"",VLOOKUP(C28,'[1]base slalom'!$A$2:$Q$3212,5))</f>
        <v>Muret Olympique C.k.</v>
      </c>
      <c r="H28" s="13" cm="1">
        <f t="array" ref="H28">IF(SUMPRODUCT(('[1]Course 1'!$A$2:$A$500=$B$1)*('[1]Course 1'!$B$2:$B$500=C28)*('[1]Course 1'!$N$2:$N$500))=0,"",SUMPRODUCT(('[1]Course 1'!$A$2:$A$500=$B$1)*('[1]Course 1'!$B$2:$B$500=C28)*('[1]Course 1'!$N$2:$N$500)))</f>
        <v>440</v>
      </c>
      <c r="I28" s="13" cm="1">
        <f t="array" ref="I28">IF(SUMPRODUCT(('[1]Course 2'!$A$2:$A$500=$B$1)*('[1]Course 2'!$B$2:$B$500=C28)*('[1]Course 2'!$N$2:$N$500))=0,"",SUMPRODUCT(('[1]Course 2'!$A$2:$A$500=$B$1)*('[1]Course 2'!$B$2:$B$500=C28)*('[1]Course 2'!$N$2:$N$500)))</f>
        <v>15.698924731182785</v>
      </c>
      <c r="J28" s="13" cm="1">
        <f t="array" ref="J28">IF(SUMPRODUCT(('[1]Course 3'!$A$2:$A$499=$B$1)*('[1]Course 3'!$B$2:$B$499=C28)*('[1]Course 3'!$N$2:$N$499))=0,"",SUMPRODUCT(('[1]Course 3'!$A$2:$A$499=$B$1)*('[1]Course 3'!$B$2:$B$499=C28)*('[1]Course 3'!$N$2:$N$499)))</f>
        <v>347.890625</v>
      </c>
      <c r="K28" s="13" cm="1">
        <f t="array" ref="K28">IF(SUMPRODUCT(('[1]Course 4'!$A$2:$A$498=$B$1)*('[1]Course 4'!$B$2:$B$498=C28)*('[1]Course 4'!$N$2:$N$498))=0,"",SUMPRODUCT(('[1]Course 4'!$A$2:$A$498=$B$1)*('[1]Course 4'!$B$2:$B$498=C28)*('[1]Course 4'!$N$2:$N$498)))</f>
        <v>248.0859375</v>
      </c>
      <c r="L28" s="13" cm="1">
        <f t="array" ref="L28">IF(SUMPRODUCT(('[1]Course 5'!$A$2:$A$496=$B$1)*('[1]Course 5'!$B$2:$B$496=C28)*('[1]Course 5'!$N$2:$N$496))=0,"",SUMPRODUCT(('[1]Course 5'!$A$2:$A$496=$B$1)*('[1]Course 5'!$B$2:$B$496=C28)*('[1]Course 5'!$N$2:$N$496)))</f>
        <v>284.57627118644069</v>
      </c>
      <c r="M28" s="13" cm="1">
        <f t="array" ref="M28">IF(SUMPRODUCT(('[1]Course 6'!$A$2:$A$496=$B$1)*('[1]Course 6'!$B$2:$B$496=C28)*('[1]Course 6'!$N$2:$N$496))=0,"",SUMPRODUCT(('[1]Course 6'!$A$2:$A$496=$B$1)*('[1]Course 6'!$B$2:$B$496=C28)*('[1]Course 6'!$N$2:$N$496)))</f>
        <v>352.19298245614033</v>
      </c>
      <c r="N28" s="13" cm="1">
        <f t="array" ref="N28">IF(SUMPRODUCT(('[1]Course 7'!$A$2:$A$452=$B$1)*('[1]Course 7'!$B$2:$B$452=C28)*('[1]Course 7'!$N$2:$N$452))=0,"",1.5*SUMPRODUCT(('[1]Course 7'!$A$2:$A$452=$B$1)*('[1]Course 7'!$B$2:$B$452=C28)*('[1]Course 7'!$N$2:$N$452)))</f>
        <v>419.88721804511283</v>
      </c>
      <c r="O28" s="13">
        <f t="shared" si="1"/>
        <v>1844.5470966876942</v>
      </c>
    </row>
    <row r="29" spans="1:15">
      <c r="A29" s="10">
        <f t="shared" si="0"/>
        <v>28</v>
      </c>
      <c r="B29" s="11" t="str">
        <f>IF(COUNTIF('[1]base slalom'!$A$2:$A$3212,C29)=0,"",VLOOKUP(C29,'[1]base slalom'!$A$2:$Q$3212,17))</f>
        <v>THIBAUT BOUDIER</v>
      </c>
      <c r="C29" s="11" t="s">
        <v>88</v>
      </c>
      <c r="D29" s="11">
        <f>IF(COUNTIF('[1]base slalom'!$A$2:$A$3212,C29)=0,"",YEAR(VLOOKUP(C29,'[1]base slalom'!$A$2:$Q$3212,16)))</f>
        <v>2005</v>
      </c>
      <c r="E29" s="11" t="str">
        <f>VLOOKUP(D29,[1]CAT!$B$2:$C$75,2)</f>
        <v>U23</v>
      </c>
      <c r="F29" s="12" t="str">
        <f>COUNTIF($E$2:E29,E29)&amp;"/"&amp;E29</f>
        <v>17/U23</v>
      </c>
      <c r="G29" s="11" t="str">
        <f>IF(COUNTIF('[1]base slalom'!$A$2:$A$3212,C29)=0,"",VLOOKUP(C29,'[1]base slalom'!$A$2:$Q$3212,5))</f>
        <v>Ancerville-bar Le Duc</v>
      </c>
      <c r="H29" s="13" cm="1">
        <f t="array" ref="H29">IF(SUMPRODUCT(('[1]Course 1'!$A$2:$A$500=$B$1)*('[1]Course 1'!$B$2:$B$500=C29)*('[1]Course 1'!$N$2:$N$500))=0,"",SUMPRODUCT(('[1]Course 1'!$A$2:$A$500=$B$1)*('[1]Course 1'!$B$2:$B$500=C29)*('[1]Course 1'!$N$2:$N$500)))</f>
        <v>168.76344086021504</v>
      </c>
      <c r="I29" s="13" cm="1">
        <f t="array" ref="I29">IF(SUMPRODUCT(('[1]Course 2'!$A$2:$A$500=$B$1)*('[1]Course 2'!$B$2:$B$500=C29)*('[1]Course 2'!$N$2:$N$500))=0,"",SUMPRODUCT(('[1]Course 2'!$A$2:$A$500=$B$1)*('[1]Course 2'!$B$2:$B$500=C29)*('[1]Course 2'!$N$2:$N$500)))</f>
        <v>380</v>
      </c>
      <c r="J29" s="13" cm="1">
        <f t="array" ref="J29">IF(SUMPRODUCT(('[1]Course 3'!$A$2:$A$499=$B$1)*('[1]Course 3'!$B$2:$B$499=C29)*('[1]Course 3'!$N$2:$N$499))=0,"",SUMPRODUCT(('[1]Course 3'!$A$2:$A$499=$B$1)*('[1]Course 3'!$B$2:$B$499=C29)*('[1]Course 3'!$N$2:$N$499)))</f>
        <v>310.8203125</v>
      </c>
      <c r="K29" s="13" cm="1">
        <f t="array" ref="K29">IF(SUMPRODUCT(('[1]Course 4'!$A$2:$A$498=$B$1)*('[1]Course 4'!$B$2:$B$498=C29)*('[1]Course 4'!$N$2:$N$498))=0,"",SUMPRODUCT(('[1]Course 4'!$A$2:$A$498=$B$1)*('[1]Course 4'!$B$2:$B$498=C29)*('[1]Course 4'!$N$2:$N$498)))</f>
        <v>285.15625</v>
      </c>
      <c r="L29" s="13" cm="1">
        <f t="array" ref="L29">IF(SUMPRODUCT(('[1]Course 5'!$A$2:$A$496=$B$1)*('[1]Course 5'!$B$2:$B$496=C29)*('[1]Course 5'!$N$2:$N$496))=0,"",SUMPRODUCT(('[1]Course 5'!$A$2:$A$496=$B$1)*('[1]Course 5'!$B$2:$B$496=C29)*('[1]Course 5'!$N$2:$N$496)))</f>
        <v>272.46478873239437</v>
      </c>
      <c r="M29" s="13" cm="1">
        <f t="array" ref="M29">IF(SUMPRODUCT(('[1]Course 6'!$A$2:$A$496=$B$1)*('[1]Course 6'!$B$2:$B$496=C29)*('[1]Course 6'!$N$2:$N$496))=0,"",SUMPRODUCT(('[1]Course 6'!$A$2:$A$496=$B$1)*('[1]Course 6'!$B$2:$B$496=C29)*('[1]Course 6'!$N$2:$N$496)))</f>
        <v>359.93055555555554</v>
      </c>
      <c r="N29" s="13" cm="1">
        <f t="array" ref="N29">IF(SUMPRODUCT(('[1]Course 7'!$A$2:$A$452=$B$1)*('[1]Course 7'!$B$2:$B$452=C29)*('[1]Course 7'!$N$2:$N$452))=0,"",1.5*SUMPRODUCT(('[1]Course 7'!$A$2:$A$452=$B$1)*('[1]Course 7'!$B$2:$B$452=C29)*('[1]Course 7'!$N$2:$N$452)))</f>
        <v>456.93609022556393</v>
      </c>
      <c r="O29" s="13">
        <f t="shared" si="1"/>
        <v>1792.8432082811196</v>
      </c>
    </row>
    <row r="30" spans="1:15">
      <c r="A30" s="10">
        <f t="shared" si="0"/>
        <v>29</v>
      </c>
      <c r="B30" s="11" t="str">
        <f>IF(COUNTIF('[1]base slalom'!$A$2:$A$3212,C30)=0,"",VLOOKUP(C30,'[1]base slalom'!$A$2:$Q$3212,17))</f>
        <v>QUENTIN BURGI</v>
      </c>
      <c r="C30" s="11" t="s">
        <v>62</v>
      </c>
      <c r="D30" s="11">
        <f>IF(COUNTIF('[1]base slalom'!$A$2:$A$3212,C30)=0,"",YEAR(VLOOKUP(C30,'[1]base slalom'!$A$2:$Q$3212,16)))</f>
        <v>1992</v>
      </c>
      <c r="E30" s="11" t="str">
        <f>VLOOKUP(D30,[1]CAT!$B$2:$C$75,2)</f>
        <v>U34</v>
      </c>
      <c r="F30" s="12" t="str">
        <f>COUNTIF($E$2:E30,E30)&amp;"/"&amp;E30</f>
        <v>6/U34</v>
      </c>
      <c r="G30" s="11" t="str">
        <f>IF(COUNTIF('[1]base slalom'!$A$2:$A$3212,C30)=0,"",VLOOKUP(C30,'[1]base slalom'!$A$2:$Q$3212,5))</f>
        <v>C.k.c. De L'ill Selestat</v>
      </c>
      <c r="H30" s="13" t="str" cm="1">
        <f t="array" ref="H30">IF(SUMPRODUCT(('[1]Course 1'!$A$2:$A$500=$B$1)*('[1]Course 1'!$B$2:$B$500=C30)*('[1]Course 1'!$N$2:$N$500))=0,"",SUMPRODUCT(('[1]Course 1'!$A$2:$A$500=$B$1)*('[1]Course 1'!$B$2:$B$500=C30)*('[1]Course 1'!$N$2:$N$500)))</f>
        <v/>
      </c>
      <c r="I30" s="13" t="str" cm="1">
        <f t="array" ref="I30">IF(SUMPRODUCT(('[1]Course 2'!$A$2:$A$500=$B$1)*('[1]Course 2'!$B$2:$B$500=C30)*('[1]Course 2'!$N$2:$N$500))=0,"",SUMPRODUCT(('[1]Course 2'!$A$2:$A$500=$B$1)*('[1]Course 2'!$B$2:$B$500=C30)*('[1]Course 2'!$N$2:$N$500)))</f>
        <v/>
      </c>
      <c r="J30" s="13" cm="1">
        <f t="array" ref="J30">IF(SUMPRODUCT(('[1]Course 3'!$A$2:$A$499=$B$1)*('[1]Course 3'!$B$2:$B$499=C30)*('[1]Course 3'!$N$2:$N$499))=0,"",SUMPRODUCT(('[1]Course 3'!$A$2:$A$499=$B$1)*('[1]Course 3'!$B$2:$B$499=C30)*('[1]Course 3'!$N$2:$N$499)))</f>
        <v>440</v>
      </c>
      <c r="K30" s="13" cm="1">
        <f t="array" ref="K30">IF(SUMPRODUCT(('[1]Course 4'!$A$2:$A$498=$B$1)*('[1]Course 4'!$B$2:$B$498=C30)*('[1]Course 4'!$N$2:$N$498))=0,"",SUMPRODUCT(('[1]Course 4'!$A$2:$A$498=$B$1)*('[1]Course 4'!$B$2:$B$498=C30)*('[1]Course 4'!$N$2:$N$498)))</f>
        <v>500</v>
      </c>
      <c r="L30" s="13" cm="1">
        <f t="array" ref="L30">IF(SUMPRODUCT(('[1]Course 5'!$A$2:$A$496=$B$1)*('[1]Course 5'!$B$2:$B$496=C30)*('[1]Course 5'!$N$2:$N$496))=0,"",SUMPRODUCT(('[1]Course 5'!$A$2:$A$496=$B$1)*('[1]Course 5'!$B$2:$B$496=C30)*('[1]Course 5'!$N$2:$N$496)))</f>
        <v>500</v>
      </c>
      <c r="M30" s="13" cm="1">
        <f t="array" ref="M30">IF(SUMPRODUCT(('[1]Course 6'!$A$2:$A$496=$B$1)*('[1]Course 6'!$B$2:$B$496=C30)*('[1]Course 6'!$N$2:$N$496))=0,"",SUMPRODUCT(('[1]Course 6'!$A$2:$A$496=$B$1)*('[1]Course 6'!$B$2:$B$496=C30)*('[1]Course 6'!$N$2:$N$496)))</f>
        <v>326.57894736842104</v>
      </c>
      <c r="N30" s="13" t="str" cm="1">
        <f t="array" ref="N30">IF(SUMPRODUCT(('[1]Course 7'!$A$2:$A$452=$B$1)*('[1]Course 7'!$B$2:$B$452=C30)*('[1]Course 7'!$N$2:$N$452))=0,"",1.5*SUMPRODUCT(('[1]Course 7'!$A$2:$A$452=$B$1)*('[1]Course 7'!$B$2:$B$452=C30)*('[1]Course 7'!$N$2:$N$452)))</f>
        <v/>
      </c>
      <c r="O30" s="13">
        <f t="shared" si="1"/>
        <v>1766.578947368421</v>
      </c>
    </row>
    <row r="31" spans="1:15">
      <c r="A31" s="10">
        <f t="shared" si="0"/>
        <v>30</v>
      </c>
      <c r="B31" s="11" t="str">
        <f>IF(COUNTIF('[1]base slalom'!$A$2:$A$3212,C31)=0,"",VLOOKUP(C31,'[1]base slalom'!$A$2:$Q$3212,17))</f>
        <v>VALERIAN DESCOT</v>
      </c>
      <c r="C31" s="11" t="s">
        <v>158</v>
      </c>
      <c r="D31" s="11">
        <f>IF(COUNTIF('[1]base slalom'!$A$2:$A$3212,C31)=0,"",YEAR(VLOOKUP(C31,'[1]base slalom'!$A$2:$Q$3212,16)))</f>
        <v>2007</v>
      </c>
      <c r="E31" s="11" t="str">
        <f>VLOOKUP(D31,[1]CAT!$B$2:$C$75,2)</f>
        <v>U18</v>
      </c>
      <c r="F31" s="12" t="str">
        <f>COUNTIF($E$2:E31,E31)&amp;"/"&amp;E31</f>
        <v>7/U18</v>
      </c>
      <c r="G31" s="11" t="str">
        <f>IF(COUNTIF('[1]base slalom'!$A$2:$A$3212,C31)=0,"",VLOOKUP(C31,'[1]base slalom'!$A$2:$Q$3212,5))</f>
        <v>Red Star Club Champigny</v>
      </c>
      <c r="H31" s="13" t="str" cm="1">
        <f t="array" ref="H31">IF(SUMPRODUCT(('[1]Course 1'!$A$2:$A$500=$B$1)*('[1]Course 1'!$B$2:$B$500=C31)*('[1]Course 1'!$N$2:$N$500))=0,"",SUMPRODUCT(('[1]Course 1'!$A$2:$A$500=$B$1)*('[1]Course 1'!$B$2:$B$500=C31)*('[1]Course 1'!$N$2:$N$500)))</f>
        <v/>
      </c>
      <c r="I31" s="13" t="str" cm="1">
        <f t="array" ref="I31">IF(SUMPRODUCT(('[1]Course 2'!$A$2:$A$500=$B$1)*('[1]Course 2'!$B$2:$B$500=C31)*('[1]Course 2'!$N$2:$N$500))=0,"",SUMPRODUCT(('[1]Course 2'!$A$2:$A$500=$B$1)*('[1]Course 2'!$B$2:$B$500=C31)*('[1]Course 2'!$N$2:$N$500)))</f>
        <v/>
      </c>
      <c r="J31" s="13" cm="1">
        <f t="array" ref="J31">IF(SUMPRODUCT(('[1]Course 3'!$A$2:$A$499=$B$1)*('[1]Course 3'!$B$2:$B$499=C31)*('[1]Course 3'!$N$2:$N$499))=0,"",SUMPRODUCT(('[1]Course 3'!$A$2:$A$499=$B$1)*('[1]Course 3'!$B$2:$B$499=C31)*('[1]Course 3'!$N$2:$N$499)))</f>
        <v>359.296875</v>
      </c>
      <c r="K31" s="13" cm="1">
        <f t="array" ref="K31">IF(SUMPRODUCT(('[1]Course 4'!$A$2:$A$498=$B$1)*('[1]Course 4'!$B$2:$B$498=C31)*('[1]Course 4'!$N$2:$N$498))=0,"",SUMPRODUCT(('[1]Course 4'!$A$2:$A$498=$B$1)*('[1]Course 4'!$B$2:$B$498=C31)*('[1]Course 4'!$N$2:$N$498)))</f>
        <v>347.890625</v>
      </c>
      <c r="L31" s="13" cm="1">
        <f t="array" ref="L31">IF(SUMPRODUCT(('[1]Course 5'!$A$2:$A$496=$B$1)*('[1]Course 5'!$B$2:$B$496=C31)*('[1]Course 5'!$N$2:$N$496))=0,"",SUMPRODUCT(('[1]Course 5'!$A$2:$A$496=$B$1)*('[1]Course 5'!$B$2:$B$496=C31)*('[1]Course 5'!$N$2:$N$496)))</f>
        <v>318.73239436619718</v>
      </c>
      <c r="M31" s="13" cm="1">
        <f t="array" ref="M31">IF(SUMPRODUCT(('[1]Course 6'!$A$2:$A$496=$B$1)*('[1]Course 6'!$B$2:$B$496=C31)*('[1]Course 6'!$N$2:$N$496))=0,"",SUMPRODUCT(('[1]Course 6'!$A$2:$A$496=$B$1)*('[1]Course 6'!$B$2:$B$496=C31)*('[1]Course 6'!$N$2:$N$496)))</f>
        <v>273.75</v>
      </c>
      <c r="N31" s="13" cm="1">
        <f t="array" ref="N31">IF(SUMPRODUCT(('[1]Course 7'!$A$2:$A$452=$B$1)*('[1]Course 7'!$B$2:$B$452=C31)*('[1]Course 7'!$N$2:$N$452))=0,"",1.5*SUMPRODUCT(('[1]Course 7'!$A$2:$A$452=$B$1)*('[1]Course 7'!$B$2:$B$452=C31)*('[1]Course 7'!$N$2:$N$452)))</f>
        <v>448.70300751879699</v>
      </c>
      <c r="O31" s="13">
        <f t="shared" si="1"/>
        <v>1748.3729018849942</v>
      </c>
    </row>
    <row r="32" spans="1:15">
      <c r="A32" s="10">
        <f t="shared" si="0"/>
        <v>31</v>
      </c>
      <c r="B32" s="11" t="str">
        <f>IF(COUNTIF('[1]base slalom'!$A$2:$A$3212,C32)=0,"",VLOOKUP(C32,'[1]base slalom'!$A$2:$Q$3212,17))</f>
        <v>MARIUS GUERIN REDON</v>
      </c>
      <c r="C32" s="11" t="s">
        <v>128</v>
      </c>
      <c r="D32" s="11">
        <f>IF(COUNTIF('[1]base slalom'!$A$2:$A$3212,C32)=0,"",YEAR(VLOOKUP(C32,'[1]base slalom'!$A$2:$Q$3212,16)))</f>
        <v>2007</v>
      </c>
      <c r="E32" s="11" t="str">
        <f>VLOOKUP(D32,[1]CAT!$B$2:$C$75,2)</f>
        <v>U18</v>
      </c>
      <c r="F32" s="12" t="str">
        <f>COUNTIF($E$2:E32,E32)&amp;"/"&amp;E32</f>
        <v>8/U18</v>
      </c>
      <c r="G32" s="11" t="str">
        <f>IF(COUNTIF('[1]base slalom'!$A$2:$A$3212,C32)=0,"",VLOOKUP(C32,'[1]base slalom'!$A$2:$Q$3212,5))</f>
        <v>Canoe Kayak Toulousain</v>
      </c>
      <c r="H32" s="13" cm="1">
        <f t="array" ref="H32">IF(SUMPRODUCT(('[1]Course 1'!$A$2:$A$500=$B$1)*('[1]Course 1'!$B$2:$B$500=C32)*('[1]Course 1'!$N$2:$N$500))=0,"",SUMPRODUCT(('[1]Course 1'!$A$2:$A$500=$B$1)*('[1]Course 1'!$B$2:$B$500=C32)*('[1]Course 1'!$N$2:$N$500)))</f>
        <v>274.73118279569894</v>
      </c>
      <c r="I32" s="13" cm="1">
        <f t="array" ref="I32">IF(SUMPRODUCT(('[1]Course 2'!$A$2:$A$500=$B$1)*('[1]Course 2'!$B$2:$B$500=C32)*('[1]Course 2'!$N$2:$N$500))=0,"",SUMPRODUCT(('[1]Course 2'!$A$2:$A$500=$B$1)*('[1]Course 2'!$B$2:$B$500=C32)*('[1]Course 2'!$N$2:$N$500)))</f>
        <v>109.89247311827955</v>
      </c>
      <c r="J32" s="13" cm="1">
        <f t="array" ref="J32">IF(SUMPRODUCT(('[1]Course 3'!$A$2:$A$499=$B$1)*('[1]Course 3'!$B$2:$B$499=C32)*('[1]Course 3'!$N$2:$N$499))=0,"",SUMPRODUCT(('[1]Course 3'!$A$2:$A$499=$B$1)*('[1]Course 3'!$B$2:$B$499=C32)*('[1]Course 3'!$N$2:$N$499)))</f>
        <v>279.453125</v>
      </c>
      <c r="K32" s="13" cm="1">
        <f t="array" ref="K32">IF(SUMPRODUCT(('[1]Course 4'!$A$2:$A$498=$B$1)*('[1]Course 4'!$B$2:$B$498=C32)*('[1]Course 4'!$N$2:$N$498))=0,"",SUMPRODUCT(('[1]Course 4'!$A$2:$A$498=$B$1)*('[1]Course 4'!$B$2:$B$498=C32)*('[1]Course 4'!$N$2:$N$498)))</f>
        <v>42.7734375</v>
      </c>
      <c r="L32" s="13" cm="1">
        <f t="array" ref="L32">IF(SUMPRODUCT(('[1]Course 5'!$A$2:$A$496=$B$1)*('[1]Course 5'!$B$2:$B$496=C32)*('[1]Course 5'!$N$2:$N$496))=0,"",SUMPRODUCT(('[1]Course 5'!$A$2:$A$496=$B$1)*('[1]Course 5'!$B$2:$B$496=C32)*('[1]Course 5'!$N$2:$N$496)))</f>
        <v>395</v>
      </c>
      <c r="M32" s="13" cm="1">
        <f t="array" ref="M32">IF(SUMPRODUCT(('[1]Course 6'!$A$2:$A$496=$B$1)*('[1]Course 6'!$B$2:$B$496=C32)*('[1]Course 6'!$N$2:$N$496))=0,"",SUMPRODUCT(('[1]Course 6'!$A$2:$A$496=$B$1)*('[1]Course 6'!$B$2:$B$496=C32)*('[1]Course 6'!$N$2:$N$496)))</f>
        <v>339.38596491228071</v>
      </c>
      <c r="N32" s="13" cm="1">
        <f t="array" ref="N32">IF(SUMPRODUCT(('[1]Course 7'!$A$2:$A$452=$B$1)*('[1]Course 7'!$B$2:$B$452=C32)*('[1]Course 7'!$N$2:$N$452))=0,"",1.5*SUMPRODUCT(('[1]Course 7'!$A$2:$A$452=$B$1)*('[1]Course 7'!$B$2:$B$452=C32)*('[1]Course 7'!$N$2:$N$452)))</f>
        <v>436.35338345864659</v>
      </c>
      <c r="O32" s="13">
        <f t="shared" si="1"/>
        <v>1724.9236561666262</v>
      </c>
    </row>
    <row r="33" spans="1:15">
      <c r="A33" s="10">
        <f t="shared" si="0"/>
        <v>32</v>
      </c>
      <c r="B33" s="11" t="str">
        <f>IF(COUNTIF('[1]base slalom'!$A$2:$A$3212,C33)=0,"",VLOOKUP(C33,'[1]base slalom'!$A$2:$Q$3212,17))</f>
        <v>MATTEO WEINEGAESSEL</v>
      </c>
      <c r="C33" s="11" t="s">
        <v>102</v>
      </c>
      <c r="D33" s="11">
        <f>IF(COUNTIF('[1]base slalom'!$A$2:$A$3212,C33)=0,"",YEAR(VLOOKUP(C33,'[1]base slalom'!$A$2:$Q$3212,16)))</f>
        <v>2006</v>
      </c>
      <c r="E33" s="11" t="str">
        <f>VLOOKUP(D33,[1]CAT!$B$2:$C$75,2)</f>
        <v>U18</v>
      </c>
      <c r="F33" s="12" t="str">
        <f>COUNTIF($E$2:E33,E33)&amp;"/"&amp;E33</f>
        <v>9/U18</v>
      </c>
      <c r="G33" s="11" t="str">
        <f>IF(COUNTIF('[1]base slalom'!$A$2:$A$3212,C33)=0,"",VLOOKUP(C33,'[1]base slalom'!$A$2:$Q$3212,5))</f>
        <v>Canoe Kayak Club Sabolien</v>
      </c>
      <c r="H33" s="13" cm="1">
        <f t="array" ref="H33">IF(SUMPRODUCT(('[1]Course 1'!$A$2:$A$500=$B$1)*('[1]Course 1'!$B$2:$B$500=C33)*('[1]Course 1'!$N$2:$N$500))=0,"",SUMPRODUCT(('[1]Course 1'!$A$2:$A$500=$B$1)*('[1]Course 1'!$B$2:$B$500=C33)*('[1]Course 1'!$N$2:$N$500)))</f>
        <v>314.06976744186045</v>
      </c>
      <c r="I33" s="13" cm="1">
        <f t="array" ref="I33">IF(SUMPRODUCT(('[1]Course 2'!$A$2:$A$500=$B$1)*('[1]Course 2'!$B$2:$B$500=C33)*('[1]Course 2'!$N$2:$N$500))=0,"",SUMPRODUCT(('[1]Course 2'!$A$2:$A$500=$B$1)*('[1]Course 2'!$B$2:$B$500=C33)*('[1]Course 2'!$N$2:$N$500)))</f>
        <v>305.58139534883719</v>
      </c>
      <c r="J33" s="13" cm="1">
        <f t="array" ref="J33">IF(SUMPRODUCT(('[1]Course 3'!$A$2:$A$499=$B$1)*('[1]Course 3'!$B$2:$B$499=C33)*('[1]Course 3'!$N$2:$N$499))=0,"",SUMPRODUCT(('[1]Course 3'!$A$2:$A$499=$B$1)*('[1]Course 3'!$B$2:$B$499=C33)*('[1]Course 3'!$N$2:$N$499)))</f>
        <v>42.7734375</v>
      </c>
      <c r="K33" s="13" cm="1">
        <f t="array" ref="K33">IF(SUMPRODUCT(('[1]Course 4'!$A$2:$A$498=$B$1)*('[1]Course 4'!$B$2:$B$498=C33)*('[1]Course 4'!$N$2:$N$498))=0,"",SUMPRODUCT(('[1]Course 4'!$A$2:$A$498=$B$1)*('[1]Course 4'!$B$2:$B$498=C33)*('[1]Course 4'!$N$2:$N$498)))</f>
        <v>250.9375</v>
      </c>
      <c r="L33" s="13" cm="1">
        <f t="array" ref="L33">IF(SUMPRODUCT(('[1]Course 5'!$A$2:$A$496=$B$1)*('[1]Course 5'!$B$2:$B$496=C33)*('[1]Course 5'!$N$2:$N$496))=0,"",SUMPRODUCT(('[1]Course 5'!$A$2:$A$496=$B$1)*('[1]Course 5'!$B$2:$B$496=C33)*('[1]Course 5'!$N$2:$N$496)))</f>
        <v>278.38983050847457</v>
      </c>
      <c r="M33" s="13" cm="1">
        <f t="array" ref="M33">IF(SUMPRODUCT(('[1]Course 6'!$A$2:$A$496=$B$1)*('[1]Course 6'!$B$2:$B$496=C33)*('[1]Course 6'!$N$2:$N$496))=0,"",SUMPRODUCT(('[1]Course 6'!$A$2:$A$496=$B$1)*('[1]Course 6'!$B$2:$B$496=C33)*('[1]Course 6'!$N$2:$N$496)))</f>
        <v>345.78947368421052</v>
      </c>
      <c r="N33" s="13" cm="1">
        <f t="array" ref="N33">IF(SUMPRODUCT(('[1]Course 7'!$A$2:$A$452=$B$1)*('[1]Course 7'!$B$2:$B$452=C33)*('[1]Course 7'!$N$2:$N$452))=0,"",1.5*SUMPRODUCT(('[1]Course 7'!$A$2:$A$452=$B$1)*('[1]Course 7'!$B$2:$B$452=C33)*('[1]Course 7'!$N$2:$N$452)))</f>
        <v>473.40225563909775</v>
      </c>
      <c r="O33" s="13">
        <f t="shared" si="1"/>
        <v>1717.2327226224807</v>
      </c>
    </row>
    <row r="34" spans="1:15">
      <c r="A34" s="10">
        <f t="shared" si="0"/>
        <v>33</v>
      </c>
      <c r="B34" s="11" t="str">
        <f>IF(COUNTIF('[1]base slalom'!$A$2:$A$3212,C34)=0,"",VLOOKUP(C34,'[1]base slalom'!$A$2:$Q$3212,17))</f>
        <v>GABRIEL BONSENS</v>
      </c>
      <c r="C34" s="11" t="s">
        <v>131</v>
      </c>
      <c r="D34" s="11">
        <f>IF(COUNTIF('[1]base slalom'!$A$2:$A$3212,C34)=0,"",YEAR(VLOOKUP(C34,'[1]base slalom'!$A$2:$Q$3212,16)))</f>
        <v>2007</v>
      </c>
      <c r="E34" s="11" t="str">
        <f>VLOOKUP(D34,[1]CAT!$B$2:$C$75,2)</f>
        <v>U18</v>
      </c>
      <c r="F34" s="12" t="str">
        <f>COUNTIF($E$2:E34,E34)&amp;"/"&amp;E34</f>
        <v>10/U18</v>
      </c>
      <c r="G34" s="11" t="str">
        <f>IF(COUNTIF('[1]base slalom'!$A$2:$A$3212,C34)=0,"",VLOOKUP(C34,'[1]base slalom'!$A$2:$Q$3212,5))</f>
        <v>Val De L'indre Canoe Kayak</v>
      </c>
      <c r="H34" s="13" cm="1">
        <f t="array" ref="H34">IF(SUMPRODUCT(('[1]Course 1'!$A$2:$A$500=$B$1)*('[1]Course 1'!$B$2:$B$500=C34)*('[1]Course 1'!$N$2:$N$500))=0,"",SUMPRODUCT(('[1]Course 1'!$A$2:$A$500=$B$1)*('[1]Course 1'!$B$2:$B$500=C34)*('[1]Course 1'!$N$2:$N$500)))</f>
        <v>109.89247311827955</v>
      </c>
      <c r="I34" s="13" cm="1">
        <f t="array" ref="I34">IF(SUMPRODUCT(('[1]Course 2'!$A$2:$A$500=$B$1)*('[1]Course 2'!$B$2:$B$500=C34)*('[1]Course 2'!$N$2:$N$500))=0,"",SUMPRODUCT(('[1]Course 2'!$A$2:$A$500=$B$1)*('[1]Course 2'!$B$2:$B$500=C34)*('[1]Course 2'!$N$2:$N$500)))</f>
        <v>74.569892473118273</v>
      </c>
      <c r="J34" s="13" cm="1">
        <f t="array" ref="J34">IF(SUMPRODUCT(('[1]Course 3'!$A$2:$A$499=$B$1)*('[1]Course 3'!$B$2:$B$499=C34)*('[1]Course 3'!$N$2:$N$499))=0,"",SUMPRODUCT(('[1]Course 3'!$A$2:$A$499=$B$1)*('[1]Course 3'!$B$2:$B$499=C34)*('[1]Course 3'!$N$2:$N$499)))</f>
        <v>236.6796875</v>
      </c>
      <c r="K34" s="13" cm="1">
        <f t="array" ref="K34">IF(SUMPRODUCT(('[1]Course 4'!$A$2:$A$498=$B$1)*('[1]Course 4'!$B$2:$B$498=C34)*('[1]Course 4'!$N$2:$N$498))=0,"",SUMPRODUCT(('[1]Course 4'!$A$2:$A$498=$B$1)*('[1]Course 4'!$B$2:$B$498=C34)*('[1]Course 4'!$N$2:$N$498)))</f>
        <v>268.046875</v>
      </c>
      <c r="L34" s="13" cm="1">
        <f t="array" ref="L34">IF(SUMPRODUCT(('[1]Course 5'!$A$2:$A$496=$B$1)*('[1]Course 5'!$B$2:$B$496=C34)*('[1]Course 5'!$N$2:$N$496))=0,"",SUMPRODUCT(('[1]Course 5'!$A$2:$A$496=$B$1)*('[1]Course 5'!$B$2:$B$496=C34)*('[1]Course 5'!$N$2:$N$496)))</f>
        <v>327.88135593220341</v>
      </c>
      <c r="M34" s="13" cm="1">
        <f t="array" ref="M34">IF(SUMPRODUCT(('[1]Course 6'!$A$2:$A$496=$B$1)*('[1]Course 6'!$B$2:$B$496=C34)*('[1]Course 6'!$N$2:$N$496))=0,"",SUMPRODUCT(('[1]Course 6'!$A$2:$A$496=$B$1)*('[1]Course 6'!$B$2:$B$496=C34)*('[1]Course 6'!$N$2:$N$496)))</f>
        <v>455</v>
      </c>
      <c r="N34" s="13" cm="1">
        <f t="array" ref="N34">IF(SUMPRODUCT(('[1]Course 7'!$A$2:$A$452=$B$1)*('[1]Course 7'!$B$2:$B$452=C34)*('[1]Course 7'!$N$2:$N$452))=0,"",1.5*SUMPRODUCT(('[1]Course 7'!$A$2:$A$452=$B$1)*('[1]Course 7'!$B$2:$B$452=C34)*('[1]Course 7'!$N$2:$N$452)))</f>
        <v>424.00375939849619</v>
      </c>
      <c r="O34" s="13">
        <f t="shared" si="1"/>
        <v>1711.6116778306996</v>
      </c>
    </row>
    <row r="35" spans="1:15">
      <c r="A35" s="10">
        <f t="shared" si="0"/>
        <v>34</v>
      </c>
      <c r="B35" s="11" t="str">
        <f>IF(COUNTIF('[1]base slalom'!$A$2:$A$3212,C35)=0,"",VLOOKUP(C35,'[1]base slalom'!$A$2:$Q$3212,17))</f>
        <v>THIBAUD LACOUR</v>
      </c>
      <c r="C35" s="11" t="s">
        <v>148</v>
      </c>
      <c r="D35" s="11">
        <f>IF(COUNTIF('[1]base slalom'!$A$2:$A$3212,C35)=0,"",YEAR(VLOOKUP(C35,'[1]base slalom'!$A$2:$Q$3212,16)))</f>
        <v>1991</v>
      </c>
      <c r="E35" s="11" t="str">
        <f>VLOOKUP(D35,[1]CAT!$B$2:$C$75,2)</f>
        <v>U34</v>
      </c>
      <c r="F35" s="12" t="str">
        <f>COUNTIF($E$2:E35,E35)&amp;"/"&amp;E35</f>
        <v>7/U34</v>
      </c>
      <c r="G35" s="11" t="str">
        <f>IF(COUNTIF('[1]base slalom'!$A$2:$A$3212,C35)=0,"",VLOOKUP(C35,'[1]base slalom'!$A$2:$Q$3212,5))</f>
        <v>Val De L'indre Canoe Kayak</v>
      </c>
      <c r="H35" s="13" cm="1">
        <f t="array" ref="H35">IF(SUMPRODUCT(('[1]Course 1'!$A$2:$A$500=$B$1)*('[1]Course 1'!$B$2:$B$500=C35)*('[1]Course 1'!$N$2:$N$500))=0,"",SUMPRODUCT(('[1]Course 1'!$A$2:$A$500=$B$1)*('[1]Course 1'!$B$2:$B$500=C35)*('[1]Course 1'!$N$2:$N$500)))</f>
        <v>395</v>
      </c>
      <c r="I35" s="13" cm="1">
        <f t="array" ref="I35">IF(SUMPRODUCT(('[1]Course 2'!$A$2:$A$500=$B$1)*('[1]Course 2'!$B$2:$B$500=C35)*('[1]Course 2'!$N$2:$N$500))=0,"",SUMPRODUCT(('[1]Course 2'!$A$2:$A$500=$B$1)*('[1]Course 2'!$B$2:$B$500=C35)*('[1]Course 2'!$N$2:$N$500)))</f>
        <v>410</v>
      </c>
      <c r="J35" s="13" t="str" cm="1">
        <f t="array" ref="J35">IF(SUMPRODUCT(('[1]Course 3'!$A$2:$A$499=$B$1)*('[1]Course 3'!$B$2:$B$499=C35)*('[1]Course 3'!$N$2:$N$499))=0,"",SUMPRODUCT(('[1]Course 3'!$A$2:$A$499=$B$1)*('[1]Course 3'!$B$2:$B$499=C35)*('[1]Course 3'!$N$2:$N$499)))</f>
        <v/>
      </c>
      <c r="K35" s="13" t="str" cm="1">
        <f t="array" ref="K35">IF(SUMPRODUCT(('[1]Course 4'!$A$2:$A$498=$B$1)*('[1]Course 4'!$B$2:$B$498=C35)*('[1]Course 4'!$N$2:$N$498))=0,"",SUMPRODUCT(('[1]Course 4'!$A$2:$A$498=$B$1)*('[1]Course 4'!$B$2:$B$498=C35)*('[1]Course 4'!$N$2:$N$498)))</f>
        <v/>
      </c>
      <c r="L35" s="13" cm="1">
        <f t="array" ref="L35">IF(SUMPRODUCT(('[1]Course 5'!$A$2:$A$496=$B$1)*('[1]Course 5'!$B$2:$B$496=C35)*('[1]Course 5'!$N$2:$N$496))=0,"",SUMPRODUCT(('[1]Course 5'!$A$2:$A$496=$B$1)*('[1]Course 5'!$B$2:$B$496=C35)*('[1]Course 5'!$N$2:$N$496)))</f>
        <v>259.83050847457628</v>
      </c>
      <c r="M35" s="13" cm="1">
        <f t="array" ref="M35">IF(SUMPRODUCT(('[1]Course 6'!$A$2:$A$496=$B$1)*('[1]Course 6'!$B$2:$B$496=C35)*('[1]Course 6'!$N$2:$N$496))=0,"",SUMPRODUCT(('[1]Course 6'!$A$2:$A$496=$B$1)*('[1]Course 6'!$B$2:$B$496=C35)*('[1]Course 6'!$N$2:$N$496)))</f>
        <v>275.35087719298247</v>
      </c>
      <c r="N35" s="13" cm="1">
        <f t="array" ref="N35">IF(SUMPRODUCT(('[1]Course 7'!$A$2:$A$452=$B$1)*('[1]Course 7'!$B$2:$B$452=C35)*('[1]Course 7'!$N$2:$N$452))=0,"",1.5*SUMPRODUCT(('[1]Course 7'!$A$2:$A$452=$B$1)*('[1]Course 7'!$B$2:$B$452=C35)*('[1]Course 7'!$N$2:$N$452)))</f>
        <v>370.48872180451127</v>
      </c>
      <c r="O35" s="13">
        <f t="shared" si="1"/>
        <v>1710.6701074720697</v>
      </c>
    </row>
    <row r="36" spans="1:15">
      <c r="A36" s="10">
        <f t="shared" si="0"/>
        <v>35</v>
      </c>
      <c r="B36" s="11" t="str">
        <f>IF(COUNTIF('[1]base slalom'!$A$2:$A$3212,C36)=0,"",VLOOKUP(C36,'[1]base slalom'!$A$2:$Q$3212,17))</f>
        <v>NATANAEL PERILHOU</v>
      </c>
      <c r="C36" s="11" t="s">
        <v>150</v>
      </c>
      <c r="D36" s="11">
        <f>IF(COUNTIF('[1]base slalom'!$A$2:$A$3212,C36)=0,"",YEAR(VLOOKUP(C36,'[1]base slalom'!$A$2:$Q$3212,16)))</f>
        <v>2007</v>
      </c>
      <c r="E36" s="11" t="str">
        <f>VLOOKUP(D36,[1]CAT!$B$2:$C$75,2)</f>
        <v>U18</v>
      </c>
      <c r="F36" s="12" t="str">
        <f>COUNTIF($E$2:E36,E36)&amp;"/"&amp;E36</f>
        <v>11/U18</v>
      </c>
      <c r="G36" s="11" t="str">
        <f>IF(COUNTIF('[1]base slalom'!$A$2:$A$3212,C36)=0,"",VLOOKUP(C36,'[1]base slalom'!$A$2:$Q$3212,5))</f>
        <v>Alck Bagneres De Bigorre</v>
      </c>
      <c r="H36" s="13" cm="1">
        <f t="array" ref="H36">IF(SUMPRODUCT(('[1]Course 1'!$A$2:$A$500=$B$1)*('[1]Course 1'!$B$2:$B$500=C36)*('[1]Course 1'!$N$2:$N$500))=0,"",SUMPRODUCT(('[1]Course 1'!$A$2:$A$500=$B$1)*('[1]Course 1'!$B$2:$B$500=C36)*('[1]Course 1'!$N$2:$N$500)))</f>
        <v>227.63440860215053</v>
      </c>
      <c r="I36" s="13" cm="1">
        <f t="array" ref="I36">IF(SUMPRODUCT(('[1]Course 2'!$A$2:$A$500=$B$1)*('[1]Course 2'!$B$2:$B$500=C36)*('[1]Course 2'!$N$2:$N$500))=0,"",SUMPRODUCT(('[1]Course 2'!$A$2:$A$500=$B$1)*('[1]Course 2'!$B$2:$B$500=C36)*('[1]Course 2'!$N$2:$N$500)))</f>
        <v>90.268817204301058</v>
      </c>
      <c r="J36" s="13" cm="1">
        <f t="array" ref="J36">IF(SUMPRODUCT(('[1]Course 3'!$A$2:$A$499=$B$1)*('[1]Course 3'!$B$2:$B$499=C36)*('[1]Course 3'!$N$2:$N$499))=0,"",SUMPRODUCT(('[1]Course 3'!$A$2:$A$499=$B$1)*('[1]Course 3'!$B$2:$B$499=C36)*('[1]Course 3'!$N$2:$N$499)))</f>
        <v>259.4921875</v>
      </c>
      <c r="K36" s="13" cm="1">
        <f t="array" ref="K36">IF(SUMPRODUCT(('[1]Course 4'!$A$2:$A$498=$B$1)*('[1]Course 4'!$B$2:$B$498=C36)*('[1]Course 4'!$N$2:$N$498))=0,"",SUMPRODUCT(('[1]Course 4'!$A$2:$A$498=$B$1)*('[1]Course 4'!$B$2:$B$498=C36)*('[1]Course 4'!$N$2:$N$498)))</f>
        <v>91.25</v>
      </c>
      <c r="L36" s="13" cm="1">
        <f t="array" ref="L36">IF(SUMPRODUCT(('[1]Course 5'!$A$2:$A$496=$B$1)*('[1]Course 5'!$B$2:$B$496=C36)*('[1]Course 5'!$N$2:$N$496))=0,"",SUMPRODUCT(('[1]Course 5'!$A$2:$A$496=$B$1)*('[1]Course 5'!$B$2:$B$496=C36)*('[1]Course 5'!$N$2:$N$496)))</f>
        <v>470</v>
      </c>
      <c r="M36" s="13" cm="1">
        <f t="array" ref="M36">IF(SUMPRODUCT(('[1]Course 6'!$A$2:$A$496=$B$1)*('[1]Course 6'!$B$2:$B$496=C36)*('[1]Course 6'!$N$2:$N$496))=0,"",SUMPRODUCT(('[1]Course 6'!$A$2:$A$496=$B$1)*('[1]Course 6'!$B$2:$B$496=C36)*('[1]Course 6'!$N$2:$N$496)))</f>
        <v>288.15789473684208</v>
      </c>
      <c r="N36" s="13" cm="1">
        <f t="array" ref="N36">IF(SUMPRODUCT(('[1]Course 7'!$A$2:$A$452=$B$1)*('[1]Course 7'!$B$2:$B$452=C36)*('[1]Course 7'!$N$2:$N$452))=0,"",1.5*SUMPRODUCT(('[1]Course 7'!$A$2:$A$452=$B$1)*('[1]Course 7'!$B$2:$B$452=C36)*('[1]Course 7'!$N$2:$N$452)))</f>
        <v>465.16917293233087</v>
      </c>
      <c r="O36" s="13">
        <f t="shared" si="1"/>
        <v>1710.4536637713236</v>
      </c>
    </row>
    <row r="37" spans="1:15">
      <c r="A37" s="10">
        <f t="shared" si="0"/>
        <v>36</v>
      </c>
      <c r="B37" s="11" t="str">
        <f>IF(COUNTIF('[1]base slalom'!$A$2:$A$3212,C37)=0,"",VLOOKUP(C37,'[1]base slalom'!$A$2:$Q$3212,17))</f>
        <v>JULES MAUGET</v>
      </c>
      <c r="C37" s="11" t="s">
        <v>112</v>
      </c>
      <c r="D37" s="11">
        <f>IF(COUNTIF('[1]base slalom'!$A$2:$A$3212,C37)=0,"",YEAR(VLOOKUP(C37,'[1]base slalom'!$A$2:$Q$3212,16)))</f>
        <v>2006</v>
      </c>
      <c r="E37" s="11" t="str">
        <f>VLOOKUP(D37,[1]CAT!$B$2:$C$75,2)</f>
        <v>U18</v>
      </c>
      <c r="F37" s="12" t="str">
        <f>COUNTIF($E$2:E37,E37)&amp;"/"&amp;E37</f>
        <v>12/U18</v>
      </c>
      <c r="G37" s="11" t="str">
        <f>IF(COUNTIF('[1]base slalom'!$A$2:$A$3212,C37)=0,"",VLOOKUP(C37,'[1]base slalom'!$A$2:$Q$3212,5))</f>
        <v>Foyer Loisirs Manslois</v>
      </c>
      <c r="H37" s="13" cm="1">
        <f t="array" ref="H37">IF(SUMPRODUCT(('[1]Course 1'!$A$2:$A$500=$B$1)*('[1]Course 1'!$B$2:$B$500=C37)*('[1]Course 1'!$N$2:$N$500))=0,"",SUMPRODUCT(('[1]Course 1'!$A$2:$A$500=$B$1)*('[1]Course 1'!$B$2:$B$500=C37)*('[1]Course 1'!$N$2:$N$500)))</f>
        <v>425</v>
      </c>
      <c r="I37" s="13" cm="1">
        <f t="array" ref="I37">IF(SUMPRODUCT(('[1]Course 2'!$A$2:$A$500=$B$1)*('[1]Course 2'!$B$2:$B$500=C37)*('[1]Course 2'!$N$2:$N$500))=0,"",SUMPRODUCT(('[1]Course 2'!$A$2:$A$500=$B$1)*('[1]Course 2'!$B$2:$B$500=C37)*('[1]Course 2'!$N$2:$N$500)))</f>
        <v>7.8494623655913642</v>
      </c>
      <c r="J37" s="13" cm="1">
        <f t="array" ref="J37">IF(SUMPRODUCT(('[1]Course 3'!$A$2:$A$499=$B$1)*('[1]Course 3'!$B$2:$B$499=C37)*('[1]Course 3'!$N$2:$N$499))=0,"",SUMPRODUCT(('[1]Course 3'!$A$2:$A$499=$B$1)*('[1]Course 3'!$B$2:$B$499=C37)*('[1]Course 3'!$N$2:$N$499)))</f>
        <v>99.8046875</v>
      </c>
      <c r="K37" s="13" cm="1">
        <f t="array" ref="K37">IF(SUMPRODUCT(('[1]Course 4'!$A$2:$A$498=$B$1)*('[1]Course 4'!$B$2:$B$498=C37)*('[1]Course 4'!$N$2:$N$498))=0,"",SUMPRODUCT(('[1]Course 4'!$A$2:$A$498=$B$1)*('[1]Course 4'!$B$2:$B$498=C37)*('[1]Course 4'!$N$2:$N$498)))</f>
        <v>230.9765625</v>
      </c>
      <c r="L37" s="13" cm="1">
        <f t="array" ref="L37">IF(SUMPRODUCT(('[1]Course 5'!$A$2:$A$496=$B$1)*('[1]Course 5'!$B$2:$B$496=C37)*('[1]Course 5'!$N$2:$N$496))=0,"",SUMPRODUCT(('[1]Course 5'!$A$2:$A$496=$B$1)*('[1]Course 5'!$B$2:$B$496=C37)*('[1]Course 5'!$N$2:$N$496)))</f>
        <v>358.81355932203388</v>
      </c>
      <c r="M37" s="13" cm="1">
        <f t="array" ref="M37">IF(SUMPRODUCT(('[1]Course 6'!$A$2:$A$496=$B$1)*('[1]Course 6'!$B$2:$B$496=C37)*('[1]Course 6'!$N$2:$N$496))=0,"",SUMPRODUCT(('[1]Course 6'!$A$2:$A$496=$B$1)*('[1]Course 6'!$B$2:$B$496=C37)*('[1]Course 6'!$N$2:$N$496)))</f>
        <v>365</v>
      </c>
      <c r="N37" s="13" cm="1">
        <f t="array" ref="N37">IF(SUMPRODUCT(('[1]Course 7'!$A$2:$A$452=$B$1)*('[1]Course 7'!$B$2:$B$452=C37)*('[1]Course 7'!$N$2:$N$452))=0,"",1.5*SUMPRODUCT(('[1]Course 7'!$A$2:$A$452=$B$1)*('[1]Course 7'!$B$2:$B$452=C37)*('[1]Course 7'!$N$2:$N$452)))</f>
        <v>312.85714285714289</v>
      </c>
      <c r="O37" s="13">
        <f t="shared" si="1"/>
        <v>1692.6472646791767</v>
      </c>
    </row>
    <row r="38" spans="1:15">
      <c r="A38" s="10">
        <f t="shared" si="0"/>
        <v>37</v>
      </c>
      <c r="B38" s="11" t="str">
        <f>IF(COUNTIF('[1]base slalom'!$A$2:$A$3212,C38)=0,"",VLOOKUP(C38,'[1]base slalom'!$A$2:$Q$3212,17))</f>
        <v>FELIX CHEVALLIER</v>
      </c>
      <c r="C38" s="11" t="s">
        <v>78</v>
      </c>
      <c r="D38" s="11">
        <f>IF(COUNTIF('[1]base slalom'!$A$2:$A$3212,C38)=0,"",YEAR(VLOOKUP(C38,'[1]base slalom'!$A$2:$Q$3212,16)))</f>
        <v>2007</v>
      </c>
      <c r="E38" s="11" t="str">
        <f>VLOOKUP(D38,[1]CAT!$B$2:$C$75,2)</f>
        <v>U18</v>
      </c>
      <c r="F38" s="12" t="str">
        <f>COUNTIF($E$2:E38,E38)&amp;"/"&amp;E38</f>
        <v>13/U18</v>
      </c>
      <c r="G38" s="11" t="str">
        <f>IF(COUNTIF('[1]base slalom'!$A$2:$A$3212,C38)=0,"",VLOOKUP(C38,'[1]base slalom'!$A$2:$Q$3212,5))</f>
        <v>Association Vezere Canoe Kayak</v>
      </c>
      <c r="H38" s="13" cm="1">
        <f t="array" ref="H38">IF(SUMPRODUCT(('[1]Course 1'!$A$2:$A$500=$B$1)*('[1]Course 1'!$B$2:$B$500=C38)*('[1]Course 1'!$N$2:$N$500))=0,"",SUMPRODUCT(('[1]Course 1'!$A$2:$A$500=$B$1)*('[1]Course 1'!$B$2:$B$500=C38)*('[1]Course 1'!$N$2:$N$500)))</f>
        <v>192.31182795698925</v>
      </c>
      <c r="I38" s="13" cm="1">
        <f t="array" ref="I38">IF(SUMPRODUCT(('[1]Course 2'!$A$2:$A$500=$B$1)*('[1]Course 2'!$B$2:$B$500=C38)*('[1]Course 2'!$N$2:$N$500))=0,"",SUMPRODUCT(('[1]Course 2'!$A$2:$A$500=$B$1)*('[1]Course 2'!$B$2:$B$500=C38)*('[1]Course 2'!$N$2:$N$500)))</f>
        <v>302.2043010752688</v>
      </c>
      <c r="J38" s="13" cm="1">
        <f t="array" ref="J38">IF(SUMPRODUCT(('[1]Course 3'!$A$2:$A$499=$B$1)*('[1]Course 3'!$B$2:$B$499=C38)*('[1]Course 3'!$N$2:$N$499))=0,"",SUMPRODUCT(('[1]Course 3'!$A$2:$A$499=$B$1)*('[1]Course 3'!$B$2:$B$499=C38)*('[1]Course 3'!$N$2:$N$499)))</f>
        <v>356.4453125</v>
      </c>
      <c r="K38" s="13" cm="1">
        <f t="array" ref="K38">IF(SUMPRODUCT(('[1]Course 4'!$A$2:$A$498=$B$1)*('[1]Course 4'!$B$2:$B$498=C38)*('[1]Course 4'!$N$2:$N$498))=0,"",SUMPRODUCT(('[1]Course 4'!$A$2:$A$498=$B$1)*('[1]Course 4'!$B$2:$B$498=C38)*('[1]Course 4'!$N$2:$N$498)))</f>
        <v>336.484375</v>
      </c>
      <c r="L38" s="13" cm="1">
        <f t="array" ref="L38">IF(SUMPRODUCT(('[1]Course 5'!$A$2:$A$496=$B$1)*('[1]Course 5'!$B$2:$B$496=C38)*('[1]Course 5'!$N$2:$N$496))=0,"",SUMPRODUCT(('[1]Course 5'!$A$2:$A$496=$B$1)*('[1]Course 5'!$B$2:$B$496=C38)*('[1]Course 5'!$N$2:$N$496)))</f>
        <v>315.50847457627117</v>
      </c>
      <c r="M38" s="13" cm="1">
        <f t="array" ref="M38">IF(SUMPRODUCT(('[1]Course 6'!$A$2:$A$496=$B$1)*('[1]Course 6'!$B$2:$B$496=C38)*('[1]Course 6'!$N$2:$N$496))=0,"",SUMPRODUCT(('[1]Course 6'!$A$2:$A$496=$B$1)*('[1]Course 6'!$B$2:$B$496=C38)*('[1]Course 6'!$N$2:$N$496)))</f>
        <v>332.98245614035091</v>
      </c>
      <c r="N38" s="13" cm="1">
        <f t="array" ref="N38">IF(SUMPRODUCT(('[1]Course 7'!$A$2:$A$452=$B$1)*('[1]Course 7'!$B$2:$B$452=C38)*('[1]Course 7'!$N$2:$N$452))=0,"",1.5*SUMPRODUCT(('[1]Course 7'!$A$2:$A$452=$B$1)*('[1]Course 7'!$B$2:$B$452=C38)*('[1]Course 7'!$N$2:$N$452)))</f>
        <v>337.55639097744358</v>
      </c>
      <c r="O38" s="13">
        <f t="shared" si="1"/>
        <v>1678.9770091940654</v>
      </c>
    </row>
    <row r="39" spans="1:15">
      <c r="A39" s="10">
        <f t="shared" si="0"/>
        <v>38</v>
      </c>
      <c r="B39" s="11" t="str">
        <f>IF(COUNTIF('[1]base slalom'!$A$2:$A$3212,C39)=0,"",VLOOKUP(C39,'[1]base slalom'!$A$2:$Q$3212,17))</f>
        <v>CLEMENT DANCETTE</v>
      </c>
      <c r="C39" s="11" t="s">
        <v>85</v>
      </c>
      <c r="D39" s="11">
        <f>IF(COUNTIF('[1]base slalom'!$A$2:$A$3212,C39)=0,"",YEAR(VLOOKUP(C39,'[1]base slalom'!$A$2:$Q$3212,16)))</f>
        <v>2005</v>
      </c>
      <c r="E39" s="11" t="str">
        <f>VLOOKUP(D39,[1]CAT!$B$2:$C$75,2)</f>
        <v>U23</v>
      </c>
      <c r="F39" s="12" t="str">
        <f>COUNTIF($E$2:E39,E39)&amp;"/"&amp;E39</f>
        <v>18/U23</v>
      </c>
      <c r="G39" s="11" t="str">
        <f>IF(COUNTIF('[1]base slalom'!$A$2:$A$3212,C39)=0,"",VLOOKUP(C39,'[1]base slalom'!$A$2:$Q$3212,5))</f>
        <v>Club Canoe Kayak Vienne</v>
      </c>
      <c r="H39" s="13" cm="1">
        <f t="array" ref="H39">IF(SUMPRODUCT(('[1]Course 1'!$A$2:$A$500=$B$1)*('[1]Course 1'!$B$2:$B$500=C39)*('[1]Course 1'!$N$2:$N$500))=0,"",SUMPRODUCT(('[1]Course 1'!$A$2:$A$500=$B$1)*('[1]Course 1'!$B$2:$B$500=C39)*('[1]Course 1'!$N$2:$N$500)))</f>
        <v>255.10752688172045</v>
      </c>
      <c r="I39" s="13" cm="1">
        <f t="array" ref="I39">IF(SUMPRODUCT(('[1]Course 2'!$A$2:$A$500=$B$1)*('[1]Course 2'!$B$2:$B$500=C39)*('[1]Course 2'!$N$2:$N$500))=0,"",SUMPRODUCT(('[1]Course 2'!$A$2:$A$500=$B$1)*('[1]Course 2'!$B$2:$B$500=C39)*('[1]Course 2'!$N$2:$N$500)))</f>
        <v>395</v>
      </c>
      <c r="J39" s="13" cm="1">
        <f t="array" ref="J39">IF(SUMPRODUCT(('[1]Course 3'!$A$2:$A$499=$B$1)*('[1]Course 3'!$B$2:$B$499=C39)*('[1]Course 3'!$N$2:$N$499))=0,"",SUMPRODUCT(('[1]Course 3'!$A$2:$A$499=$B$1)*('[1]Course 3'!$B$2:$B$499=C39)*('[1]Course 3'!$N$2:$N$499)))</f>
        <v>319.375</v>
      </c>
      <c r="K39" s="13" cm="1">
        <f t="array" ref="K39">IF(SUMPRODUCT(('[1]Course 4'!$A$2:$A$498=$B$1)*('[1]Course 4'!$B$2:$B$498=C39)*('[1]Course 4'!$N$2:$N$498))=0,"",SUMPRODUCT(('[1]Course 4'!$A$2:$A$498=$B$1)*('[1]Course 4'!$B$2:$B$498=C39)*('[1]Course 4'!$N$2:$N$498)))</f>
        <v>299.4140625</v>
      </c>
      <c r="L39" s="13" cm="1">
        <f t="array" ref="L39">IF(SUMPRODUCT(('[1]Course 5'!$A$2:$A$496=$B$1)*('[1]Course 5'!$B$2:$B$496=C39)*('[1]Course 5'!$N$2:$N$496))=0,"",SUMPRODUCT(('[1]Course 5'!$A$2:$A$496=$B$1)*('[1]Course 5'!$B$2:$B$496=C39)*('[1]Course 5'!$N$2:$N$496)))</f>
        <v>41.126760563380287</v>
      </c>
      <c r="M39" s="13" cm="1">
        <f t="array" ref="M39">IF(SUMPRODUCT(('[1]Course 6'!$A$2:$A$496=$B$1)*('[1]Course 6'!$B$2:$B$496=C39)*('[1]Course 6'!$N$2:$N$496))=0,"",SUMPRODUCT(('[1]Course 6'!$A$2:$A$496=$B$1)*('[1]Course 6'!$B$2:$B$496=C39)*('[1]Course 6'!$N$2:$N$496)))</f>
        <v>339.65277777777777</v>
      </c>
      <c r="N39" s="13" cm="1">
        <f t="array" ref="N39">IF(SUMPRODUCT(('[1]Course 7'!$A$2:$A$452=$B$1)*('[1]Course 7'!$B$2:$B$452=C39)*('[1]Course 7'!$N$2:$N$452))=0,"",1.5*SUMPRODUCT(('[1]Course 7'!$A$2:$A$452=$B$1)*('[1]Course 7'!$B$2:$B$452=C39)*('[1]Course 7'!$N$2:$N$452)))</f>
        <v>325.20676691729324</v>
      </c>
      <c r="O39" s="13">
        <f t="shared" si="1"/>
        <v>1678.6486071950708</v>
      </c>
    </row>
    <row r="40" spans="1:15">
      <c r="A40" s="10">
        <f t="shared" si="0"/>
        <v>39</v>
      </c>
      <c r="B40" s="11" t="str">
        <f>IF(COUNTIF('[1]base slalom'!$A$2:$A$3212,C40)=0,"",VLOOKUP(C40,'[1]base slalom'!$A$2:$Q$3212,17))</f>
        <v>BENJAMIN HARREAU</v>
      </c>
      <c r="C40" s="11" t="s">
        <v>109</v>
      </c>
      <c r="D40" s="11">
        <f>IF(COUNTIF('[1]base slalom'!$A$2:$A$3212,C40)=0,"",YEAR(VLOOKUP(C40,'[1]base slalom'!$A$2:$Q$3212,16)))</f>
        <v>1999</v>
      </c>
      <c r="E40" s="11" t="str">
        <f>VLOOKUP(D40,[1]CAT!$B$2:$C$75,2)</f>
        <v>U34</v>
      </c>
      <c r="F40" s="12" t="str">
        <f>COUNTIF($E$2:E40,E40)&amp;"/"&amp;E40</f>
        <v>8/U34</v>
      </c>
      <c r="G40" s="11" t="str">
        <f>IF(COUNTIF('[1]base slalom'!$A$2:$A$3212,C40)=0,"",VLOOKUP(C40,'[1]base slalom'!$A$2:$Q$3212,5))</f>
        <v>Val De L'indre Canoe Kayak</v>
      </c>
      <c r="H40" s="13" cm="1">
        <f t="array" ref="H40">IF(SUMPRODUCT(('[1]Course 1'!$A$2:$A$500=$B$1)*('[1]Course 1'!$B$2:$B$500=C40)*('[1]Course 1'!$N$2:$N$500))=0,"",SUMPRODUCT(('[1]Course 1'!$A$2:$A$500=$B$1)*('[1]Course 1'!$B$2:$B$500=C40)*('[1]Course 1'!$N$2:$N$500)))</f>
        <v>317.90322580645159</v>
      </c>
      <c r="I40" s="13" cm="1">
        <f t="array" ref="I40">IF(SUMPRODUCT(('[1]Course 2'!$A$2:$A$500=$B$1)*('[1]Course 2'!$B$2:$B$500=C40)*('[1]Course 2'!$N$2:$N$500))=0,"",SUMPRODUCT(('[1]Course 2'!$A$2:$A$500=$B$1)*('[1]Course 2'!$B$2:$B$500=C40)*('[1]Course 2'!$N$2:$N$500)))</f>
        <v>239.40860215053763</v>
      </c>
      <c r="J40" s="13" cm="1">
        <f t="array" ref="J40">IF(SUMPRODUCT(('[1]Course 3'!$A$2:$A$499=$B$1)*('[1]Course 3'!$B$2:$B$499=C40)*('[1]Course 3'!$N$2:$N$499))=0,"",SUMPRODUCT(('[1]Course 3'!$A$2:$A$499=$B$1)*('[1]Course 3'!$B$2:$B$499=C40)*('[1]Course 3'!$N$2:$N$499)))</f>
        <v>256.640625</v>
      </c>
      <c r="K40" s="13" cm="1">
        <f t="array" ref="K40">IF(SUMPRODUCT(('[1]Course 4'!$A$2:$A$498=$B$1)*('[1]Course 4'!$B$2:$B$498=C40)*('[1]Course 4'!$N$2:$N$498))=0,"",SUMPRODUCT(('[1]Course 4'!$A$2:$A$498=$B$1)*('[1]Course 4'!$B$2:$B$498=C40)*('[1]Course 4'!$N$2:$N$498)))</f>
        <v>327.9296875</v>
      </c>
      <c r="L40" s="13" cm="1">
        <f t="array" ref="L40">IF(SUMPRODUCT(('[1]Course 5'!$A$2:$A$496=$B$1)*('[1]Course 5'!$B$2:$B$496=C40)*('[1]Course 5'!$N$2:$N$496))=0,"",SUMPRODUCT(('[1]Course 5'!$A$2:$A$496=$B$1)*('[1]Course 5'!$B$2:$B$496=C40)*('[1]Course 5'!$N$2:$N$496)))</f>
        <v>340.25423728813558</v>
      </c>
      <c r="M40" s="13" cm="1">
        <f t="array" ref="M40">IF(SUMPRODUCT(('[1]Course 6'!$A$2:$A$496=$B$1)*('[1]Course 6'!$B$2:$B$496=C40)*('[1]Course 6'!$N$2:$N$496))=0,"",SUMPRODUCT(('[1]Course 6'!$A$2:$A$496=$B$1)*('[1]Course 6'!$B$2:$B$496=C40)*('[1]Course 6'!$N$2:$N$496)))</f>
        <v>6.4035087719298076</v>
      </c>
      <c r="N40" s="13" cm="1">
        <f t="array" ref="N40">IF(SUMPRODUCT(('[1]Course 7'!$A$2:$A$452=$B$1)*('[1]Course 7'!$B$2:$B$452=C40)*('[1]Course 7'!$N$2:$N$452))=0,"",1.5*SUMPRODUCT(('[1]Course 7'!$A$2:$A$452=$B$1)*('[1]Course 7'!$B$2:$B$452=C40)*('[1]Course 7'!$N$2:$N$452)))</f>
        <v>432.23684210526312</v>
      </c>
      <c r="O40" s="13">
        <f t="shared" si="1"/>
        <v>1674.9646176998501</v>
      </c>
    </row>
    <row r="41" spans="1:15">
      <c r="A41" s="10">
        <f t="shared" si="0"/>
        <v>40</v>
      </c>
      <c r="B41" s="11" t="str">
        <f>IF(COUNTIF('[1]base slalom'!$A$2:$A$3212,C41)=0,"",VLOOKUP(C41,'[1]base slalom'!$A$2:$Q$3212,17))</f>
        <v>YUHA EGRAZ</v>
      </c>
      <c r="C41" s="11" t="s">
        <v>72</v>
      </c>
      <c r="D41" s="11">
        <f>IF(COUNTIF('[1]base slalom'!$A$2:$A$3212,C41)=0,"",YEAR(VLOOKUP(C41,'[1]base slalom'!$A$2:$Q$3212,16)))</f>
        <v>2006</v>
      </c>
      <c r="E41" s="11" t="str">
        <f>VLOOKUP(D41,[1]CAT!$B$2:$C$75,2)</f>
        <v>U18</v>
      </c>
      <c r="F41" s="12" t="str">
        <f>COUNTIF($E$2:E41,E41)&amp;"/"&amp;E41</f>
        <v>14/U18</v>
      </c>
      <c r="G41" s="11" t="str">
        <f>IF(COUNTIF('[1]base slalom'!$A$2:$A$3212,C41)=0,"",VLOOKUP(C41,'[1]base slalom'!$A$2:$Q$3212,5))</f>
        <v>Eaux Vives Oyonnax C.k.</v>
      </c>
      <c r="H41" s="13" cm="1">
        <f t="array" ref="H41">IF(SUMPRODUCT(('[1]Course 1'!$A$2:$A$500=$B$1)*('[1]Course 1'!$B$2:$B$500=C41)*('[1]Course 1'!$N$2:$N$500))=0,"",SUMPRODUCT(('[1]Course 1'!$A$2:$A$500=$B$1)*('[1]Course 1'!$B$2:$B$500=C41)*('[1]Course 1'!$N$2:$N$500)))</f>
        <v>356.51162790697674</v>
      </c>
      <c r="I41" s="13" cm="1">
        <f t="array" ref="I41">IF(SUMPRODUCT(('[1]Course 2'!$A$2:$A$500=$B$1)*('[1]Course 2'!$B$2:$B$500=C41)*('[1]Course 2'!$N$2:$N$500))=0,"",SUMPRODUCT(('[1]Course 2'!$A$2:$A$500=$B$1)*('[1]Course 2'!$B$2:$B$500=C41)*('[1]Course 2'!$N$2:$N$500)))</f>
        <v>356.51162790697674</v>
      </c>
      <c r="J41" s="13" cm="1">
        <f t="array" ref="J41">IF(SUMPRODUCT(('[1]Course 3'!$A$2:$A$499=$B$1)*('[1]Course 3'!$B$2:$B$499=C41)*('[1]Course 3'!$N$2:$N$499))=0,"",SUMPRODUCT(('[1]Course 3'!$A$2:$A$499=$B$1)*('[1]Course 3'!$B$2:$B$499=C41)*('[1]Course 3'!$N$2:$N$499)))</f>
        <v>245.234375</v>
      </c>
      <c r="K41" s="13" cm="1">
        <f t="array" ref="K41">IF(SUMPRODUCT(('[1]Course 4'!$A$2:$A$498=$B$1)*('[1]Course 4'!$B$2:$B$498=C41)*('[1]Course 4'!$N$2:$N$498))=0,"",SUMPRODUCT(('[1]Course 4'!$A$2:$A$498=$B$1)*('[1]Course 4'!$B$2:$B$498=C41)*('[1]Course 4'!$N$2:$N$498)))</f>
        <v>8.5546875</v>
      </c>
      <c r="L41" s="13" cm="1">
        <f t="array" ref="L41">IF(SUMPRODUCT(('[1]Course 5'!$A$2:$A$496=$B$1)*('[1]Course 5'!$B$2:$B$496=C41)*('[1]Course 5'!$N$2:$N$496))=0,"",SUMPRODUCT(('[1]Course 5'!$A$2:$A$496=$B$1)*('[1]Course 5'!$B$2:$B$496=C41)*('[1]Course 5'!$N$2:$N$496)))</f>
        <v>344.43661971830988</v>
      </c>
      <c r="M41" s="13" cm="1">
        <f t="array" ref="M41">IF(SUMPRODUCT(('[1]Course 6'!$A$2:$A$496=$B$1)*('[1]Course 6'!$B$2:$B$496=C41)*('[1]Course 6'!$N$2:$N$496))=0,"",SUMPRODUCT(('[1]Course 6'!$A$2:$A$496=$B$1)*('[1]Course 6'!$B$2:$B$496=C41)*('[1]Course 6'!$N$2:$N$496)))</f>
        <v>365</v>
      </c>
      <c r="N41" s="13" cm="1">
        <f t="array" ref="N41">IF(SUMPRODUCT(('[1]Course 7'!$A$2:$A$452=$B$1)*('[1]Course 7'!$B$2:$B$452=C41)*('[1]Course 7'!$N$2:$N$452))=0,"",1.5*SUMPRODUCT(('[1]Course 7'!$A$2:$A$452=$B$1)*('[1]Course 7'!$B$2:$B$452=C41)*('[1]Course 7'!$N$2:$N$452)))</f>
        <v>24.699248120300808</v>
      </c>
      <c r="O41" s="13">
        <f t="shared" si="1"/>
        <v>1667.6942505322634</v>
      </c>
    </row>
    <row r="42" spans="1:15">
      <c r="A42" s="10">
        <f t="shared" si="0"/>
        <v>41</v>
      </c>
      <c r="B42" s="11" t="str">
        <f>IF(COUNTIF('[1]base slalom'!$A$2:$A$3212,C42)=0,"",VLOOKUP(C42,'[1]base slalom'!$A$2:$Q$3212,17))</f>
        <v>MAXIME DEVIS</v>
      </c>
      <c r="C42" s="11" t="s">
        <v>208</v>
      </c>
      <c r="D42" s="11">
        <f>IF(COUNTIF('[1]base slalom'!$A$2:$A$3212,C42)=0,"",YEAR(VLOOKUP(C42,'[1]base slalom'!$A$2:$Q$3212,16)))</f>
        <v>2004</v>
      </c>
      <c r="E42" s="11" t="str">
        <f>VLOOKUP(D42,[1]CAT!$B$2:$C$75,2)</f>
        <v>U23</v>
      </c>
      <c r="F42" s="12" t="str">
        <f>COUNTIF($E$2:E42,E42)&amp;"/"&amp;E42</f>
        <v>19/U23</v>
      </c>
      <c r="G42" s="11" t="str">
        <f>IF(COUNTIF('[1]base slalom'!$A$2:$A$3212,C42)=0,"",VLOOKUP(C42,'[1]base slalom'!$A$2:$Q$3212,5))</f>
        <v>Golbey Epinal St Nabord</v>
      </c>
      <c r="H42" s="13" cm="1">
        <f t="array" ref="H42">IF(SUMPRODUCT(('[1]Course 1'!$A$2:$A$500=$B$1)*('[1]Course 1'!$B$2:$B$500=C42)*('[1]Course 1'!$N$2:$N$500))=0,"",SUMPRODUCT(('[1]Course 1'!$A$2:$A$500=$B$1)*('[1]Course 1'!$B$2:$B$500=C42)*('[1]Course 1'!$N$2:$N$500)))</f>
        <v>313.97849462365593</v>
      </c>
      <c r="I42" s="13" cm="1">
        <f t="array" ref="I42">IF(SUMPRODUCT(('[1]Course 2'!$A$2:$A$500=$B$1)*('[1]Course 2'!$B$2:$B$500=C42)*('[1]Course 2'!$N$2:$N$500))=0,"",SUMPRODUCT(('[1]Course 2'!$A$2:$A$500=$B$1)*('[1]Course 2'!$B$2:$B$500=C42)*('[1]Course 2'!$N$2:$N$500)))</f>
        <v>440</v>
      </c>
      <c r="J42" s="13" cm="1">
        <f t="array" ref="J42">IF(SUMPRODUCT(('[1]Course 3'!$A$2:$A$499=$B$1)*('[1]Course 3'!$B$2:$B$499=C42)*('[1]Course 3'!$N$2:$N$499))=0,"",SUMPRODUCT(('[1]Course 3'!$A$2:$A$499=$B$1)*('[1]Course 3'!$B$2:$B$499=C42)*('[1]Course 3'!$N$2:$N$499)))</f>
        <v>333.6328125</v>
      </c>
      <c r="K42" s="13" cm="1">
        <f t="array" ref="K42">IF(SUMPRODUCT(('[1]Course 4'!$A$2:$A$498=$B$1)*('[1]Course 4'!$B$2:$B$498=C42)*('[1]Course 4'!$N$2:$N$498))=0,"",SUMPRODUCT(('[1]Course 4'!$A$2:$A$498=$B$1)*('[1]Course 4'!$B$2:$B$498=C42)*('[1]Course 4'!$N$2:$N$498)))</f>
        <v>2.8515625</v>
      </c>
      <c r="L42" s="13" t="str" cm="1">
        <f t="array" ref="L42">IF(SUMPRODUCT(('[1]Course 5'!$A$2:$A$496=$B$1)*('[1]Course 5'!$B$2:$B$496=C42)*('[1]Course 5'!$N$2:$N$496))=0,"",SUMPRODUCT(('[1]Course 5'!$A$2:$A$496=$B$1)*('[1]Course 5'!$B$2:$B$496=C42)*('[1]Course 5'!$N$2:$N$496)))</f>
        <v/>
      </c>
      <c r="M42" s="13" t="str" cm="1">
        <f t="array" ref="M42">IF(SUMPRODUCT(('[1]Course 6'!$A$2:$A$496=$B$1)*('[1]Course 6'!$B$2:$B$496=C42)*('[1]Course 6'!$N$2:$N$496))=0,"",SUMPRODUCT(('[1]Course 6'!$A$2:$A$496=$B$1)*('[1]Course 6'!$B$2:$B$496=C42)*('[1]Course 6'!$N$2:$N$496)))</f>
        <v/>
      </c>
      <c r="N42" s="13" cm="1">
        <f t="array" ref="N42">IF(SUMPRODUCT(('[1]Course 7'!$A$2:$A$452=$B$1)*('[1]Course 7'!$B$2:$B$452=C42)*('[1]Course 7'!$N$2:$N$452))=0,"",1.5*SUMPRODUCT(('[1]Course 7'!$A$2:$A$452=$B$1)*('[1]Course 7'!$B$2:$B$452=C42)*('[1]Course 7'!$N$2:$N$452)))</f>
        <v>570</v>
      </c>
      <c r="O42" s="13">
        <f t="shared" si="1"/>
        <v>1660.4628696236559</v>
      </c>
    </row>
    <row r="43" spans="1:15">
      <c r="A43" s="10">
        <f t="shared" si="0"/>
        <v>42</v>
      </c>
      <c r="B43" s="11" t="str">
        <f>IF(COUNTIF('[1]base slalom'!$A$2:$A$3212,C43)=0,"",VLOOKUP(C43,'[1]base slalom'!$A$2:$Q$3212,17))</f>
        <v>NOUR AIT KADDOUR</v>
      </c>
      <c r="C43" s="11" t="s">
        <v>104</v>
      </c>
      <c r="D43" s="11">
        <f>IF(COUNTIF('[1]base slalom'!$A$2:$A$3212,C43)=0,"",YEAR(VLOOKUP(C43,'[1]base slalom'!$A$2:$Q$3212,16)))</f>
        <v>2001</v>
      </c>
      <c r="E43" s="11" t="str">
        <f>VLOOKUP(D43,[1]CAT!$B$2:$C$75,2)</f>
        <v>U23</v>
      </c>
      <c r="F43" s="12" t="str">
        <f>COUNTIF($E$2:E43,E43)&amp;"/"&amp;E43</f>
        <v>20/U23</v>
      </c>
      <c r="G43" s="11" t="str">
        <f>IF(COUNTIF('[1]base slalom'!$A$2:$A$3212,C43)=0,"",VLOOKUP(C43,'[1]base slalom'!$A$2:$Q$3212,5))</f>
        <v>Montpellier Mediterranee Metropole Ck-uc</v>
      </c>
      <c r="H43" s="13" cm="1">
        <f t="array" ref="H43">IF(SUMPRODUCT(('[1]Course 1'!$A$2:$A$500=$B$1)*('[1]Course 1'!$B$2:$B$500=C43)*('[1]Course 1'!$N$2:$N$500))=0,"",SUMPRODUCT(('[1]Course 1'!$A$2:$A$500=$B$1)*('[1]Course 1'!$B$2:$B$500=C43)*('[1]Course 1'!$N$2:$N$500)))</f>
        <v>286.50537634408602</v>
      </c>
      <c r="I43" s="13" cm="1">
        <f t="array" ref="I43">IF(SUMPRODUCT(('[1]Course 2'!$A$2:$A$500=$B$1)*('[1]Course 2'!$B$2:$B$500=C43)*('[1]Course 2'!$N$2:$N$500))=0,"",SUMPRODUCT(('[1]Course 2'!$A$2:$A$500=$B$1)*('[1]Course 2'!$B$2:$B$500=C43)*('[1]Course 2'!$N$2:$N$500)))</f>
        <v>329.67741935483872</v>
      </c>
      <c r="J43" s="13" cm="1">
        <f t="array" ref="J43">IF(SUMPRODUCT(('[1]Course 3'!$A$2:$A$499=$B$1)*('[1]Course 3'!$B$2:$B$499=C43)*('[1]Course 3'!$N$2:$N$499))=0,"",SUMPRODUCT(('[1]Course 3'!$A$2:$A$499=$B$1)*('[1]Course 3'!$B$2:$B$499=C43)*('[1]Course 3'!$N$2:$N$499)))</f>
        <v>25.6640625</v>
      </c>
      <c r="K43" s="13" cm="1">
        <f t="array" ref="K43">IF(SUMPRODUCT(('[1]Course 4'!$A$2:$A$498=$B$1)*('[1]Course 4'!$B$2:$B$498=C43)*('[1]Course 4'!$N$2:$N$498))=0,"",SUMPRODUCT(('[1]Course 4'!$A$2:$A$498=$B$1)*('[1]Course 4'!$B$2:$B$498=C43)*('[1]Course 4'!$N$2:$N$498)))</f>
        <v>293.7109375</v>
      </c>
      <c r="L43" s="13" cm="1">
        <f t="array" ref="L43">IF(SUMPRODUCT(('[1]Course 5'!$A$2:$A$496=$B$1)*('[1]Course 5'!$B$2:$B$496=C43)*('[1]Course 5'!$N$2:$N$496))=0,"",SUMPRODUCT(('[1]Course 5'!$A$2:$A$496=$B$1)*('[1]Course 5'!$B$2:$B$496=C43)*('[1]Course 5'!$N$2:$N$496)))</f>
        <v>200.49295774647888</v>
      </c>
      <c r="M43" s="13" cm="1">
        <f t="array" ref="M43">IF(SUMPRODUCT(('[1]Course 6'!$A$2:$A$496=$B$1)*('[1]Course 6'!$B$2:$B$496=C43)*('[1]Course 6'!$N$2:$N$496))=0,"",SUMPRODUCT(('[1]Course 6'!$A$2:$A$496=$B$1)*('[1]Course 6'!$B$2:$B$496=C43)*('[1]Course 6'!$N$2:$N$496)))</f>
        <v>380</v>
      </c>
      <c r="N43" s="13" cm="1">
        <f t="array" ref="N43">IF(SUMPRODUCT(('[1]Course 7'!$A$2:$A$452=$B$1)*('[1]Course 7'!$B$2:$B$452=C43)*('[1]Course 7'!$N$2:$N$452))=0,"",1.5*SUMPRODUCT(('[1]Course 7'!$A$2:$A$452=$B$1)*('[1]Course 7'!$B$2:$B$452=C43)*('[1]Course 7'!$N$2:$N$452)))</f>
        <v>366.3721804511278</v>
      </c>
      <c r="O43" s="13">
        <f t="shared" si="1"/>
        <v>1656.2659136500527</v>
      </c>
    </row>
    <row r="44" spans="1:15">
      <c r="A44" s="10">
        <f t="shared" si="0"/>
        <v>43</v>
      </c>
      <c r="B44" s="11" t="str">
        <f>IF(COUNTIF('[1]base slalom'!$A$2:$A$3212,C44)=0,"",VLOOKUP(C44,'[1]base slalom'!$A$2:$Q$3212,17))</f>
        <v>ANAS RENOUX</v>
      </c>
      <c r="C44" s="11" t="s">
        <v>183</v>
      </c>
      <c r="D44" s="11">
        <f>IF(COUNTIF('[1]base slalom'!$A$2:$A$3212,C44)=0,"",YEAR(VLOOKUP(C44,'[1]base slalom'!$A$2:$Q$3212,16)))</f>
        <v>2007</v>
      </c>
      <c r="E44" s="11" t="str">
        <f>VLOOKUP(D44,[1]CAT!$B$2:$C$75,2)</f>
        <v>U18</v>
      </c>
      <c r="F44" s="12" t="str">
        <f>COUNTIF($E$2:E44,E44)&amp;"/"&amp;E44</f>
        <v>15/U18</v>
      </c>
      <c r="G44" s="11" t="str">
        <f>IF(COUNTIF('[1]base slalom'!$A$2:$A$3212,C44)=0,"",VLOOKUP(C44,'[1]base slalom'!$A$2:$Q$3212,5))</f>
        <v>Red Star Club Champigny</v>
      </c>
      <c r="H44" s="13" cm="1">
        <f t="array" ref="H44">IF(SUMPRODUCT(('[1]Course 1'!$A$2:$A$500=$B$1)*('[1]Course 1'!$B$2:$B$500=C44)*('[1]Course 1'!$N$2:$N$500))=0,"",SUMPRODUCT(('[1]Course 1'!$A$2:$A$500=$B$1)*('[1]Course 1'!$B$2:$B$500=C44)*('[1]Course 1'!$N$2:$N$500)))</f>
        <v>290.43010752688173</v>
      </c>
      <c r="I44" s="13" cm="1">
        <f t="array" ref="I44">IF(SUMPRODUCT(('[1]Course 2'!$A$2:$A$500=$B$1)*('[1]Course 2'!$B$2:$B$500=C44)*('[1]Course 2'!$N$2:$N$500))=0,"",SUMPRODUCT(('[1]Course 2'!$A$2:$A$500=$B$1)*('[1]Course 2'!$B$2:$B$500=C44)*('[1]Course 2'!$N$2:$N$500)))</f>
        <v>117.74193548387098</v>
      </c>
      <c r="J44" s="13" cm="1">
        <f t="array" ref="J44">IF(SUMPRODUCT(('[1]Course 3'!$A$2:$A$499=$B$1)*('[1]Course 3'!$B$2:$B$499=C44)*('[1]Course 3'!$N$2:$N$499))=0,"",SUMPRODUCT(('[1]Course 3'!$A$2:$A$499=$B$1)*('[1]Course 3'!$B$2:$B$499=C44)*('[1]Course 3'!$N$2:$N$499)))</f>
        <v>268.046875</v>
      </c>
      <c r="K44" s="13" cm="1">
        <f t="array" ref="K44">IF(SUMPRODUCT(('[1]Course 4'!$A$2:$A$498=$B$1)*('[1]Course 4'!$B$2:$B$498=C44)*('[1]Course 4'!$N$2:$N$498))=0,"",SUMPRODUCT(('[1]Course 4'!$A$2:$A$498=$B$1)*('[1]Course 4'!$B$2:$B$498=C44)*('[1]Course 4'!$N$2:$N$498)))</f>
        <v>225.2734375</v>
      </c>
      <c r="L44" s="13" cm="1">
        <f t="array" ref="L44">IF(SUMPRODUCT(('[1]Course 5'!$A$2:$A$496=$B$1)*('[1]Course 5'!$B$2:$B$496=C44)*('[1]Course 5'!$N$2:$N$496))=0,"",SUMPRODUCT(('[1]Course 5'!$A$2:$A$496=$B$1)*('[1]Course 5'!$B$2:$B$496=C44)*('[1]Course 5'!$N$2:$N$496)))</f>
        <v>35.985915492957758</v>
      </c>
      <c r="M44" s="13" cm="1">
        <f t="array" ref="M44">IF(SUMPRODUCT(('[1]Course 6'!$A$2:$A$496=$B$1)*('[1]Course 6'!$B$2:$B$496=C44)*('[1]Course 6'!$N$2:$N$496))=0,"",SUMPRODUCT(('[1]Course 6'!$A$2:$A$496=$B$1)*('[1]Course 6'!$B$2:$B$496=C44)*('[1]Course 6'!$N$2:$N$496)))</f>
        <v>304.16666666666669</v>
      </c>
      <c r="N44" s="13" cm="1">
        <f t="array" ref="N44">IF(SUMPRODUCT(('[1]Course 7'!$A$2:$A$452=$B$1)*('[1]Course 7'!$B$2:$B$452=C44)*('[1]Course 7'!$N$2:$N$452))=0,"",1.5*SUMPRODUCT(('[1]Course 7'!$A$2:$A$452=$B$1)*('[1]Course 7'!$B$2:$B$452=C44)*('[1]Course 7'!$N$2:$N$452)))</f>
        <v>514.56766917293237</v>
      </c>
      <c r="O44" s="13">
        <f t="shared" si="1"/>
        <v>1602.4847558664808</v>
      </c>
    </row>
    <row r="45" spans="1:15">
      <c r="A45" s="10">
        <f t="shared" si="0"/>
        <v>44</v>
      </c>
      <c r="B45" s="11" t="str">
        <f>IF(COUNTIF('[1]base slalom'!$A$2:$A$3212,C45)=0,"",VLOOKUP(C45,'[1]base slalom'!$A$2:$Q$3212,17))</f>
        <v>MATHYS MANIET</v>
      </c>
      <c r="C45" s="11" t="s">
        <v>194</v>
      </c>
      <c r="D45" s="11">
        <f>IF(COUNTIF('[1]base slalom'!$A$2:$A$3212,C45)=0,"",YEAR(VLOOKUP(C45,'[1]base slalom'!$A$2:$Q$3212,16)))</f>
        <v>2004</v>
      </c>
      <c r="E45" s="11" t="str">
        <f>VLOOKUP(D45,[1]CAT!$B$2:$C$75,2)</f>
        <v>U23</v>
      </c>
      <c r="F45" s="12" t="str">
        <f>COUNTIF($E$2:E45,E45)&amp;"/"&amp;E45</f>
        <v>21/U23</v>
      </c>
      <c r="G45" s="11" t="str">
        <f>IF(COUNTIF('[1]base slalom'!$A$2:$A$3212,C45)=0,"",VLOOKUP(C45,'[1]base slalom'!$A$2:$Q$3212,5))</f>
        <v>Orthez Nautique C.k.</v>
      </c>
      <c r="H45" s="13" cm="1">
        <f t="array" ref="H45">IF(SUMPRODUCT(('[1]Course 1'!$A$2:$A$500=$B$1)*('[1]Course 1'!$B$2:$B$500=C45)*('[1]Course 1'!$N$2:$N$500))=0,"",SUMPRODUCT(('[1]Course 1'!$A$2:$A$500=$B$1)*('[1]Course 1'!$B$2:$B$500=C45)*('[1]Course 1'!$N$2:$N$500)))</f>
        <v>395</v>
      </c>
      <c r="I45" s="13" cm="1">
        <f t="array" ref="I45">IF(SUMPRODUCT(('[1]Course 2'!$A$2:$A$500=$B$1)*('[1]Course 2'!$B$2:$B$500=C45)*('[1]Course 2'!$N$2:$N$500))=0,"",SUMPRODUCT(('[1]Course 2'!$A$2:$A$500=$B$1)*('[1]Course 2'!$B$2:$B$500=C45)*('[1]Course 2'!$N$2:$N$500)))</f>
        <v>317.90322580645159</v>
      </c>
      <c r="J45" s="13" t="str" cm="1">
        <f t="array" ref="J45">IF(SUMPRODUCT(('[1]Course 3'!$A$2:$A$499=$B$1)*('[1]Course 3'!$B$2:$B$499=C45)*('[1]Course 3'!$N$2:$N$499))=0,"",SUMPRODUCT(('[1]Course 3'!$A$2:$A$499=$B$1)*('[1]Course 3'!$B$2:$B$499=C45)*('[1]Course 3'!$N$2:$N$499)))</f>
        <v/>
      </c>
      <c r="K45" s="13" t="str" cm="1">
        <f t="array" ref="K45">IF(SUMPRODUCT(('[1]Course 4'!$A$2:$A$498=$B$1)*('[1]Course 4'!$B$2:$B$498=C45)*('[1]Course 4'!$N$2:$N$498))=0,"",SUMPRODUCT(('[1]Course 4'!$A$2:$A$498=$B$1)*('[1]Course 4'!$B$2:$B$498=C45)*('[1]Course 4'!$N$2:$N$498)))</f>
        <v/>
      </c>
      <c r="L45" s="13" cm="1">
        <f t="array" ref="L45">IF(SUMPRODUCT(('[1]Course 5'!$A$2:$A$496=$B$1)*('[1]Course 5'!$B$2:$B$496=C45)*('[1]Course 5'!$N$2:$N$496))=0,"",SUMPRODUCT(('[1]Course 5'!$A$2:$A$496=$B$1)*('[1]Course 5'!$B$2:$B$496=C45)*('[1]Course 5'!$N$2:$N$496)))</f>
        <v>290.76271186440681</v>
      </c>
      <c r="M45" s="13" cm="1">
        <f t="array" ref="M45">IF(SUMPRODUCT(('[1]Course 6'!$A$2:$A$496=$B$1)*('[1]Course 6'!$B$2:$B$496=C45)*('[1]Course 6'!$N$2:$N$496))=0,"",SUMPRODUCT(('[1]Course 6'!$A$2:$A$496=$B$1)*('[1]Course 6'!$B$2:$B$496=C45)*('[1]Course 6'!$N$2:$N$496)))</f>
        <v>179.2982456140351</v>
      </c>
      <c r="N45" s="13" cm="1">
        <f t="array" ref="N45">IF(SUMPRODUCT(('[1]Course 7'!$A$2:$A$452=$B$1)*('[1]Course 7'!$B$2:$B$452=C45)*('[1]Course 7'!$N$2:$N$452))=0,"",1.5*SUMPRODUCT(('[1]Course 7'!$A$2:$A$452=$B$1)*('[1]Course 7'!$B$2:$B$452=C45)*('[1]Course 7'!$N$2:$N$452)))</f>
        <v>403.4210526315789</v>
      </c>
      <c r="O45" s="13">
        <f t="shared" si="1"/>
        <v>1586.3852359164725</v>
      </c>
    </row>
    <row r="46" spans="1:15">
      <c r="A46" s="10">
        <f t="shared" si="0"/>
        <v>45</v>
      </c>
      <c r="B46" s="11" t="str">
        <f>IF(COUNTIF('[1]base slalom'!$A$2:$A$3212,C46)=0,"",VLOOKUP(C46,'[1]base slalom'!$A$2:$Q$3212,17))</f>
        <v>NATHAN MORRIS</v>
      </c>
      <c r="C46" s="11" t="s">
        <v>163</v>
      </c>
      <c r="D46" s="11">
        <f>IF(COUNTIF('[1]base slalom'!$A$2:$A$3212,C46)=0,"",YEAR(VLOOKUP(C46,'[1]base slalom'!$A$2:$Q$3212,16)))</f>
        <v>2006</v>
      </c>
      <c r="E46" s="11" t="str">
        <f>VLOOKUP(D46,[1]CAT!$B$2:$C$75,2)</f>
        <v>U18</v>
      </c>
      <c r="F46" s="12" t="str">
        <f>COUNTIF($E$2:E46,E46)&amp;"/"&amp;E46</f>
        <v>16/U18</v>
      </c>
      <c r="G46" s="11" t="str">
        <f>IF(COUNTIF('[1]base slalom'!$A$2:$A$3212,C46)=0,"",VLOOKUP(C46,'[1]base slalom'!$A$2:$Q$3212,5))</f>
        <v>C.k.c. Beaurainvillois</v>
      </c>
      <c r="H46" s="13" cm="1">
        <f t="array" ref="H46">IF(SUMPRODUCT(('[1]Course 1'!$A$2:$A$500=$B$1)*('[1]Course 1'!$B$2:$B$500=C46)*('[1]Course 1'!$N$2:$N$500))=0,"",SUMPRODUCT(('[1]Course 1'!$A$2:$A$500=$B$1)*('[1]Course 1'!$B$2:$B$500=C46)*('[1]Course 1'!$N$2:$N$500)))</f>
        <v>302.2043010752688</v>
      </c>
      <c r="I46" s="13" cm="1">
        <f t="array" ref="I46">IF(SUMPRODUCT(('[1]Course 2'!$A$2:$A$500=$B$1)*('[1]Course 2'!$B$2:$B$500=C46)*('[1]Course 2'!$N$2:$N$500))=0,"",SUMPRODUCT(('[1]Course 2'!$A$2:$A$500=$B$1)*('[1]Course 2'!$B$2:$B$500=C46)*('[1]Course 2'!$N$2:$N$500)))</f>
        <v>321.8279569892473</v>
      </c>
      <c r="J46" s="13" cm="1">
        <f t="array" ref="J46">IF(SUMPRODUCT(('[1]Course 3'!$A$2:$A$499=$B$1)*('[1]Course 3'!$B$2:$B$499=C46)*('[1]Course 3'!$N$2:$N$499))=0,"",SUMPRODUCT(('[1]Course 3'!$A$2:$A$499=$B$1)*('[1]Course 3'!$B$2:$B$499=C46)*('[1]Course 3'!$N$2:$N$499)))</f>
        <v>5.703125</v>
      </c>
      <c r="K46" s="13" cm="1">
        <f t="array" ref="K46">IF(SUMPRODUCT(('[1]Course 4'!$A$2:$A$498=$B$1)*('[1]Course 4'!$B$2:$B$498=C46)*('[1]Course 4'!$N$2:$N$498))=0,"",SUMPRODUCT(('[1]Course 4'!$A$2:$A$498=$B$1)*('[1]Course 4'!$B$2:$B$498=C46)*('[1]Course 4'!$N$2:$N$498)))</f>
        <v>193.90625</v>
      </c>
      <c r="L46" s="13" cm="1">
        <f t="array" ref="L46">IF(SUMPRODUCT(('[1]Course 5'!$A$2:$A$496=$B$1)*('[1]Course 5'!$B$2:$B$496=C46)*('[1]Course 5'!$N$2:$N$496))=0,"",SUMPRODUCT(('[1]Course 5'!$A$2:$A$496=$B$1)*('[1]Course 5'!$B$2:$B$496=C46)*('[1]Course 5'!$N$2:$N$496)))</f>
        <v>215.91549295774649</v>
      </c>
      <c r="M46" s="13" cm="1">
        <f t="array" ref="M46">IF(SUMPRODUCT(('[1]Course 6'!$A$2:$A$496=$B$1)*('[1]Course 6'!$B$2:$B$496=C46)*('[1]Course 6'!$N$2:$N$496))=0,"",SUMPRODUCT(('[1]Course 6'!$A$2:$A$496=$B$1)*('[1]Course 6'!$B$2:$B$496=C46)*('[1]Course 6'!$N$2:$N$496)))</f>
        <v>248.40277777777777</v>
      </c>
      <c r="N46" s="13" cm="1">
        <f t="array" ref="N46">IF(SUMPRODUCT(('[1]Course 7'!$A$2:$A$452=$B$1)*('[1]Course 7'!$B$2:$B$452=C46)*('[1]Course 7'!$N$2:$N$452))=0,"",1.5*SUMPRODUCT(('[1]Course 7'!$A$2:$A$452=$B$1)*('[1]Course 7'!$B$2:$B$452=C46)*('[1]Course 7'!$N$2:$N$452)))</f>
        <v>452.81954887218046</v>
      </c>
      <c r="O46" s="13">
        <f t="shared" si="1"/>
        <v>1541.1700776722209</v>
      </c>
    </row>
    <row r="47" spans="1:15">
      <c r="A47" s="10">
        <f t="shared" si="0"/>
        <v>46</v>
      </c>
      <c r="B47" s="11" t="str">
        <f>IF(COUNTIF('[1]base slalom'!$A$2:$A$3212,C47)=0,"",VLOOKUP(C47,'[1]base slalom'!$A$2:$Q$3212,17))</f>
        <v>LOIC TRENCHANT</v>
      </c>
      <c r="C47" s="11" t="s">
        <v>269</v>
      </c>
      <c r="D47" s="11">
        <f>IF(COUNTIF('[1]base slalom'!$A$2:$A$3212,C47)=0,"",YEAR(VLOOKUP(C47,'[1]base slalom'!$A$2:$Q$3212,16)))</f>
        <v>2002</v>
      </c>
      <c r="E47" s="11" t="str">
        <f>VLOOKUP(D47,[1]CAT!$B$2:$C$75,2)</f>
        <v>U23</v>
      </c>
      <c r="F47" s="12" t="str">
        <f>COUNTIF($E$2:E47,E47)&amp;"/"&amp;E47</f>
        <v>22/U23</v>
      </c>
      <c r="G47" s="11" t="str">
        <f>IF(COUNTIF('[1]base slalom'!$A$2:$A$3212,C47)=0,"",VLOOKUP(C47,'[1]base slalom'!$A$2:$Q$3212,5))</f>
        <v>Cadpa Huningue</v>
      </c>
      <c r="H47" s="13" cm="1">
        <f t="array" ref="H47">IF(SUMPRODUCT(('[1]Course 1'!$A$2:$A$500=$B$1)*('[1]Course 1'!$B$2:$B$500=C47)*('[1]Course 1'!$N$2:$N$500))=0,"",SUMPRODUCT(('[1]Course 1'!$A$2:$A$500=$B$1)*('[1]Course 1'!$B$2:$B$500=C47)*('[1]Course 1'!$N$2:$N$500)))</f>
        <v>82.419354838709694</v>
      </c>
      <c r="I47" s="13" cm="1">
        <f t="array" ref="I47">IF(SUMPRODUCT(('[1]Course 2'!$A$2:$A$500=$B$1)*('[1]Course 2'!$B$2:$B$500=C47)*('[1]Course 2'!$N$2:$N$500))=0,"",SUMPRODUCT(('[1]Course 2'!$A$2:$A$500=$B$1)*('[1]Course 2'!$B$2:$B$500=C47)*('[1]Course 2'!$N$2:$N$500)))</f>
        <v>113.81720430107526</v>
      </c>
      <c r="J47" s="13" t="str" cm="1">
        <f t="array" ref="J47">IF(SUMPRODUCT(('[1]Course 3'!$A$2:$A$499=$B$1)*('[1]Course 3'!$B$2:$B$499=C47)*('[1]Course 3'!$N$2:$N$499))=0,"",SUMPRODUCT(('[1]Course 3'!$A$2:$A$499=$B$1)*('[1]Course 3'!$B$2:$B$499=C47)*('[1]Course 3'!$N$2:$N$499)))</f>
        <v/>
      </c>
      <c r="K47" s="13" t="str" cm="1">
        <f t="array" ref="K47">IF(SUMPRODUCT(('[1]Course 4'!$A$2:$A$498=$B$1)*('[1]Course 4'!$B$2:$B$498=C47)*('[1]Course 4'!$N$2:$N$498))=0,"",SUMPRODUCT(('[1]Course 4'!$A$2:$A$498=$B$1)*('[1]Course 4'!$B$2:$B$498=C47)*('[1]Course 4'!$N$2:$N$498)))</f>
        <v/>
      </c>
      <c r="L47" s="13" cm="1">
        <f t="array" ref="L47">IF(SUMPRODUCT(('[1]Course 5'!$A$2:$A$496=$B$1)*('[1]Course 5'!$B$2:$B$496=C47)*('[1]Course 5'!$N$2:$N$496))=0,"",SUMPRODUCT(('[1]Course 5'!$A$2:$A$496=$B$1)*('[1]Course 5'!$B$2:$B$496=C47)*('[1]Course 5'!$N$2:$N$496)))</f>
        <v>329.01408450704224</v>
      </c>
      <c r="M47" s="13" cm="1">
        <f t="array" ref="M47">IF(SUMPRODUCT(('[1]Course 6'!$A$2:$A$496=$B$1)*('[1]Course 6'!$B$2:$B$496=C47)*('[1]Course 6'!$N$2:$N$496))=0,"",SUMPRODUCT(('[1]Course 6'!$A$2:$A$496=$B$1)*('[1]Course 6'!$B$2:$B$496=C47)*('[1]Course 6'!$N$2:$N$496)))</f>
        <v>354.86111111111109</v>
      </c>
      <c r="N47" s="13" cm="1">
        <f t="array" ref="N47">IF(SUMPRODUCT(('[1]Course 7'!$A$2:$A$452=$B$1)*('[1]Course 7'!$B$2:$B$452=C47)*('[1]Course 7'!$N$2:$N$452))=0,"",1.5*SUMPRODUCT(('[1]Course 7'!$A$2:$A$452=$B$1)*('[1]Course 7'!$B$2:$B$452=C47)*('[1]Course 7'!$N$2:$N$452)))</f>
        <v>660</v>
      </c>
      <c r="O47" s="13">
        <f t="shared" si="1"/>
        <v>1540.1117547579383</v>
      </c>
    </row>
    <row r="48" spans="1:15">
      <c r="A48" s="10">
        <f t="shared" si="0"/>
        <v>47</v>
      </c>
      <c r="B48" s="11" t="str">
        <f>IF(COUNTIF('[1]base slalom'!$A$2:$A$3212,C48)=0,"",VLOOKUP(C48,'[1]base slalom'!$A$2:$Q$3212,17))</f>
        <v>NINO LANGLUME</v>
      </c>
      <c r="C48" s="11" t="s">
        <v>100</v>
      </c>
      <c r="D48" s="11">
        <f>IF(COUNTIF('[1]base slalom'!$A$2:$A$3212,C48)=0,"",YEAR(VLOOKUP(C48,'[1]base slalom'!$A$2:$Q$3212,16)))</f>
        <v>2005</v>
      </c>
      <c r="E48" s="11" t="str">
        <f>VLOOKUP(D48,[1]CAT!$B$2:$C$75,2)</f>
        <v>U23</v>
      </c>
      <c r="F48" s="12" t="str">
        <f>COUNTIF($E$2:E48,E48)&amp;"/"&amp;E48</f>
        <v>23/U23</v>
      </c>
      <c r="G48" s="11" t="str">
        <f>IF(COUNTIF('[1]base slalom'!$A$2:$A$3212,C48)=0,"",VLOOKUP(C48,'[1]base slalom'!$A$2:$Q$3212,5))</f>
        <v>Pau Canoe-kayak Club Universitaire</v>
      </c>
      <c r="H48" s="13" cm="1">
        <f t="array" ref="H48">IF(SUMPRODUCT(('[1]Course 1'!$A$2:$A$500=$B$1)*('[1]Course 1'!$B$2:$B$500=C48)*('[1]Course 1'!$N$2:$N$500))=0,"",SUMPRODUCT(('[1]Course 1'!$A$2:$A$500=$B$1)*('[1]Course 1'!$B$2:$B$500=C48)*('[1]Course 1'!$N$2:$N$500)))</f>
        <v>310.05376344086022</v>
      </c>
      <c r="I48" s="13" cm="1">
        <f t="array" ref="I48">IF(SUMPRODUCT(('[1]Course 2'!$A$2:$A$500=$B$1)*('[1]Course 2'!$B$2:$B$500=C48)*('[1]Course 2'!$N$2:$N$500))=0,"",SUMPRODUCT(('[1]Course 2'!$A$2:$A$500=$B$1)*('[1]Course 2'!$B$2:$B$500=C48)*('[1]Course 2'!$N$2:$N$500)))</f>
        <v>310.05376344086022</v>
      </c>
      <c r="J48" s="13" cm="1">
        <f t="array" ref="J48">IF(SUMPRODUCT(('[1]Course 3'!$A$2:$A$499=$B$1)*('[1]Course 3'!$B$2:$B$499=C48)*('[1]Course 3'!$N$2:$N$499))=0,"",SUMPRODUCT(('[1]Course 3'!$A$2:$A$499=$B$1)*('[1]Course 3'!$B$2:$B$499=C48)*('[1]Course 3'!$N$2:$N$499)))</f>
        <v>59.8828125</v>
      </c>
      <c r="K48" s="13" cm="1">
        <f t="array" ref="K48">IF(SUMPRODUCT(('[1]Course 4'!$A$2:$A$498=$B$1)*('[1]Course 4'!$B$2:$B$498=C48)*('[1]Course 4'!$N$2:$N$498))=0,"",SUMPRODUCT(('[1]Course 4'!$A$2:$A$498=$B$1)*('[1]Course 4'!$B$2:$B$498=C48)*('[1]Course 4'!$N$2:$N$498)))</f>
        <v>316.5234375</v>
      </c>
      <c r="L48" s="13" cm="1">
        <f t="array" ref="L48">IF(SUMPRODUCT(('[1]Course 5'!$A$2:$A$496=$B$1)*('[1]Course 5'!$B$2:$B$496=C48)*('[1]Course 5'!$N$2:$N$496))=0,"",SUMPRODUCT(('[1]Course 5'!$A$2:$A$496=$B$1)*('[1]Course 5'!$B$2:$B$496=C48)*('[1]Course 5'!$N$2:$N$496)))</f>
        <v>154.66101694915253</v>
      </c>
      <c r="M48" s="13" cm="1">
        <f t="array" ref="M48">IF(SUMPRODUCT(('[1]Course 6'!$A$2:$A$496=$B$1)*('[1]Course 6'!$B$2:$B$496=C48)*('[1]Course 6'!$N$2:$N$496))=0,"",SUMPRODUCT(('[1]Course 6'!$A$2:$A$496=$B$1)*('[1]Course 6'!$B$2:$B$496=C48)*('[1]Course 6'!$N$2:$N$496)))</f>
        <v>440</v>
      </c>
      <c r="N48" s="13" t="str" cm="1">
        <f t="array" ref="N48">IF(SUMPRODUCT(('[1]Course 7'!$A$2:$A$452=$B$1)*('[1]Course 7'!$B$2:$B$452=C48)*('[1]Course 7'!$N$2:$N$452))=0,"",1.5*SUMPRODUCT(('[1]Course 7'!$A$2:$A$452=$B$1)*('[1]Course 7'!$B$2:$B$452=C48)*('[1]Course 7'!$N$2:$N$452)))</f>
        <v/>
      </c>
      <c r="O48" s="13">
        <f t="shared" si="1"/>
        <v>1531.2919813308729</v>
      </c>
    </row>
    <row r="49" spans="1:15">
      <c r="A49" s="10">
        <f t="shared" si="0"/>
        <v>48</v>
      </c>
      <c r="B49" s="11" t="str">
        <f>IF(COUNTIF('[1]base slalom'!$A$2:$A$3212,C49)=0,"",VLOOKUP(C49,'[1]base slalom'!$A$2:$Q$3212,17))</f>
        <v>PIERRIC CLIPET</v>
      </c>
      <c r="C49" s="11" t="s">
        <v>160</v>
      </c>
      <c r="D49" s="11">
        <f>IF(COUNTIF('[1]base slalom'!$A$2:$A$3212,C49)=0,"",YEAR(VLOOKUP(C49,'[1]base slalom'!$A$2:$Q$3212,16)))</f>
        <v>2005</v>
      </c>
      <c r="E49" s="11" t="str">
        <f>VLOOKUP(D49,[1]CAT!$B$2:$C$75,2)</f>
        <v>U23</v>
      </c>
      <c r="F49" s="12" t="str">
        <f>COUNTIF($E$2:E49,E49)&amp;"/"&amp;E49</f>
        <v>24/U23</v>
      </c>
      <c r="G49" s="11" t="str">
        <f>IF(COUNTIF('[1]base slalom'!$A$2:$A$3212,C49)=0,"",VLOOKUP(C49,'[1]base slalom'!$A$2:$Q$3212,5))</f>
        <v>Cesson Sevigne Canoe Kayak Les Poissons Volants</v>
      </c>
      <c r="H49" s="13" cm="1">
        <f t="array" ref="H49">IF(SUMPRODUCT(('[1]Course 1'!$A$2:$A$500=$B$1)*('[1]Course 1'!$B$2:$B$500=C49)*('[1]Course 1'!$N$2:$N$500))=0,"",SUMPRODUCT(('[1]Course 1'!$A$2:$A$500=$B$1)*('[1]Course 1'!$B$2:$B$500=C49)*('[1]Course 1'!$N$2:$N$500)))</f>
        <v>305.58139534883719</v>
      </c>
      <c r="I49" s="13" cm="1">
        <f t="array" ref="I49">IF(SUMPRODUCT(('[1]Course 2'!$A$2:$A$500=$B$1)*('[1]Course 2'!$B$2:$B$500=C49)*('[1]Course 2'!$N$2:$N$500))=0,"",SUMPRODUCT(('[1]Course 2'!$A$2:$A$500=$B$1)*('[1]Course 2'!$B$2:$B$500=C49)*('[1]Course 2'!$N$2:$N$500)))</f>
        <v>455</v>
      </c>
      <c r="J49" s="13" cm="1">
        <f t="array" ref="J49">IF(SUMPRODUCT(('[1]Course 3'!$A$2:$A$499=$B$1)*('[1]Course 3'!$B$2:$B$499=C49)*('[1]Course 3'!$N$2:$N$499))=0,"",SUMPRODUCT(('[1]Course 3'!$A$2:$A$499=$B$1)*('[1]Course 3'!$B$2:$B$499=C49)*('[1]Course 3'!$N$2:$N$499)))</f>
        <v>162.5390625</v>
      </c>
      <c r="K49" s="13" cm="1">
        <f t="array" ref="K49">IF(SUMPRODUCT(('[1]Course 4'!$A$2:$A$498=$B$1)*('[1]Course 4'!$B$2:$B$498=C49)*('[1]Course 4'!$N$2:$N$498))=0,"",SUMPRODUCT(('[1]Course 4'!$A$2:$A$498=$B$1)*('[1]Course 4'!$B$2:$B$498=C49)*('[1]Course 4'!$N$2:$N$498)))</f>
        <v>1</v>
      </c>
      <c r="L49" s="13" cm="1">
        <f t="array" ref="L49">IF(SUMPRODUCT(('[1]Course 5'!$A$2:$A$496=$B$1)*('[1]Course 5'!$B$2:$B$496=C49)*('[1]Course 5'!$N$2:$N$496))=0,"",SUMPRODUCT(('[1]Course 5'!$A$2:$A$496=$B$1)*('[1]Course 5'!$B$2:$B$496=C49)*('[1]Course 5'!$N$2:$N$496)))</f>
        <v>142.28813559322032</v>
      </c>
      <c r="M49" s="13" cm="1">
        <f t="array" ref="M49">IF(SUMPRODUCT(('[1]Course 6'!$A$2:$A$496=$B$1)*('[1]Course 6'!$B$2:$B$496=C49)*('[1]Course 6'!$N$2:$N$496))=0,"",SUMPRODUCT(('[1]Course 6'!$A$2:$A$496=$B$1)*('[1]Course 6'!$B$2:$B$496=C49)*('[1]Course 6'!$N$2:$N$496)))</f>
        <v>217.71929824561403</v>
      </c>
      <c r="N49" s="13" cm="1">
        <f t="array" ref="N49">IF(SUMPRODUCT(('[1]Course 7'!$A$2:$A$452=$B$1)*('[1]Course 7'!$B$2:$B$452=C49)*('[1]Course 7'!$N$2:$N$452))=0,"",1.5*SUMPRODUCT(('[1]Course 7'!$A$2:$A$452=$B$1)*('[1]Course 7'!$B$2:$B$452=C49)*('[1]Course 7'!$N$2:$N$452)))</f>
        <v>378.72180451127815</v>
      </c>
      <c r="O49" s="13">
        <f t="shared" si="1"/>
        <v>1519.5615606057295</v>
      </c>
    </row>
    <row r="50" spans="1:15">
      <c r="A50" s="10">
        <f t="shared" si="0"/>
        <v>49</v>
      </c>
      <c r="B50" s="11" t="str">
        <f>IF(COUNTIF('[1]base slalom'!$A$2:$A$3212,C50)=0,"",VLOOKUP(C50,'[1]base slalom'!$A$2:$Q$3212,17))</f>
        <v>TEO TESTER</v>
      </c>
      <c r="C50" s="11" t="s">
        <v>227</v>
      </c>
      <c r="D50" s="11">
        <f>IF(COUNTIF('[1]base slalom'!$A$2:$A$3212,C50)=0,"",YEAR(VLOOKUP(C50,'[1]base slalom'!$A$2:$Q$3212,16)))</f>
        <v>2006</v>
      </c>
      <c r="E50" s="11" t="str">
        <f>VLOOKUP(D50,[1]CAT!$B$2:$C$75,2)</f>
        <v>U18</v>
      </c>
      <c r="F50" s="12" t="str">
        <f>COUNTIF($E$2:E50,E50)&amp;"/"&amp;E50</f>
        <v>17/U18</v>
      </c>
      <c r="G50" s="11" t="str">
        <f>IF(COUNTIF('[1]base slalom'!$A$2:$A$3212,C50)=0,"",VLOOKUP(C50,'[1]base slalom'!$A$2:$Q$3212,5))</f>
        <v>Torcy Canoe Kayak</v>
      </c>
      <c r="H50" s="13" t="str" cm="1">
        <f t="array" ref="H50">IF(SUMPRODUCT(('[1]Course 1'!$A$2:$A$500=$B$1)*('[1]Course 1'!$B$2:$B$500=C50)*('[1]Course 1'!$N$2:$N$500))=0,"",SUMPRODUCT(('[1]Course 1'!$A$2:$A$500=$B$1)*('[1]Course 1'!$B$2:$B$500=C50)*('[1]Course 1'!$N$2:$N$500)))</f>
        <v/>
      </c>
      <c r="I50" s="13" t="str" cm="1">
        <f t="array" ref="I50">IF(SUMPRODUCT(('[1]Course 2'!$A$2:$A$500=$B$1)*('[1]Course 2'!$B$2:$B$500=C50)*('[1]Course 2'!$N$2:$N$500))=0,"",SUMPRODUCT(('[1]Course 2'!$A$2:$A$500=$B$1)*('[1]Course 2'!$B$2:$B$500=C50)*('[1]Course 2'!$N$2:$N$500)))</f>
        <v/>
      </c>
      <c r="J50" s="13" cm="1">
        <f t="array" ref="J50">IF(SUMPRODUCT(('[1]Course 3'!$A$2:$A$499=$B$1)*('[1]Course 3'!$B$2:$B$499=C50)*('[1]Course 3'!$N$2:$N$499))=0,"",SUMPRODUCT(('[1]Course 3'!$A$2:$A$499=$B$1)*('[1]Course 3'!$B$2:$B$499=C50)*('[1]Course 3'!$N$2:$N$499)))</f>
        <v>34.21875</v>
      </c>
      <c r="K50" s="13" cm="1">
        <f t="array" ref="K50">IF(SUMPRODUCT(('[1]Course 4'!$A$2:$A$498=$B$1)*('[1]Course 4'!$B$2:$B$498=C50)*('[1]Course 4'!$N$2:$N$498))=0,"",SUMPRODUCT(('[1]Course 4'!$A$2:$A$498=$B$1)*('[1]Course 4'!$B$2:$B$498=C50)*('[1]Course 4'!$N$2:$N$498)))</f>
        <v>290.859375</v>
      </c>
      <c r="L50" s="13" cm="1">
        <f t="array" ref="L50">IF(SUMPRODUCT(('[1]Course 5'!$A$2:$A$496=$B$1)*('[1]Course 5'!$B$2:$B$496=C50)*('[1]Course 5'!$N$2:$N$496))=0,"",SUMPRODUCT(('[1]Course 5'!$A$2:$A$496=$B$1)*('[1]Course 5'!$B$2:$B$496=C50)*('[1]Course 5'!$N$2:$N$496)))</f>
        <v>339.2957746478873</v>
      </c>
      <c r="M50" s="13" cm="1">
        <f t="array" ref="M50">IF(SUMPRODUCT(('[1]Course 6'!$A$2:$A$496=$B$1)*('[1]Course 6'!$B$2:$B$496=C50)*('[1]Course 6'!$N$2:$N$496))=0,"",SUMPRODUCT(('[1]Course 6'!$A$2:$A$496=$B$1)*('[1]Course 6'!$B$2:$B$496=C50)*('[1]Course 6'!$N$2:$N$496)))</f>
        <v>344.72222222222223</v>
      </c>
      <c r="N50" s="13" cm="1">
        <f t="array" ref="N50">IF(SUMPRODUCT(('[1]Course 7'!$A$2:$A$452=$B$1)*('[1]Course 7'!$B$2:$B$452=C50)*('[1]Course 7'!$N$2:$N$452))=0,"",1.5*SUMPRODUCT(('[1]Course 7'!$A$2:$A$452=$B$1)*('[1]Course 7'!$B$2:$B$452=C50)*('[1]Course 7'!$N$2:$N$452)))</f>
        <v>502.21804511278197</v>
      </c>
      <c r="O50" s="13">
        <f t="shared" si="1"/>
        <v>1511.3141669828915</v>
      </c>
    </row>
    <row r="51" spans="1:15">
      <c r="A51" s="10">
        <f t="shared" si="0"/>
        <v>50</v>
      </c>
      <c r="B51" s="11" t="str">
        <f>IF(COUNTIF('[1]base slalom'!$A$2:$A$3212,C51)=0,"",VLOOKUP(C51,'[1]base slalom'!$A$2:$Q$3212,17))</f>
        <v>JULIEN OJARD-CHILLET</v>
      </c>
      <c r="C51" s="11" t="s">
        <v>145</v>
      </c>
      <c r="D51" s="11">
        <f>IF(COUNTIF('[1]base slalom'!$A$2:$A$3212,C51)=0,"",YEAR(VLOOKUP(C51,'[1]base slalom'!$A$2:$Q$3212,16)))</f>
        <v>2003</v>
      </c>
      <c r="E51" s="11" t="str">
        <f>VLOOKUP(D51,[1]CAT!$B$2:$C$75,2)</f>
        <v>U23</v>
      </c>
      <c r="F51" s="12" t="str">
        <f>COUNTIF($E$2:E51,E51)&amp;"/"&amp;E51</f>
        <v>25/U23</v>
      </c>
      <c r="G51" s="11" t="str">
        <f>IF(COUNTIF('[1]base slalom'!$A$2:$A$3212,C51)=0,"",VLOOKUP(C51,'[1]base slalom'!$A$2:$Q$3212,5))</f>
        <v>Spcoc La Colle Sur Loup</v>
      </c>
      <c r="H51" s="13" cm="1">
        <f t="array" ref="H51">IF(SUMPRODUCT(('[1]Course 1'!$A$2:$A$500=$B$1)*('[1]Course 1'!$B$2:$B$500=C51)*('[1]Course 1'!$N$2:$N$500))=0,"",SUMPRODUCT(('[1]Course 1'!$A$2:$A$500=$B$1)*('[1]Course 1'!$B$2:$B$500=C51)*('[1]Course 1'!$N$2:$N$500)))</f>
        <v>184.46236559139786</v>
      </c>
      <c r="I51" s="13" cm="1">
        <f t="array" ref="I51">IF(SUMPRODUCT(('[1]Course 2'!$A$2:$A$500=$B$1)*('[1]Course 2'!$B$2:$B$500=C51)*('[1]Course 2'!$N$2:$N$500))=0,"",SUMPRODUCT(('[1]Course 2'!$A$2:$A$500=$B$1)*('[1]Course 2'!$B$2:$B$500=C51)*('[1]Course 2'!$N$2:$N$500)))</f>
        <v>286.50537634408602</v>
      </c>
      <c r="J51" s="13" cm="1">
        <f t="array" ref="J51">IF(SUMPRODUCT(('[1]Course 3'!$A$2:$A$499=$B$1)*('[1]Course 3'!$B$2:$B$499=C51)*('[1]Course 3'!$N$2:$N$499))=0,"",SUMPRODUCT(('[1]Course 3'!$A$2:$A$499=$B$1)*('[1]Course 3'!$B$2:$B$499=C51)*('[1]Course 3'!$N$2:$N$499)))</f>
        <v>233.828125</v>
      </c>
      <c r="K51" s="13" cm="1">
        <f t="array" ref="K51">IF(SUMPRODUCT(('[1]Course 4'!$A$2:$A$498=$B$1)*('[1]Course 4'!$B$2:$B$498=C51)*('[1]Course 4'!$N$2:$N$498))=0,"",SUMPRODUCT(('[1]Course 4'!$A$2:$A$498=$B$1)*('[1]Course 4'!$B$2:$B$498=C51)*('[1]Course 4'!$N$2:$N$498)))</f>
        <v>88.3984375</v>
      </c>
      <c r="L51" s="13" cm="1">
        <f t="array" ref="L51">IF(SUMPRODUCT(('[1]Course 5'!$A$2:$A$496=$B$1)*('[1]Course 5'!$B$2:$B$496=C51)*('[1]Course 5'!$N$2:$N$496))=0,"",SUMPRODUCT(('[1]Course 5'!$A$2:$A$496=$B$1)*('[1]Course 5'!$B$2:$B$496=C51)*('[1]Course 5'!$N$2:$N$496)))</f>
        <v>313.59154929577466</v>
      </c>
      <c r="M51" s="13" cm="1">
        <f t="array" ref="M51">IF(SUMPRODUCT(('[1]Course 6'!$A$2:$A$496=$B$1)*('[1]Course 6'!$B$2:$B$496=C51)*('[1]Course 6'!$N$2:$N$496))=0,"",SUMPRODUCT(('[1]Course 6'!$A$2:$A$496=$B$1)*('[1]Course 6'!$B$2:$B$496=C51)*('[1]Course 6'!$N$2:$N$496)))</f>
        <v>334.58333333333331</v>
      </c>
      <c r="N51" s="13" cm="1">
        <f t="array" ref="N51">IF(SUMPRODUCT(('[1]Course 7'!$A$2:$A$452=$B$1)*('[1]Course 7'!$B$2:$B$452=C51)*('[1]Course 7'!$N$2:$N$452))=0,"",1.5*SUMPRODUCT(('[1]Course 7'!$A$2:$A$452=$B$1)*('[1]Course 7'!$B$2:$B$452=C51)*('[1]Course 7'!$N$2:$N$452)))</f>
        <v>329.3233082706767</v>
      </c>
      <c r="O51" s="13">
        <f t="shared" si="1"/>
        <v>1497.8316922438707</v>
      </c>
    </row>
    <row r="52" spans="1:15">
      <c r="A52" s="10">
        <f t="shared" si="0"/>
        <v>51</v>
      </c>
      <c r="B52" s="11" t="str">
        <f>IF(COUNTIF('[1]base slalom'!$A$2:$A$3212,C52)=0,"",VLOOKUP(C52,'[1]base slalom'!$A$2:$Q$3212,17))</f>
        <v>ARTHUR BLOCQUAUX</v>
      </c>
      <c r="C52" s="11" t="s">
        <v>114</v>
      </c>
      <c r="D52" s="11">
        <f>IF(COUNTIF('[1]base slalom'!$A$2:$A$3212,C52)=0,"",YEAR(VLOOKUP(C52,'[1]base slalom'!$A$2:$Q$3212,16)))</f>
        <v>2005</v>
      </c>
      <c r="E52" s="11" t="str">
        <f>VLOOKUP(D52,[1]CAT!$B$2:$C$75,2)</f>
        <v>U23</v>
      </c>
      <c r="F52" s="12" t="str">
        <f>COUNTIF($E$2:E52,E52)&amp;"/"&amp;E52</f>
        <v>26/U23</v>
      </c>
      <c r="G52" s="11" t="str">
        <f>IF(COUNTIF('[1]base slalom'!$A$2:$A$3212,C52)=0,"",VLOOKUP(C52,'[1]base slalom'!$A$2:$Q$3212,5))</f>
        <v>Annonay Canoe Kayak Club</v>
      </c>
      <c r="H52" s="13" cm="1">
        <f t="array" ref="H52">IF(SUMPRODUCT(('[1]Course 1'!$A$2:$A$500=$B$1)*('[1]Course 1'!$B$2:$B$500=C52)*('[1]Course 1'!$N$2:$N$500))=0,"",SUMPRODUCT(('[1]Course 1'!$A$2:$A$500=$B$1)*('[1]Course 1'!$B$2:$B$500=C52)*('[1]Course 1'!$N$2:$N$500)))</f>
        <v>94.193548387096769</v>
      </c>
      <c r="I52" s="13" cm="1">
        <f t="array" ref="I52">IF(SUMPRODUCT(('[1]Course 2'!$A$2:$A$500=$B$1)*('[1]Course 2'!$B$2:$B$500=C52)*('[1]Course 2'!$N$2:$N$500))=0,"",SUMPRODUCT(('[1]Course 2'!$A$2:$A$500=$B$1)*('[1]Course 2'!$B$2:$B$500=C52)*('[1]Course 2'!$N$2:$N$500)))</f>
        <v>353.22580645161293</v>
      </c>
      <c r="J52" s="13" cm="1">
        <f t="array" ref="J52">IF(SUMPRODUCT(('[1]Course 3'!$A$2:$A$499=$B$1)*('[1]Course 3'!$B$2:$B$499=C52)*('[1]Course 3'!$N$2:$N$499))=0,"",SUMPRODUCT(('[1]Course 3'!$A$2:$A$499=$B$1)*('[1]Course 3'!$B$2:$B$499=C52)*('[1]Course 3'!$N$2:$N$499)))</f>
        <v>316.5234375</v>
      </c>
      <c r="K52" s="13" cm="1">
        <f t="array" ref="K52">IF(SUMPRODUCT(('[1]Course 4'!$A$2:$A$498=$B$1)*('[1]Course 4'!$B$2:$B$498=C52)*('[1]Course 4'!$N$2:$N$498))=0,"",SUMPRODUCT(('[1]Course 4'!$A$2:$A$498=$B$1)*('[1]Course 4'!$B$2:$B$498=C52)*('[1]Course 4'!$N$2:$N$498)))</f>
        <v>208.1640625</v>
      </c>
      <c r="L52" s="13" cm="1">
        <f t="array" ref="L52">IF(SUMPRODUCT(('[1]Course 5'!$A$2:$A$496=$B$1)*('[1]Course 5'!$B$2:$B$496=C52)*('[1]Course 5'!$N$2:$N$496))=0,"",SUMPRODUCT(('[1]Course 5'!$A$2:$A$496=$B$1)*('[1]Course 5'!$B$2:$B$496=C52)*('[1]Course 5'!$N$2:$N$496)))</f>
        <v>287.88732394366195</v>
      </c>
      <c r="M52" s="13" cm="1">
        <f t="array" ref="M52">IF(SUMPRODUCT(('[1]Course 6'!$A$2:$A$496=$B$1)*('[1]Course 6'!$B$2:$B$496=C52)*('[1]Course 6'!$N$2:$N$496))=0,"",SUMPRODUCT(('[1]Course 6'!$A$2:$A$496=$B$1)*('[1]Course 6'!$B$2:$B$496=C52)*('[1]Course 6'!$N$2:$N$496)))</f>
        <v>309.23611111111109</v>
      </c>
      <c r="N52" s="13" t="str" cm="1">
        <f t="array" ref="N52">IF(SUMPRODUCT(('[1]Course 7'!$A$2:$A$452=$B$1)*('[1]Course 7'!$B$2:$B$452=C52)*('[1]Course 7'!$N$2:$N$452))=0,"",1.5*SUMPRODUCT(('[1]Course 7'!$A$2:$A$452=$B$1)*('[1]Course 7'!$B$2:$B$452=C52)*('[1]Course 7'!$N$2:$N$452)))</f>
        <v/>
      </c>
      <c r="O52" s="13">
        <f t="shared" si="1"/>
        <v>1475.0367415063861</v>
      </c>
    </row>
    <row r="53" spans="1:15">
      <c r="A53" s="10">
        <f t="shared" si="0"/>
        <v>52</v>
      </c>
      <c r="B53" s="11" t="str">
        <f>IF(COUNTIF('[1]base slalom'!$A$2:$A$3212,C53)=0,"",VLOOKUP(C53,'[1]base slalom'!$A$2:$Q$3212,17))</f>
        <v>JULIEN DOUMECQ</v>
      </c>
      <c r="C53" s="11" t="s">
        <v>133</v>
      </c>
      <c r="D53" s="11">
        <f>IF(COUNTIF('[1]base slalom'!$A$2:$A$3212,C53)=0,"",YEAR(VLOOKUP(C53,'[1]base slalom'!$A$2:$Q$3212,16)))</f>
        <v>2003</v>
      </c>
      <c r="E53" s="11" t="str">
        <f>VLOOKUP(D53,[1]CAT!$B$2:$C$75,2)</f>
        <v>U23</v>
      </c>
      <c r="F53" s="12" t="str">
        <f>COUNTIF($E$2:E53,E53)&amp;"/"&amp;E53</f>
        <v>27/U23</v>
      </c>
      <c r="G53" s="11" t="str">
        <f>IF(COUNTIF('[1]base slalom'!$A$2:$A$3212,C53)=0,"",VLOOKUP(C53,'[1]base slalom'!$A$2:$Q$3212,5))</f>
        <v>Orthez Nautique C.k.</v>
      </c>
      <c r="H53" s="13" cm="1">
        <f t="array" ref="H53">IF(SUMPRODUCT(('[1]Course 1'!$A$2:$A$500=$B$1)*('[1]Course 1'!$B$2:$B$500=C53)*('[1]Course 1'!$N$2:$N$500))=0,"",SUMPRODUCT(('[1]Course 1'!$A$2:$A$500=$B$1)*('[1]Course 1'!$B$2:$B$500=C53)*('[1]Course 1'!$N$2:$N$500)))</f>
        <v>31.397849462365571</v>
      </c>
      <c r="I53" s="13" cm="1">
        <f t="array" ref="I53">IF(SUMPRODUCT(('[1]Course 2'!$A$2:$A$500=$B$1)*('[1]Course 2'!$B$2:$B$500=C53)*('[1]Course 2'!$N$2:$N$500))=0,"",SUMPRODUCT(('[1]Course 2'!$A$2:$A$500=$B$1)*('[1]Course 2'!$B$2:$B$500=C53)*('[1]Course 2'!$N$2:$N$500)))</f>
        <v>184.46236559139786</v>
      </c>
      <c r="J53" s="13" cm="1">
        <f t="array" ref="J53">IF(SUMPRODUCT(('[1]Course 3'!$A$2:$A$499=$B$1)*('[1]Course 3'!$B$2:$B$499=C53)*('[1]Course 3'!$N$2:$N$499))=0,"",SUMPRODUCT(('[1]Course 3'!$A$2:$A$499=$B$1)*('[1]Course 3'!$B$2:$B$499=C53)*('[1]Course 3'!$N$2:$N$499)))</f>
        <v>265.1953125</v>
      </c>
      <c r="K53" s="13" cm="1">
        <f t="array" ref="K53">IF(SUMPRODUCT(('[1]Course 4'!$A$2:$A$498=$B$1)*('[1]Course 4'!$B$2:$B$498=C53)*('[1]Course 4'!$N$2:$N$498))=0,"",SUMPRODUCT(('[1]Course 4'!$A$2:$A$498=$B$1)*('[1]Course 4'!$B$2:$B$498=C53)*('[1]Course 4'!$N$2:$N$498)))</f>
        <v>276.6015625</v>
      </c>
      <c r="L53" s="13" cm="1">
        <f t="array" ref="L53">IF(SUMPRODUCT(('[1]Course 5'!$A$2:$A$496=$B$1)*('[1]Course 5'!$B$2:$B$496=C53)*('[1]Course 5'!$N$2:$N$496))=0,"",SUMPRODUCT(('[1]Course 5'!$A$2:$A$496=$B$1)*('[1]Course 5'!$B$2:$B$496=C53)*('[1]Course 5'!$N$2:$N$496)))</f>
        <v>228.89830508474574</v>
      </c>
      <c r="M53" s="13" cm="1">
        <f t="array" ref="M53">IF(SUMPRODUCT(('[1]Course 6'!$A$2:$A$496=$B$1)*('[1]Course 6'!$B$2:$B$496=C53)*('[1]Course 6'!$N$2:$N$496))=0,"",SUMPRODUCT(('[1]Course 6'!$A$2:$A$496=$B$1)*('[1]Course 6'!$B$2:$B$496=C53)*('[1]Course 6'!$N$2:$N$496)))</f>
        <v>425</v>
      </c>
      <c r="N53" s="13" cm="1">
        <f t="array" ref="N53">IF(SUMPRODUCT(('[1]Course 7'!$A$2:$A$452=$B$1)*('[1]Course 7'!$B$2:$B$452=C53)*('[1]Course 7'!$N$2:$N$452))=0,"",1.5*SUMPRODUCT(('[1]Course 7'!$A$2:$A$452=$B$1)*('[1]Course 7'!$B$2:$B$452=C53)*('[1]Course 7'!$N$2:$N$452)))</f>
        <v>263.45864661654133</v>
      </c>
      <c r="O53" s="13">
        <f t="shared" si="1"/>
        <v>1459.153826701287</v>
      </c>
    </row>
    <row r="54" spans="1:15">
      <c r="A54" s="10">
        <f t="shared" si="0"/>
        <v>53</v>
      </c>
      <c r="B54" s="11" t="str">
        <f>IF(COUNTIF('[1]base slalom'!$A$2:$A$3212,C54)=0,"",VLOOKUP(C54,'[1]base slalom'!$A$2:$Q$3212,17))</f>
        <v>HICHAM DOMTI</v>
      </c>
      <c r="C54" s="11" t="s">
        <v>166</v>
      </c>
      <c r="D54" s="11">
        <f>IF(COUNTIF('[1]base slalom'!$A$2:$A$3212,C54)=0,"",YEAR(VLOOKUP(C54,'[1]base slalom'!$A$2:$Q$3212,16)))</f>
        <v>2005</v>
      </c>
      <c r="E54" s="11" t="str">
        <f>VLOOKUP(D54,[1]CAT!$B$2:$C$75,2)</f>
        <v>U23</v>
      </c>
      <c r="F54" s="12" t="str">
        <f>COUNTIF($E$2:E54,E54)&amp;"/"&amp;E54</f>
        <v>28/U23</v>
      </c>
      <c r="G54" s="11" t="str">
        <f>IF(COUNTIF('[1]base slalom'!$A$2:$A$3212,C54)=0,"",VLOOKUP(C54,'[1]base slalom'!$A$2:$Q$3212,5))</f>
        <v>Canoe Kayak Club Poitevin</v>
      </c>
      <c r="H54" s="13" cm="1">
        <f t="array" ref="H54">IF(SUMPRODUCT(('[1]Course 1'!$A$2:$A$500=$B$1)*('[1]Course 1'!$B$2:$B$500=C54)*('[1]Course 1'!$N$2:$N$500))=0,"",SUMPRODUCT(('[1]Course 1'!$A$2:$A$500=$B$1)*('[1]Course 1'!$B$2:$B$500=C54)*('[1]Course 1'!$N$2:$N$500)))</f>
        <v>349.30107526881721</v>
      </c>
      <c r="I54" s="13" cm="1">
        <f t="array" ref="I54">IF(SUMPRODUCT(('[1]Course 2'!$A$2:$A$500=$B$1)*('[1]Course 2'!$B$2:$B$500=C54)*('[1]Course 2'!$N$2:$N$500))=0,"",SUMPRODUCT(('[1]Course 2'!$A$2:$A$500=$B$1)*('[1]Course 2'!$B$2:$B$500=C54)*('[1]Course 2'!$N$2:$N$500)))</f>
        <v>172.68817204301075</v>
      </c>
      <c r="J54" s="13" cm="1">
        <f t="array" ref="J54">IF(SUMPRODUCT(('[1]Course 3'!$A$2:$A$499=$B$1)*('[1]Course 3'!$B$2:$B$499=C54)*('[1]Course 3'!$N$2:$N$499))=0,"",SUMPRODUCT(('[1]Course 3'!$A$2:$A$499=$B$1)*('[1]Course 3'!$B$2:$B$499=C54)*('[1]Course 3'!$N$2:$N$499)))</f>
        <v>134.0234375</v>
      </c>
      <c r="K54" s="13" cm="1">
        <f t="array" ref="K54">IF(SUMPRODUCT(('[1]Course 4'!$A$2:$A$498=$B$1)*('[1]Course 4'!$B$2:$B$498=C54)*('[1]Course 4'!$N$2:$N$498))=0,"",SUMPRODUCT(('[1]Course 4'!$A$2:$A$498=$B$1)*('[1]Course 4'!$B$2:$B$498=C54)*('[1]Course 4'!$N$2:$N$498)))</f>
        <v>265.1953125</v>
      </c>
      <c r="L54" s="13" cm="1">
        <f t="array" ref="L54">IF(SUMPRODUCT(('[1]Course 5'!$A$2:$A$496=$B$1)*('[1]Course 5'!$B$2:$B$496=C54)*('[1]Course 5'!$N$2:$N$496))=0,"",SUMPRODUCT(('[1]Course 5'!$A$2:$A$496=$B$1)*('[1]Course 5'!$B$2:$B$496=C54)*('[1]Course 5'!$N$2:$N$496)))</f>
        <v>222.71186440677965</v>
      </c>
      <c r="M54" s="13" cm="1">
        <f t="array" ref="M54">IF(SUMPRODUCT(('[1]Course 6'!$A$2:$A$496=$B$1)*('[1]Course 6'!$B$2:$B$496=C54)*('[1]Course 6'!$N$2:$N$496))=0,"",SUMPRODUCT(('[1]Course 6'!$A$2:$A$496=$B$1)*('[1]Course 6'!$B$2:$B$496=C54)*('[1]Course 6'!$N$2:$N$496)))</f>
        <v>262.54385964912279</v>
      </c>
      <c r="N54" s="13" cm="1">
        <f t="array" ref="N54">IF(SUMPRODUCT(('[1]Course 7'!$A$2:$A$452=$B$1)*('[1]Course 7'!$B$2:$B$452=C54)*('[1]Course 7'!$N$2:$N$452))=0,"",1.5*SUMPRODUCT(('[1]Course 7'!$A$2:$A$452=$B$1)*('[1]Course 7'!$B$2:$B$452=C54)*('[1]Course 7'!$N$2:$N$452)))</f>
        <v>345.78947368421052</v>
      </c>
      <c r="O54" s="13">
        <f t="shared" si="1"/>
        <v>1445.5415855089302</v>
      </c>
    </row>
    <row r="55" spans="1:15">
      <c r="A55" s="10">
        <f t="shared" si="0"/>
        <v>54</v>
      </c>
      <c r="B55" s="11" t="str">
        <f>IF(COUNTIF('[1]base slalom'!$A$2:$A$3212,C55)=0,"",VLOOKUP(C55,'[1]base slalom'!$A$2:$Q$3212,17))</f>
        <v>PAUL GESTIN</v>
      </c>
      <c r="C55" s="11" t="s">
        <v>137</v>
      </c>
      <c r="D55" s="11">
        <f>IF(COUNTIF('[1]base slalom'!$A$2:$A$3212,C55)=0,"",YEAR(VLOOKUP(C55,'[1]base slalom'!$A$2:$Q$3212,16)))</f>
        <v>1997</v>
      </c>
      <c r="E55" s="11" t="str">
        <f>VLOOKUP(D55,[1]CAT!$B$2:$C$75,2)</f>
        <v>U34</v>
      </c>
      <c r="F55" s="12" t="str">
        <f>COUNTIF($E$2:E55,E55)&amp;"/"&amp;E55</f>
        <v>9/U34</v>
      </c>
      <c r="G55" s="11" t="str">
        <f>IF(COUNTIF('[1]base slalom'!$A$2:$A$3212,C55)=0,"",VLOOKUP(C55,'[1]base slalom'!$A$2:$Q$3212,5))</f>
        <v>Canoe Kayak De Quimperle</v>
      </c>
      <c r="H55" s="13" cm="1">
        <f t="array" ref="H55">IF(SUMPRODUCT(('[1]Course 1'!$A$2:$A$500=$B$1)*('[1]Course 1'!$B$2:$B$500=C55)*('[1]Course 1'!$N$2:$N$500))=0,"",SUMPRODUCT(('[1]Course 1'!$A$2:$A$500=$B$1)*('[1]Course 1'!$B$2:$B$500=C55)*('[1]Course 1'!$N$2:$N$500)))</f>
        <v>8.4883720930232016</v>
      </c>
      <c r="I55" s="13" cm="1">
        <f t="array" ref="I55">IF(SUMPRODUCT(('[1]Course 2'!$A$2:$A$500=$B$1)*('[1]Course 2'!$B$2:$B$500=C55)*('[1]Course 2'!$N$2:$N$500))=0,"",SUMPRODUCT(('[1]Course 2'!$A$2:$A$500=$B$1)*('[1]Course 2'!$B$2:$B$500=C55)*('[1]Course 2'!$N$2:$N$500)))</f>
        <v>331.04651162790697</v>
      </c>
      <c r="J55" s="13" cm="1">
        <f t="array" ref="J55">IF(SUMPRODUCT(('[1]Course 3'!$A$2:$A$499=$B$1)*('[1]Course 3'!$B$2:$B$499=C55)*('[1]Course 3'!$N$2:$N$499))=0,"",SUMPRODUCT(('[1]Course 3'!$A$2:$A$499=$B$1)*('[1]Course 3'!$B$2:$B$499=C55)*('[1]Course 3'!$N$2:$N$499)))</f>
        <v>253.7890625</v>
      </c>
      <c r="K55" s="13" cm="1">
        <f t="array" ref="K55">IF(SUMPRODUCT(('[1]Course 4'!$A$2:$A$498=$B$1)*('[1]Course 4'!$B$2:$B$498=C55)*('[1]Course 4'!$N$2:$N$498))=0,"",SUMPRODUCT(('[1]Course 4'!$A$2:$A$498=$B$1)*('[1]Course 4'!$B$2:$B$498=C55)*('[1]Course 4'!$N$2:$N$498)))</f>
        <v>216.71875</v>
      </c>
      <c r="L55" s="13" cm="1">
        <f t="array" ref="L55">IF(SUMPRODUCT(('[1]Course 5'!$A$2:$A$496=$B$1)*('[1]Course 5'!$B$2:$B$496=C55)*('[1]Course 5'!$N$2:$N$496))=0,"",SUMPRODUCT(('[1]Course 5'!$A$2:$A$496=$B$1)*('[1]Course 5'!$B$2:$B$496=C55)*('[1]Course 5'!$N$2:$N$496)))</f>
        <v>246.7605633802817</v>
      </c>
      <c r="M55" s="13" cm="1">
        <f t="array" ref="M55">IF(SUMPRODUCT(('[1]Course 6'!$A$2:$A$496=$B$1)*('[1]Course 6'!$B$2:$B$496=C55)*('[1]Course 6'!$N$2:$N$496))=0,"",SUMPRODUCT(('[1]Course 6'!$A$2:$A$496=$B$1)*('[1]Course 6'!$B$2:$B$496=C55)*('[1]Course 6'!$N$2:$N$496)))</f>
        <v>319.375</v>
      </c>
      <c r="N55" s="13" cm="1">
        <f t="array" ref="N55">IF(SUMPRODUCT(('[1]Course 7'!$A$2:$A$452=$B$1)*('[1]Course 7'!$B$2:$B$452=C55)*('[1]Course 7'!$N$2:$N$452))=0,"",1.5*SUMPRODUCT(('[1]Course 7'!$A$2:$A$452=$B$1)*('[1]Course 7'!$B$2:$B$452=C55)*('[1]Course 7'!$N$2:$N$452)))</f>
        <v>288.15789473684208</v>
      </c>
      <c r="O55" s="13">
        <f t="shared" si="1"/>
        <v>1439.1290322450307</v>
      </c>
    </row>
    <row r="56" spans="1:15">
      <c r="A56" s="10">
        <f t="shared" si="0"/>
        <v>55</v>
      </c>
      <c r="B56" s="11" t="str">
        <f>IF(COUNTIF('[1]base slalom'!$A$2:$A$3212,C56)=0,"",VLOOKUP(C56,'[1]base slalom'!$A$2:$Q$3212,17))</f>
        <v>FABIEN TOURNADRE</v>
      </c>
      <c r="C56" s="11" t="s">
        <v>186</v>
      </c>
      <c r="D56" s="11">
        <f>IF(COUNTIF('[1]base slalom'!$A$2:$A$3212,C56)=0,"",YEAR(VLOOKUP(C56,'[1]base slalom'!$A$2:$Q$3212,16)))</f>
        <v>1982</v>
      </c>
      <c r="E56" s="11" t="str">
        <f>VLOOKUP(D56,[1]CAT!$B$2:$C$75,2)</f>
        <v>M35</v>
      </c>
      <c r="F56" s="12" t="str">
        <f>COUNTIF($E$2:E56,E56)&amp;"/"&amp;E56</f>
        <v>1/M35</v>
      </c>
      <c r="G56" s="11" t="str">
        <f>IF(COUNTIF('[1]base slalom'!$A$2:$A$3212,C56)=0,"",VLOOKUP(C56,'[1]base slalom'!$A$2:$Q$3212,5))</f>
        <v>Pagaie Orleans Metropole</v>
      </c>
      <c r="H56" s="13" cm="1">
        <f t="array" ref="H56">IF(SUMPRODUCT(('[1]Course 1'!$A$2:$A$500=$B$1)*('[1]Course 1'!$B$2:$B$500=C56)*('[1]Course 1'!$N$2:$N$500))=0,"",SUMPRODUCT(('[1]Course 1'!$A$2:$A$500=$B$1)*('[1]Course 1'!$B$2:$B$500=C56)*('[1]Course 1'!$N$2:$N$500)))</f>
        <v>280.11627906976742</v>
      </c>
      <c r="I56" s="13" cm="1">
        <f t="array" ref="I56">IF(SUMPRODUCT(('[1]Course 2'!$A$2:$A$500=$B$1)*('[1]Course 2'!$B$2:$B$500=C56)*('[1]Course 2'!$N$2:$N$500))=0,"",SUMPRODUCT(('[1]Course 2'!$A$2:$A$500=$B$1)*('[1]Course 2'!$B$2:$B$500=C56)*('[1]Course 2'!$N$2:$N$500)))</f>
        <v>229.18604651162789</v>
      </c>
      <c r="J56" s="13" cm="1">
        <f t="array" ref="J56">IF(SUMPRODUCT(('[1]Course 3'!$A$2:$A$499=$B$1)*('[1]Course 3'!$B$2:$B$499=C56)*('[1]Course 3'!$N$2:$N$499))=0,"",SUMPRODUCT(('[1]Course 3'!$A$2:$A$499=$B$1)*('[1]Course 3'!$B$2:$B$499=C56)*('[1]Course 3'!$N$2:$N$499)))</f>
        <v>57.03125</v>
      </c>
      <c r="K56" s="13" cm="1">
        <f t="array" ref="K56">IF(SUMPRODUCT(('[1]Course 4'!$A$2:$A$498=$B$1)*('[1]Course 4'!$B$2:$B$498=C56)*('[1]Course 4'!$N$2:$N$498))=0,"",SUMPRODUCT(('[1]Course 4'!$A$2:$A$498=$B$1)*('[1]Course 4'!$B$2:$B$498=C56)*('[1]Course 4'!$N$2:$N$498)))</f>
        <v>25.6640625</v>
      </c>
      <c r="L56" s="13" cm="1">
        <f t="array" ref="L56">IF(SUMPRODUCT(('[1]Course 5'!$A$2:$A$496=$B$1)*('[1]Course 5'!$B$2:$B$496=C56)*('[1]Course 5'!$N$2:$N$496))=0,"",SUMPRODUCT(('[1]Course 5'!$A$2:$A$496=$B$1)*('[1]Course 5'!$B$2:$B$496=C56)*('[1]Course 5'!$N$2:$N$496)))</f>
        <v>303.3098591549296</v>
      </c>
      <c r="M56" s="13" cm="1">
        <f t="array" ref="M56">IF(SUMPRODUCT(('[1]Course 6'!$A$2:$A$496=$B$1)*('[1]Course 6'!$B$2:$B$496=C56)*('[1]Course 6'!$N$2:$N$496))=0,"",SUMPRODUCT(('[1]Course 6'!$A$2:$A$496=$B$1)*('[1]Course 6'!$B$2:$B$496=C56)*('[1]Course 6'!$N$2:$N$496)))</f>
        <v>329.51388888888891</v>
      </c>
      <c r="N56" s="13" cm="1">
        <f t="array" ref="N56">IF(SUMPRODUCT(('[1]Course 7'!$A$2:$A$452=$B$1)*('[1]Course 7'!$B$2:$B$452=C56)*('[1]Course 7'!$N$2:$N$452))=0,"",1.5*SUMPRODUCT(('[1]Course 7'!$A$2:$A$452=$B$1)*('[1]Course 7'!$B$2:$B$452=C56)*('[1]Course 7'!$N$2:$N$452)))</f>
        <v>296.39097744360902</v>
      </c>
      <c r="O56" s="13">
        <f t="shared" si="1"/>
        <v>1438.5170510688229</v>
      </c>
    </row>
    <row r="57" spans="1:15">
      <c r="A57" s="10">
        <f t="shared" si="0"/>
        <v>56</v>
      </c>
      <c r="B57" s="11" t="str">
        <f>IF(COUNTIF('[1]base slalom'!$A$2:$A$3212,C57)=0,"",VLOOKUP(C57,'[1]base slalom'!$A$2:$Q$3212,17))</f>
        <v>TOM PUCHEU</v>
      </c>
      <c r="C57" s="11" t="s">
        <v>153</v>
      </c>
      <c r="D57" s="11">
        <f>IF(COUNTIF('[1]base slalom'!$A$2:$A$3212,C57)=0,"",YEAR(VLOOKUP(C57,'[1]base slalom'!$A$2:$Q$3212,16)))</f>
        <v>2009</v>
      </c>
      <c r="E57" s="11" t="str">
        <f>VLOOKUP(D57,[1]CAT!$B$2:$C$75,2)</f>
        <v>U15</v>
      </c>
      <c r="F57" s="12" t="str">
        <f>COUNTIF($E$2:E57,E57)&amp;"/"&amp;E57</f>
        <v>1/U15</v>
      </c>
      <c r="G57" s="11" t="str">
        <f>IF(COUNTIF('[1]base slalom'!$A$2:$A$3212,C57)=0,"",VLOOKUP(C57,'[1]base slalom'!$A$2:$Q$3212,5))</f>
        <v>U.s. Sauveterre C.k.</v>
      </c>
      <c r="H57" s="13" cm="1">
        <f t="array" ref="H57">IF(SUMPRODUCT(('[1]Course 1'!$A$2:$A$500=$B$1)*('[1]Course 1'!$B$2:$B$500=C57)*('[1]Course 1'!$N$2:$N$500))=0,"",SUMPRODUCT(('[1]Course 1'!$A$2:$A$500=$B$1)*('[1]Course 1'!$B$2:$B$500=C57)*('[1]Course 1'!$N$2:$N$500)))</f>
        <v>204.08602150537635</v>
      </c>
      <c r="I57" s="13" cm="1">
        <f t="array" ref="I57">IF(SUMPRODUCT(('[1]Course 2'!$A$2:$A$500=$B$1)*('[1]Course 2'!$B$2:$B$500=C57)*('[1]Course 2'!$N$2:$N$500))=0,"",SUMPRODUCT(('[1]Course 2'!$A$2:$A$500=$B$1)*('[1]Course 2'!$B$2:$B$500=C57)*('[1]Course 2'!$N$2:$N$500)))</f>
        <v>298.27956989247309</v>
      </c>
      <c r="J57" s="13" cm="1">
        <f t="array" ref="J57">IF(SUMPRODUCT(('[1]Course 3'!$A$2:$A$499=$B$1)*('[1]Course 3'!$B$2:$B$499=C57)*('[1]Course 3'!$N$2:$N$499))=0,"",SUMPRODUCT(('[1]Course 3'!$A$2:$A$499=$B$1)*('[1]Course 3'!$B$2:$B$499=C57)*('[1]Course 3'!$N$2:$N$499)))</f>
        <v>288.0078125</v>
      </c>
      <c r="K57" s="13" cm="1">
        <f t="array" ref="K57">IF(SUMPRODUCT(('[1]Course 4'!$A$2:$A$498=$B$1)*('[1]Course 4'!$B$2:$B$498=C57)*('[1]Course 4'!$N$2:$N$498))=0,"",SUMPRODUCT(('[1]Course 4'!$A$2:$A$498=$B$1)*('[1]Course 4'!$B$2:$B$498=C57)*('[1]Course 4'!$N$2:$N$498)))</f>
        <v>188.203125</v>
      </c>
      <c r="L57" s="13" cm="1">
        <f t="array" ref="L57">IF(SUMPRODUCT(('[1]Course 5'!$A$2:$A$496=$B$1)*('[1]Course 5'!$B$2:$B$496=C57)*('[1]Course 5'!$N$2:$N$496))=0,"",SUMPRODUCT(('[1]Course 5'!$A$2:$A$496=$B$1)*('[1]Course 5'!$B$2:$B$496=C57)*('[1]Course 5'!$N$2:$N$496)))</f>
        <v>346.4406779661017</v>
      </c>
      <c r="M57" s="13" cm="1">
        <f t="array" ref="M57">IF(SUMPRODUCT(('[1]Course 6'!$A$2:$A$496=$B$1)*('[1]Course 6'!$B$2:$B$496=C57)*('[1]Course 6'!$N$2:$N$496))=0,"",SUMPRODUCT(('[1]Course 6'!$A$2:$A$496=$B$1)*('[1]Course 6'!$B$2:$B$496=C57)*('[1]Course 6'!$N$2:$N$496)))</f>
        <v>57.631578947368439</v>
      </c>
      <c r="N57" s="13" cm="1">
        <f t="array" ref="N57">IF(SUMPRODUCT(('[1]Course 7'!$A$2:$A$452=$B$1)*('[1]Course 7'!$B$2:$B$452=C57)*('[1]Course 7'!$N$2:$N$452))=0,"",1.5*SUMPRODUCT(('[1]Course 7'!$A$2:$A$452=$B$1)*('[1]Course 7'!$B$2:$B$452=C57)*('[1]Course 7'!$N$2:$N$452)))</f>
        <v>292.27443609022555</v>
      </c>
      <c r="O57" s="13">
        <f t="shared" si="1"/>
        <v>1429.088517954177</v>
      </c>
    </row>
    <row r="58" spans="1:15">
      <c r="A58" s="10">
        <f t="shared" si="0"/>
        <v>57</v>
      </c>
      <c r="B58" s="11" t="str">
        <f>IF(COUNTIF('[1]base slalom'!$A$2:$A$3212,C58)=0,"",VLOOKUP(C58,'[1]base slalom'!$A$2:$Q$3212,17))</f>
        <v>LUCAS GRANDJEAN</v>
      </c>
      <c r="C58" s="11" t="s">
        <v>181</v>
      </c>
      <c r="D58" s="11">
        <f>IF(COUNTIF('[1]base slalom'!$A$2:$A$3212,C58)=0,"",YEAR(VLOOKUP(C58,'[1]base slalom'!$A$2:$Q$3212,16)))</f>
        <v>2007</v>
      </c>
      <c r="E58" s="11" t="str">
        <f>VLOOKUP(D58,[1]CAT!$B$2:$C$75,2)</f>
        <v>U18</v>
      </c>
      <c r="F58" s="12" t="str">
        <f>COUNTIF($E$2:E58,E58)&amp;"/"&amp;E58</f>
        <v>18/U18</v>
      </c>
      <c r="G58" s="11" t="str">
        <f>IF(COUNTIF('[1]base slalom'!$A$2:$A$3212,C58)=0,"",VLOOKUP(C58,'[1]base slalom'!$A$2:$Q$3212,5))</f>
        <v>Association Vezere Canoe Kayak</v>
      </c>
      <c r="H58" s="13" cm="1">
        <f t="array" ref="H58">IF(SUMPRODUCT(('[1]Course 1'!$A$2:$A$500=$B$1)*('[1]Course 1'!$B$2:$B$500=C58)*('[1]Course 1'!$N$2:$N$500))=0,"",SUMPRODUCT(('[1]Course 1'!$A$2:$A$500=$B$1)*('[1]Course 1'!$B$2:$B$500=C58)*('[1]Course 1'!$N$2:$N$500)))</f>
        <v>262.95698924731181</v>
      </c>
      <c r="I58" s="13" cm="1">
        <f t="array" ref="I58">IF(SUMPRODUCT(('[1]Course 2'!$A$2:$A$500=$B$1)*('[1]Course 2'!$B$2:$B$500=C58)*('[1]Course 2'!$N$2:$N$500))=0,"",SUMPRODUCT(('[1]Course 2'!$A$2:$A$500=$B$1)*('[1]Course 2'!$B$2:$B$500=C58)*('[1]Course 2'!$N$2:$N$500)))</f>
        <v>215.86021505376343</v>
      </c>
      <c r="J58" s="13" cm="1">
        <f t="array" ref="J58">IF(SUMPRODUCT(('[1]Course 3'!$A$2:$A$499=$B$1)*('[1]Course 3'!$B$2:$B$499=C58)*('[1]Course 3'!$N$2:$N$499))=0,"",SUMPRODUCT(('[1]Course 3'!$A$2:$A$499=$B$1)*('[1]Course 3'!$B$2:$B$499=C58)*('[1]Course 3'!$N$2:$N$499)))</f>
        <v>216.71875</v>
      </c>
      <c r="K58" s="13" cm="1">
        <f t="array" ref="K58">IF(SUMPRODUCT(('[1]Course 4'!$A$2:$A$498=$B$1)*('[1]Course 4'!$B$2:$B$498=C58)*('[1]Course 4'!$N$2:$N$498))=0,"",SUMPRODUCT(('[1]Course 4'!$A$2:$A$498=$B$1)*('[1]Course 4'!$B$2:$B$498=C58)*('[1]Course 4'!$N$2:$N$498)))</f>
        <v>233.828125</v>
      </c>
      <c r="L58" s="13" cm="1">
        <f t="array" ref="L58">IF(SUMPRODUCT(('[1]Course 5'!$A$2:$A$496=$B$1)*('[1]Course 5'!$B$2:$B$496=C58)*('[1]Course 5'!$N$2:$N$496))=0,"",SUMPRODUCT(('[1]Course 5'!$A$2:$A$496=$B$1)*('[1]Course 5'!$B$2:$B$496=C58)*('[1]Course 5'!$N$2:$N$496)))</f>
        <v>309.32203389830511</v>
      </c>
      <c r="M58" s="13" cm="1">
        <f t="array" ref="M58">IF(SUMPRODUCT(('[1]Course 6'!$A$2:$A$496=$B$1)*('[1]Course 6'!$B$2:$B$496=C58)*('[1]Course 6'!$N$2:$N$496))=0,"",SUMPRODUCT(('[1]Course 6'!$A$2:$A$496=$B$1)*('[1]Course 6'!$B$2:$B$496=C58)*('[1]Course 6'!$N$2:$N$496)))</f>
        <v>153.68421052631578</v>
      </c>
      <c r="N58" s="13" cm="1">
        <f t="array" ref="N58">IF(SUMPRODUCT(('[1]Course 7'!$A$2:$A$452=$B$1)*('[1]Course 7'!$B$2:$B$452=C58)*('[1]Course 7'!$N$2:$N$452))=0,"",1.5*SUMPRODUCT(('[1]Course 7'!$A$2:$A$452=$B$1)*('[1]Course 7'!$B$2:$B$452=C58)*('[1]Course 7'!$N$2:$N$452)))</f>
        <v>399.30451127819549</v>
      </c>
      <c r="O58" s="13">
        <f t="shared" si="1"/>
        <v>1422.1304094238124</v>
      </c>
    </row>
    <row r="59" spans="1:15">
      <c r="A59" s="10">
        <f t="shared" si="0"/>
        <v>58</v>
      </c>
      <c r="B59" s="11" t="str">
        <f>IF(COUNTIF('[1]base slalom'!$A$2:$A$3212,C59)=0,"",VLOOKUP(C59,'[1]base slalom'!$A$2:$Q$3212,17))</f>
        <v>DAMIEN LABORDE</v>
      </c>
      <c r="C59" s="11" t="s">
        <v>124</v>
      </c>
      <c r="D59" s="11">
        <f>IF(COUNTIF('[1]base slalom'!$A$2:$A$3212,C59)=0,"",YEAR(VLOOKUP(C59,'[1]base slalom'!$A$2:$Q$3212,16)))</f>
        <v>1981</v>
      </c>
      <c r="E59" s="11" t="str">
        <f>VLOOKUP(D59,[1]CAT!$B$2:$C$75,2)</f>
        <v>M35</v>
      </c>
      <c r="F59" s="12" t="str">
        <f>COUNTIF($E$2:E59,E59)&amp;"/"&amp;E59</f>
        <v>2/M35</v>
      </c>
      <c r="G59" s="11" t="str">
        <f>IF(COUNTIF('[1]base slalom'!$A$2:$A$3212,C59)=0,"",VLOOKUP(C59,'[1]base slalom'!$A$2:$Q$3212,5))</f>
        <v>Foix Canoe Kayak Eau Vive</v>
      </c>
      <c r="H59" s="13" cm="1">
        <f t="array" ref="H59">IF(SUMPRODUCT(('[1]Course 1'!$A$2:$A$500=$B$1)*('[1]Course 1'!$B$2:$B$500=C59)*('[1]Course 1'!$N$2:$N$500))=0,"",SUMPRODUCT(('[1]Course 1'!$A$2:$A$500=$B$1)*('[1]Course 1'!$B$2:$B$500=C59)*('[1]Course 1'!$N$2:$N$500)))</f>
        <v>259.0322580645161</v>
      </c>
      <c r="I59" s="13" cm="1">
        <f t="array" ref="I59">IF(SUMPRODUCT(('[1]Course 2'!$A$2:$A$500=$B$1)*('[1]Course 2'!$B$2:$B$500=C59)*('[1]Course 2'!$N$2:$N$500))=0,"",SUMPRODUCT(('[1]Course 2'!$A$2:$A$500=$B$1)*('[1]Course 2'!$B$2:$B$500=C59)*('[1]Course 2'!$N$2:$N$500)))</f>
        <v>266.88172043010752</v>
      </c>
      <c r="J59" s="13" cm="1">
        <f t="array" ref="J59">IF(SUMPRODUCT(('[1]Course 3'!$A$2:$A$499=$B$1)*('[1]Course 3'!$B$2:$B$499=C59)*('[1]Course 3'!$N$2:$N$499))=0,"",SUMPRODUCT(('[1]Course 3'!$A$2:$A$499=$B$1)*('[1]Course 3'!$B$2:$B$499=C59)*('[1]Course 3'!$N$2:$N$499)))</f>
        <v>205.3125</v>
      </c>
      <c r="K59" s="13" cm="1">
        <f t="array" ref="K59">IF(SUMPRODUCT(('[1]Course 4'!$A$2:$A$498=$B$1)*('[1]Course 4'!$B$2:$B$498=C59)*('[1]Course 4'!$N$2:$N$498))=0,"",SUMPRODUCT(('[1]Course 4'!$A$2:$A$498=$B$1)*('[1]Course 4'!$B$2:$B$498=C59)*('[1]Course 4'!$N$2:$N$498)))</f>
        <v>410</v>
      </c>
      <c r="L59" s="13" cm="1">
        <f t="array" ref="L59">IF(SUMPRODUCT(('[1]Course 5'!$A$2:$A$496=$B$1)*('[1]Course 5'!$B$2:$B$496=C59)*('[1]Course 5'!$N$2:$N$496))=0,"",SUMPRODUCT(('[1]Course 5'!$A$2:$A$496=$B$1)*('[1]Course 5'!$B$2:$B$496=C59)*('[1]Course 5'!$N$2:$N$496)))</f>
        <v>272.20338983050846</v>
      </c>
      <c r="M59" s="13" cm="1">
        <f t="array" ref="M59">IF(SUMPRODUCT(('[1]Course 6'!$A$2:$A$496=$B$1)*('[1]Course 6'!$B$2:$B$496=C59)*('[1]Course 6'!$N$2:$N$496))=0,"",SUMPRODUCT(('[1]Course 6'!$A$2:$A$496=$B$1)*('[1]Course 6'!$B$2:$B$496=C59)*('[1]Course 6'!$N$2:$N$496)))</f>
        <v>140.87719298245614</v>
      </c>
      <c r="N59" s="13" t="str" cm="1">
        <f t="array" ref="N59">IF(SUMPRODUCT(('[1]Course 7'!$A$2:$A$452=$B$1)*('[1]Course 7'!$B$2:$B$452=C59)*('[1]Course 7'!$N$2:$N$452))=0,"",1.5*SUMPRODUCT(('[1]Course 7'!$A$2:$A$452=$B$1)*('[1]Course 7'!$B$2:$B$452=C59)*('[1]Course 7'!$N$2:$N$452)))</f>
        <v/>
      </c>
      <c r="O59" s="13">
        <f t="shared" si="1"/>
        <v>1413.4298683251322</v>
      </c>
    </row>
    <row r="60" spans="1:15">
      <c r="A60" s="10">
        <f t="shared" si="0"/>
        <v>59</v>
      </c>
      <c r="B60" s="11" t="str">
        <f>IF(COUNTIF('[1]base slalom'!$A$2:$A$3212,C60)=0,"",VLOOKUP(C60,'[1]base slalom'!$A$2:$Q$3212,17))</f>
        <v>COLIN FLOCH</v>
      </c>
      <c r="C60" s="11" t="s">
        <v>173</v>
      </c>
      <c r="D60" s="11">
        <f>IF(COUNTIF('[1]base slalom'!$A$2:$A$3212,C60)=0,"",YEAR(VLOOKUP(C60,'[1]base slalom'!$A$2:$Q$3212,16)))</f>
        <v>2007</v>
      </c>
      <c r="E60" s="11" t="str">
        <f>VLOOKUP(D60,[1]CAT!$B$2:$C$75,2)</f>
        <v>U18</v>
      </c>
      <c r="F60" s="12" t="str">
        <f>COUNTIF($E$2:E60,E60)&amp;"/"&amp;E60</f>
        <v>19/U18</v>
      </c>
      <c r="G60" s="11" t="str">
        <f>IF(COUNTIF('[1]base slalom'!$A$2:$A$3212,C60)=0,"",VLOOKUP(C60,'[1]base slalom'!$A$2:$Q$3212,5))</f>
        <v>Cadpa Huningue</v>
      </c>
      <c r="H60" s="13" cm="1">
        <f t="array" ref="H60">IF(SUMPRODUCT(('[1]Course 1'!$A$2:$A$500=$B$1)*('[1]Course 1'!$B$2:$B$500=C60)*('[1]Course 1'!$N$2:$N$500))=0,"",SUMPRODUCT(('[1]Course 1'!$A$2:$A$500=$B$1)*('[1]Course 1'!$B$2:$B$500=C60)*('[1]Course 1'!$N$2:$N$500)))</f>
        <v>270.80645161290323</v>
      </c>
      <c r="I60" s="13" cm="1">
        <f t="array" ref="I60">IF(SUMPRODUCT(('[1]Course 2'!$A$2:$A$500=$B$1)*('[1]Course 2'!$B$2:$B$500=C60)*('[1]Course 2'!$N$2:$N$500))=0,"",SUMPRODUCT(('[1]Course 2'!$A$2:$A$500=$B$1)*('[1]Course 2'!$B$2:$B$500=C60)*('[1]Course 2'!$N$2:$N$500)))</f>
        <v>247.25806451612902</v>
      </c>
      <c r="J60" s="13" cm="1">
        <f t="array" ref="J60">IF(SUMPRODUCT(('[1]Course 3'!$A$2:$A$499=$B$1)*('[1]Course 3'!$B$2:$B$499=C60)*('[1]Course 3'!$N$2:$N$499))=0,"",SUMPRODUCT(('[1]Course 3'!$A$2:$A$499=$B$1)*('[1]Course 3'!$B$2:$B$499=C60)*('[1]Course 3'!$N$2:$N$499)))</f>
        <v>85.546875</v>
      </c>
      <c r="K60" s="13" cm="1">
        <f t="array" ref="K60">IF(SUMPRODUCT(('[1]Course 4'!$A$2:$A$498=$B$1)*('[1]Course 4'!$B$2:$B$498=C60)*('[1]Course 4'!$N$2:$N$498))=0,"",SUMPRODUCT(('[1]Course 4'!$A$2:$A$498=$B$1)*('[1]Course 4'!$B$2:$B$498=C60)*('[1]Course 4'!$N$2:$N$498)))</f>
        <v>242.3828125</v>
      </c>
      <c r="L60" s="13" cm="1">
        <f t="array" ref="L60">IF(SUMPRODUCT(('[1]Course 5'!$A$2:$A$496=$B$1)*('[1]Course 5'!$B$2:$B$496=C60)*('[1]Course 5'!$N$2:$N$496))=0,"",SUMPRODUCT(('[1]Course 5'!$A$2:$A$496=$B$1)*('[1]Course 5'!$B$2:$B$496=C60)*('[1]Course 5'!$N$2:$N$496)))</f>
        <v>298.16901408450701</v>
      </c>
      <c r="M60" s="13" cm="1">
        <f t="array" ref="M60">IF(SUMPRODUCT(('[1]Course 6'!$A$2:$A$496=$B$1)*('[1]Course 6'!$B$2:$B$496=C60)*('[1]Course 6'!$N$2:$N$496))=0,"",SUMPRODUCT(('[1]Course 6'!$A$2:$A$496=$B$1)*('[1]Course 6'!$B$2:$B$496=C60)*('[1]Course 6'!$N$2:$N$496)))</f>
        <v>207.84722222222223</v>
      </c>
      <c r="N60" s="13" cm="1">
        <f t="array" ref="N60">IF(SUMPRODUCT(('[1]Course 7'!$A$2:$A$452=$B$1)*('[1]Course 7'!$B$2:$B$452=C60)*('[1]Course 7'!$N$2:$N$452))=0,"",1.5*SUMPRODUCT(('[1]Course 7'!$A$2:$A$452=$B$1)*('[1]Course 7'!$B$2:$B$452=C60)*('[1]Course 7'!$N$2:$N$452)))</f>
        <v>354.02255639097746</v>
      </c>
      <c r="O60" s="13">
        <f t="shared" si="1"/>
        <v>1412.6388991045169</v>
      </c>
    </row>
    <row r="61" spans="1:15">
      <c r="A61" s="10">
        <f t="shared" si="0"/>
        <v>60</v>
      </c>
      <c r="B61" s="11" t="str">
        <f>IF(COUNTIF('[1]base slalom'!$A$2:$A$3212,C61)=0,"",VLOOKUP(C61,'[1]base slalom'!$A$2:$Q$3212,17))</f>
        <v>CLÉMENT TAMION</v>
      </c>
      <c r="C61" s="11" t="s">
        <v>143</v>
      </c>
      <c r="D61" s="11">
        <f>IF(COUNTIF('[1]base slalom'!$A$2:$A$3212,C61)=0,"",YEAR(VLOOKUP(C61,'[1]base slalom'!$A$2:$Q$3212,16)))</f>
        <v>2006</v>
      </c>
      <c r="E61" s="11" t="str">
        <f>VLOOKUP(D61,[1]CAT!$B$2:$C$75,2)</f>
        <v>U18</v>
      </c>
      <c r="F61" s="12" t="str">
        <f>COUNTIF($E$2:E61,E61)&amp;"/"&amp;E61</f>
        <v>20/U18</v>
      </c>
      <c r="G61" s="11" t="str">
        <f>IF(COUNTIF('[1]base slalom'!$A$2:$A$3212,C61)=0,"",VLOOKUP(C61,'[1]base slalom'!$A$2:$Q$3212,5))</f>
        <v>Hermes Canoe Kayak</v>
      </c>
      <c r="H61" s="13" cm="1">
        <f t="array" ref="H61">IF(SUMPRODUCT(('[1]Course 1'!$A$2:$A$500=$B$1)*('[1]Course 1'!$B$2:$B$500=C61)*('[1]Course 1'!$N$2:$N$500))=0,"",SUMPRODUCT(('[1]Course 1'!$A$2:$A$500=$B$1)*('[1]Course 1'!$B$2:$B$500=C61)*('[1]Course 1'!$N$2:$N$500)))</f>
        <v>237.67441860465115</v>
      </c>
      <c r="I61" s="13" cm="1">
        <f t="array" ref="I61">IF(SUMPRODUCT(('[1]Course 2'!$A$2:$A$500=$B$1)*('[1]Course 2'!$B$2:$B$500=C61)*('[1]Course 2'!$N$2:$N$500))=0,"",SUMPRODUCT(('[1]Course 2'!$A$2:$A$500=$B$1)*('[1]Course 2'!$B$2:$B$500=C61)*('[1]Course 2'!$N$2:$N$500)))</f>
        <v>59.418604651162752</v>
      </c>
      <c r="J61" s="13" cm="1">
        <f t="array" ref="J61">IF(SUMPRODUCT(('[1]Course 3'!$A$2:$A$499=$B$1)*('[1]Course 3'!$B$2:$B$499=C61)*('[1]Course 3'!$N$2:$N$499))=0,"",SUMPRODUCT(('[1]Course 3'!$A$2:$A$499=$B$1)*('[1]Course 3'!$B$2:$B$499=C61)*('[1]Course 3'!$N$2:$N$499)))</f>
        <v>282.3046875</v>
      </c>
      <c r="K61" s="13" cm="1">
        <f t="array" ref="K61">IF(SUMPRODUCT(('[1]Course 4'!$A$2:$A$498=$B$1)*('[1]Course 4'!$B$2:$B$498=C61)*('[1]Course 4'!$N$2:$N$498))=0,"",SUMPRODUCT(('[1]Course 4'!$A$2:$A$498=$B$1)*('[1]Course 4'!$B$2:$B$498=C61)*('[1]Course 4'!$N$2:$N$498)))</f>
        <v>319.375</v>
      </c>
      <c r="L61" s="13" cm="1">
        <f t="array" ref="L61">IF(SUMPRODUCT(('[1]Course 5'!$A$2:$A$496=$B$1)*('[1]Course 5'!$B$2:$B$496=C61)*('[1]Course 5'!$N$2:$N$496))=0,"",SUMPRODUCT(('[1]Course 5'!$A$2:$A$496=$B$1)*('[1]Course 5'!$B$2:$B$496=C61)*('[1]Course 5'!$N$2:$N$496)))</f>
        <v>226.19718309859155</v>
      </c>
      <c r="M61" s="13" cm="1">
        <f t="array" ref="M61">IF(SUMPRODUCT(('[1]Course 6'!$A$2:$A$496=$B$1)*('[1]Course 6'!$B$2:$B$496=C61)*('[1]Course 6'!$N$2:$N$496))=0,"",SUMPRODUCT(('[1]Course 6'!$A$2:$A$496=$B$1)*('[1]Course 6'!$B$2:$B$496=C61)*('[1]Course 6'!$N$2:$N$496)))</f>
        <v>294.02777777777777</v>
      </c>
      <c r="N61" s="13" cm="1">
        <f t="array" ref="N61">IF(SUMPRODUCT(('[1]Course 7'!$A$2:$A$452=$B$1)*('[1]Course 7'!$B$2:$B$452=C61)*('[1]Course 7'!$N$2:$N$452))=0,"",1.5*SUMPRODUCT(('[1]Course 7'!$A$2:$A$452=$B$1)*('[1]Course 7'!$B$2:$B$452=C61)*('[1]Course 7'!$N$2:$N$452)))</f>
        <v>242.87593984962407</v>
      </c>
      <c r="O61" s="13">
        <f t="shared" si="1"/>
        <v>1376.2578237320531</v>
      </c>
    </row>
    <row r="62" spans="1:15">
      <c r="A62" s="10">
        <f t="shared" si="0"/>
        <v>61</v>
      </c>
      <c r="B62" s="11" t="str">
        <f>IF(COUNTIF('[1]base slalom'!$A$2:$A$3212,C62)=0,"",VLOOKUP(C62,'[1]base slalom'!$A$2:$Q$3212,17))</f>
        <v>THEO CHETOUI</v>
      </c>
      <c r="C62" s="11" t="s">
        <v>141</v>
      </c>
      <c r="D62" s="11">
        <f>IF(COUNTIF('[1]base slalom'!$A$2:$A$3212,C62)=0,"",YEAR(VLOOKUP(C62,'[1]base slalom'!$A$2:$Q$3212,16)))</f>
        <v>2008</v>
      </c>
      <c r="E62" s="11" t="str">
        <f>VLOOKUP(D62,[1]CAT!$B$2:$C$75,2)</f>
        <v>U18</v>
      </c>
      <c r="F62" s="12" t="str">
        <f>COUNTIF($E$2:E62,E62)&amp;"/"&amp;E62</f>
        <v>21/U18</v>
      </c>
      <c r="G62" s="11" t="str">
        <f>IF(COUNTIF('[1]base slalom'!$A$2:$A$3212,C62)=0,"",VLOOKUP(C62,'[1]base slalom'!$A$2:$Q$3212,5))</f>
        <v>Val De L'indre Canoe Kayak</v>
      </c>
      <c r="H62" s="13" cm="1">
        <f t="array" ref="H62">IF(SUMPRODUCT(('[1]Course 1'!$A$2:$A$500=$B$1)*('[1]Course 1'!$B$2:$B$500=C62)*('[1]Course 1'!$N$2:$N$500))=0,"",SUMPRODUCT(('[1]Course 1'!$A$2:$A$500=$B$1)*('[1]Course 1'!$B$2:$B$500=C62)*('[1]Course 1'!$N$2:$N$500)))</f>
        <v>19.623655913978496</v>
      </c>
      <c r="I62" s="13" cm="1">
        <f t="array" ref="I62">IF(SUMPRODUCT(('[1]Course 2'!$A$2:$A$500=$B$1)*('[1]Course 2'!$B$2:$B$500=C62)*('[1]Course 2'!$N$2:$N$500))=0,"",SUMPRODUCT(('[1]Course 2'!$A$2:$A$500=$B$1)*('[1]Course 2'!$B$2:$B$500=C62)*('[1]Course 2'!$N$2:$N$500)))</f>
        <v>98.118279569892479</v>
      </c>
      <c r="J62" s="13" cm="1">
        <f t="array" ref="J62">IF(SUMPRODUCT(('[1]Course 3'!$A$2:$A$499=$B$1)*('[1]Course 3'!$B$2:$B$499=C62)*('[1]Course 3'!$N$2:$N$499))=0,"",SUMPRODUCT(('[1]Course 3'!$A$2:$A$499=$B$1)*('[1]Course 3'!$B$2:$B$499=C62)*('[1]Course 3'!$N$2:$N$499)))</f>
        <v>336.484375</v>
      </c>
      <c r="K62" s="13" cm="1">
        <f t="array" ref="K62">IF(SUMPRODUCT(('[1]Course 4'!$A$2:$A$498=$B$1)*('[1]Course 4'!$B$2:$B$498=C62)*('[1]Course 4'!$N$2:$N$498))=0,"",SUMPRODUCT(('[1]Course 4'!$A$2:$A$498=$B$1)*('[1]Course 4'!$B$2:$B$498=C62)*('[1]Course 4'!$N$2:$N$498)))</f>
        <v>359.296875</v>
      </c>
      <c r="L62" s="13" cm="1">
        <f t="array" ref="L62">IF(SUMPRODUCT(('[1]Course 5'!$A$2:$A$496=$B$1)*('[1]Course 5'!$B$2:$B$496=C62)*('[1]Course 5'!$N$2:$N$496))=0,"",SUMPRODUCT(('[1]Course 5'!$A$2:$A$496=$B$1)*('[1]Course 5'!$B$2:$B$496=C62)*('[1]Course 5'!$N$2:$N$496)))</f>
        <v>321.69491525423729</v>
      </c>
      <c r="M62" s="13" cm="1">
        <f t="array" ref="M62">IF(SUMPRODUCT(('[1]Course 6'!$A$2:$A$496=$B$1)*('[1]Course 6'!$B$2:$B$496=C62)*('[1]Course 6'!$N$2:$N$496))=0,"",SUMPRODUCT(('[1]Course 6'!$A$2:$A$496=$B$1)*('[1]Course 6'!$B$2:$B$496=C62)*('[1]Course 6'!$N$2:$N$496)))</f>
        <v>249.73684210526318</v>
      </c>
      <c r="N62" s="13" cm="1">
        <f t="array" ref="N62">IF(SUMPRODUCT(('[1]Course 7'!$A$2:$A$452=$B$1)*('[1]Course 7'!$B$2:$B$452=C62)*('[1]Course 7'!$N$2:$N$452))=0,"",1.5*SUMPRODUCT(('[1]Course 7'!$A$2:$A$452=$B$1)*('[1]Course 7'!$B$2:$B$452=C62)*('[1]Course 7'!$N$2:$N$452)))</f>
        <v>12.349624060150404</v>
      </c>
      <c r="O62" s="13">
        <f t="shared" si="1"/>
        <v>1365.3312869293932</v>
      </c>
    </row>
    <row r="63" spans="1:15">
      <c r="A63" s="10">
        <f t="shared" si="0"/>
        <v>62</v>
      </c>
      <c r="B63" s="11" t="str">
        <f>IF(COUNTIF('[1]base slalom'!$A$2:$A$3212,C63)=0,"",VLOOKUP(C63,'[1]base slalom'!$A$2:$Q$3212,17))</f>
        <v>MELVIN QUEUDEVILLE</v>
      </c>
      <c r="C63" s="11" t="s">
        <v>232</v>
      </c>
      <c r="D63" s="11">
        <f>IF(COUNTIF('[1]base slalom'!$A$2:$A$3212,C63)=0,"",YEAR(VLOOKUP(C63,'[1]base slalom'!$A$2:$Q$3212,16)))</f>
        <v>1998</v>
      </c>
      <c r="E63" s="11" t="str">
        <f>VLOOKUP(D63,[1]CAT!$B$2:$C$75,2)</f>
        <v>U34</v>
      </c>
      <c r="F63" s="12" t="str">
        <f>COUNTIF($E$2:E63,E63)&amp;"/"&amp;E63</f>
        <v>10/U34</v>
      </c>
      <c r="G63" s="11" t="str">
        <f>IF(COUNTIF('[1]base slalom'!$A$2:$A$3212,C63)=0,"",VLOOKUP(C63,'[1]base slalom'!$A$2:$Q$3212,5))</f>
        <v>Torcy Canoe Kayak</v>
      </c>
      <c r="H63" s="13" cm="1">
        <f t="array" ref="H63">IF(SUMPRODUCT(('[1]Course 1'!$A$2:$A$500=$B$1)*('[1]Course 1'!$B$2:$B$500=C63)*('[1]Course 1'!$N$2:$N$500))=0,"",SUMPRODUCT(('[1]Course 1'!$A$2:$A$500=$B$1)*('[1]Course 1'!$B$2:$B$500=C63)*('[1]Course 1'!$N$2:$N$500)))</f>
        <v>76.395348837209269</v>
      </c>
      <c r="I63" s="13" cm="1">
        <f t="array" ref="I63">IF(SUMPRODUCT(('[1]Course 2'!$A$2:$A$500=$B$1)*('[1]Course 2'!$B$2:$B$500=C63)*('[1]Course 2'!$N$2:$N$500))=0,"",SUMPRODUCT(('[1]Course 2'!$A$2:$A$500=$B$1)*('[1]Course 2'!$B$2:$B$500=C63)*('[1]Course 2'!$N$2:$N$500)))</f>
        <v>365</v>
      </c>
      <c r="J63" s="13" cm="1">
        <f t="array" ref="J63">IF(SUMPRODUCT(('[1]Course 3'!$A$2:$A$499=$B$1)*('[1]Course 3'!$B$2:$B$499=C63)*('[1]Course 3'!$N$2:$N$499))=0,"",SUMPRODUCT(('[1]Course 3'!$A$2:$A$499=$B$1)*('[1]Course 3'!$B$2:$B$499=C63)*('[1]Course 3'!$N$2:$N$499)))</f>
        <v>270.8984375</v>
      </c>
      <c r="K63" s="13" cm="1">
        <f t="array" ref="K63">IF(SUMPRODUCT(('[1]Course 4'!$A$2:$A$498=$B$1)*('[1]Course 4'!$B$2:$B$498=C63)*('[1]Course 4'!$N$2:$N$498))=0,"",SUMPRODUCT(('[1]Course 4'!$A$2:$A$498=$B$1)*('[1]Course 4'!$B$2:$B$498=C63)*('[1]Course 4'!$N$2:$N$498)))</f>
        <v>111.2109375</v>
      </c>
      <c r="L63" s="13" cm="1">
        <f t="array" ref="L63">IF(SUMPRODUCT(('[1]Course 5'!$A$2:$A$496=$B$1)*('[1]Course 5'!$B$2:$B$496=C63)*('[1]Course 5'!$N$2:$N$496))=0,"",SUMPRODUCT(('[1]Course 5'!$A$2:$A$496=$B$1)*('[1]Course 5'!$B$2:$B$496=C63)*('[1]Course 5'!$N$2:$N$496)))</f>
        <v>169.64788732394368</v>
      </c>
      <c r="M63" s="13" cm="1">
        <f t="array" ref="M63">IF(SUMPRODUCT(('[1]Course 6'!$A$2:$A$496=$B$1)*('[1]Course 6'!$B$2:$B$496=C63)*('[1]Course 6'!$N$2:$N$496))=0,"",SUMPRODUCT(('[1]Course 6'!$A$2:$A$496=$B$1)*('[1]Course 6'!$B$2:$B$496=C63)*('[1]Course 6'!$N$2:$N$496)))</f>
        <v>15.208333333333314</v>
      </c>
      <c r="N63" s="13" cm="1">
        <f t="array" ref="N63">IF(SUMPRODUCT(('[1]Course 7'!$A$2:$A$452=$B$1)*('[1]Course 7'!$B$2:$B$452=C63)*('[1]Course 7'!$N$2:$N$452))=0,"",1.5*SUMPRODUCT(('[1]Course 7'!$A$2:$A$452=$B$1)*('[1]Course 7'!$B$2:$B$452=C63)*('[1]Course 7'!$N$2:$N$452)))</f>
        <v>444.58646616541353</v>
      </c>
      <c r="O63" s="13">
        <f t="shared" si="1"/>
        <v>1361.3437284893571</v>
      </c>
    </row>
    <row r="64" spans="1:15">
      <c r="A64" s="10">
        <f t="shared" si="0"/>
        <v>63</v>
      </c>
      <c r="B64" s="11" t="str">
        <f>IF(COUNTIF('[1]base slalom'!$A$2:$A$3212,C64)=0,"",VLOOKUP(C64,'[1]base slalom'!$A$2:$Q$3212,17))</f>
        <v>TITOUAN DURAFFOURG</v>
      </c>
      <c r="C64" s="11" t="s">
        <v>170</v>
      </c>
      <c r="D64" s="11">
        <f>IF(COUNTIF('[1]base slalom'!$A$2:$A$3212,C64)=0,"",YEAR(VLOOKUP(C64,'[1]base slalom'!$A$2:$Q$3212,16)))</f>
        <v>2007</v>
      </c>
      <c r="E64" s="11" t="str">
        <f>VLOOKUP(D64,[1]CAT!$B$2:$C$75,2)</f>
        <v>U18</v>
      </c>
      <c r="F64" s="12" t="str">
        <f>COUNTIF($E$2:E64,E64)&amp;"/"&amp;E64</f>
        <v>22/U18</v>
      </c>
      <c r="G64" s="11" t="str">
        <f>IF(COUNTIF('[1]base slalom'!$A$2:$A$3212,C64)=0,"",VLOOKUP(C64,'[1]base slalom'!$A$2:$Q$3212,5))</f>
        <v>Eaux Vives Oyonnax C.k.</v>
      </c>
      <c r="H64" s="13" cm="1">
        <f t="array" ref="H64">IF(SUMPRODUCT(('[1]Course 1'!$A$2:$A$500=$B$1)*('[1]Course 1'!$B$2:$B$500=C64)*('[1]Course 1'!$N$2:$N$500))=0,"",SUMPRODUCT(('[1]Course 1'!$A$2:$A$500=$B$1)*('[1]Course 1'!$B$2:$B$500=C64)*('[1]Course 1'!$N$2:$N$500)))</f>
        <v>333.60215053763443</v>
      </c>
      <c r="I64" s="13" cm="1">
        <f t="array" ref="I64">IF(SUMPRODUCT(('[1]Course 2'!$A$2:$A$500=$B$1)*('[1]Course 2'!$B$2:$B$500=C64)*('[1]Course 2'!$N$2:$N$500))=0,"",SUMPRODUCT(('[1]Course 2'!$A$2:$A$500=$B$1)*('[1]Course 2'!$B$2:$B$500=C64)*('[1]Course 2'!$N$2:$N$500)))</f>
        <v>211.93548387096774</v>
      </c>
      <c r="J64" s="13" cm="1">
        <f t="array" ref="J64">IF(SUMPRODUCT(('[1]Course 3'!$A$2:$A$499=$B$1)*('[1]Course 3'!$B$2:$B$499=C64)*('[1]Course 3'!$N$2:$N$499))=0,"",SUMPRODUCT(('[1]Course 3'!$A$2:$A$499=$B$1)*('[1]Course 3'!$B$2:$B$499=C64)*('[1]Course 3'!$N$2:$N$499)))</f>
        <v>51.328125</v>
      </c>
      <c r="K64" s="13" cm="1">
        <f t="array" ref="K64">IF(SUMPRODUCT(('[1]Course 4'!$A$2:$A$498=$B$1)*('[1]Course 4'!$B$2:$B$498=C64)*('[1]Course 4'!$N$2:$N$498))=0,"",SUMPRODUCT(('[1]Course 4'!$A$2:$A$498=$B$1)*('[1]Course 4'!$B$2:$B$498=C64)*('[1]Course 4'!$N$2:$N$498)))</f>
        <v>307.96875</v>
      </c>
      <c r="L64" s="13" cm="1">
        <f t="array" ref="L64">IF(SUMPRODUCT(('[1]Course 5'!$A$2:$A$496=$B$1)*('[1]Course 5'!$B$2:$B$496=C64)*('[1]Course 5'!$N$2:$N$496))=0,"",SUMPRODUCT(('[1]Course 5'!$A$2:$A$496=$B$1)*('[1]Course 5'!$B$2:$B$496=C64)*('[1]Course 5'!$N$2:$N$496)))</f>
        <v>365</v>
      </c>
      <c r="M64" s="13" cm="1">
        <f t="array" ref="M64">IF(SUMPRODUCT(('[1]Course 6'!$A$2:$A$496=$B$1)*('[1]Course 6'!$B$2:$B$496=C64)*('[1]Course 6'!$N$2:$N$496))=0,"",SUMPRODUCT(('[1]Course 6'!$A$2:$A$496=$B$1)*('[1]Course 6'!$B$2:$B$496=C64)*('[1]Course 6'!$N$2:$N$496)))</f>
        <v>50.694444444444457</v>
      </c>
      <c r="N64" s="13" cm="1">
        <f t="array" ref="N64">IF(SUMPRODUCT(('[1]Course 7'!$A$2:$A$452=$B$1)*('[1]Course 7'!$B$2:$B$452=C64)*('[1]Course 7'!$N$2:$N$452))=0,"",1.5*SUMPRODUCT(('[1]Course 7'!$A$2:$A$452=$B$1)*('[1]Course 7'!$B$2:$B$452=C64)*('[1]Course 7'!$N$2:$N$452)))</f>
        <v>49.398496240601531</v>
      </c>
      <c r="O64" s="13">
        <f t="shared" si="1"/>
        <v>1269.8345094086021</v>
      </c>
    </row>
    <row r="65" spans="1:15">
      <c r="A65" s="10">
        <f t="shared" si="0"/>
        <v>64</v>
      </c>
      <c r="B65" s="11" t="str">
        <f>IF(COUNTIF('[1]base slalom'!$A$2:$A$3212,C65)=0,"",VLOOKUP(C65,'[1]base slalom'!$A$2:$Q$3212,17))</f>
        <v>ERWAN ROUCH</v>
      </c>
      <c r="C65" s="11" t="s">
        <v>210</v>
      </c>
      <c r="D65" s="11">
        <f>IF(COUNTIF('[1]base slalom'!$A$2:$A$3212,C65)=0,"",YEAR(VLOOKUP(C65,'[1]base slalom'!$A$2:$Q$3212,16)))</f>
        <v>1997</v>
      </c>
      <c r="E65" s="11" t="str">
        <f>VLOOKUP(D65,[1]CAT!$B$2:$C$75,2)</f>
        <v>U34</v>
      </c>
      <c r="F65" s="12" t="str">
        <f>COUNTIF($E$2:E65,E65)&amp;"/"&amp;E65</f>
        <v>11/U34</v>
      </c>
      <c r="G65" s="11" t="str">
        <f>IF(COUNTIF('[1]base slalom'!$A$2:$A$3212,C65)=0,"",VLOOKUP(C65,'[1]base slalom'!$A$2:$Q$3212,5))</f>
        <v>Golbey Epinal St Nabord</v>
      </c>
      <c r="H65" s="13" cm="1">
        <f t="array" ref="H65">IF(SUMPRODUCT(('[1]Course 1'!$A$2:$A$500=$B$1)*('[1]Course 1'!$B$2:$B$500=C65)*('[1]Course 1'!$N$2:$N$500))=0,"",SUMPRODUCT(('[1]Course 1'!$A$2:$A$500=$B$1)*('[1]Course 1'!$B$2:$B$500=C65)*('[1]Course 1'!$N$2:$N$500)))</f>
        <v>243.33333333333331</v>
      </c>
      <c r="I65" s="13" cm="1">
        <f t="array" ref="I65">IF(SUMPRODUCT(('[1]Course 2'!$A$2:$A$500=$B$1)*('[1]Course 2'!$B$2:$B$500=C65)*('[1]Course 2'!$N$2:$N$500))=0,"",SUMPRODUCT(('[1]Course 2'!$A$2:$A$500=$B$1)*('[1]Course 2'!$B$2:$B$500=C65)*('[1]Course 2'!$N$2:$N$500)))</f>
        <v>149.13978494623655</v>
      </c>
      <c r="J65" s="13" cm="1">
        <f t="array" ref="J65">IF(SUMPRODUCT(('[1]Course 3'!$A$2:$A$499=$B$1)*('[1]Course 3'!$B$2:$B$499=C65)*('[1]Course 3'!$N$2:$N$499))=0,"",SUMPRODUCT(('[1]Course 3'!$A$2:$A$499=$B$1)*('[1]Course 3'!$B$2:$B$499=C65)*('[1]Course 3'!$N$2:$N$499)))</f>
        <v>14.2578125</v>
      </c>
      <c r="K65" s="13" cm="1">
        <f t="array" ref="K65">IF(SUMPRODUCT(('[1]Course 4'!$A$2:$A$498=$B$1)*('[1]Course 4'!$B$2:$B$498=C65)*('[1]Course 4'!$N$2:$N$498))=0,"",SUMPRODUCT(('[1]Course 4'!$A$2:$A$498=$B$1)*('[1]Course 4'!$B$2:$B$498=C65)*('[1]Course 4'!$N$2:$N$498)))</f>
        <v>168.2421875</v>
      </c>
      <c r="L65" s="13" cm="1">
        <f t="array" ref="L65">IF(SUMPRODUCT(('[1]Course 5'!$A$2:$A$496=$B$1)*('[1]Course 5'!$B$2:$B$496=C65)*('[1]Course 5'!$N$2:$N$496))=0,"",SUMPRODUCT(('[1]Course 5'!$A$2:$A$496=$B$1)*('[1]Course 5'!$B$2:$B$496=C65)*('[1]Course 5'!$N$2:$N$496)))</f>
        <v>277.6056338028169</v>
      </c>
      <c r="M65" s="13" cm="1">
        <f t="array" ref="M65">IF(SUMPRODUCT(('[1]Course 6'!$A$2:$A$496=$B$1)*('[1]Course 6'!$B$2:$B$496=C65)*('[1]Course 6'!$N$2:$N$496))=0,"",SUMPRODUCT(('[1]Course 6'!$A$2:$A$496=$B$1)*('[1]Course 6'!$B$2:$B$496=C65)*('[1]Course 6'!$N$2:$N$496)))</f>
        <v>243.33333333333331</v>
      </c>
      <c r="N65" s="13" cm="1">
        <f t="array" ref="N65">IF(SUMPRODUCT(('[1]Course 7'!$A$2:$A$452=$B$1)*('[1]Course 7'!$B$2:$B$452=C65)*('[1]Course 7'!$N$2:$N$452))=0,"",1.5*SUMPRODUCT(('[1]Course 7'!$A$2:$A$452=$B$1)*('[1]Course 7'!$B$2:$B$452=C65)*('[1]Course 7'!$N$2:$N$452)))</f>
        <v>333.43984962406012</v>
      </c>
      <c r="O65" s="13">
        <f t="shared" si="1"/>
        <v>1265.9543375935436</v>
      </c>
    </row>
    <row r="66" spans="1:15">
      <c r="A66" s="10">
        <f t="shared" ref="A66:A129" si="2">IF(A65="CLASSEMENT SCRATCH",1,A65+1)</f>
        <v>65</v>
      </c>
      <c r="B66" s="11" t="str">
        <f>IF(COUNTIF('[1]base slalom'!$A$2:$A$3212,C66)=0,"",VLOOKUP(C66,'[1]base slalom'!$A$2:$Q$3212,17))</f>
        <v>SACHA MENARD</v>
      </c>
      <c r="C66" s="11" t="s">
        <v>177</v>
      </c>
      <c r="D66" s="11">
        <f>IF(COUNTIF('[1]base slalom'!$A$2:$A$3212,C66)=0,"",YEAR(VLOOKUP(C66,'[1]base slalom'!$A$2:$Q$3212,16)))</f>
        <v>2006</v>
      </c>
      <c r="E66" s="11" t="str">
        <f>VLOOKUP(D66,[1]CAT!$B$2:$C$75,2)</f>
        <v>U18</v>
      </c>
      <c r="F66" s="12" t="str">
        <f>COUNTIF($E$2:E66,E66)&amp;"/"&amp;E66</f>
        <v>23/U18</v>
      </c>
      <c r="G66" s="11" t="str">
        <f>IF(COUNTIF('[1]base slalom'!$A$2:$A$3212,C66)=0,"",VLOOKUP(C66,'[1]base slalom'!$A$2:$Q$3212,5))</f>
        <v>Canoe Kayak De Vertou</v>
      </c>
      <c r="H66" s="13" cm="1">
        <f t="array" ref="H66">IF(SUMPRODUCT(('[1]Course 1'!$A$2:$A$500=$B$1)*('[1]Course 1'!$B$2:$B$500=C66)*('[1]Course 1'!$N$2:$N$500))=0,"",SUMPRODUCT(('[1]Course 1'!$A$2:$A$500=$B$1)*('[1]Course 1'!$B$2:$B$500=C66)*('[1]Course 1'!$N$2:$N$500)))</f>
        <v>152.7906976744186</v>
      </c>
      <c r="I66" s="13" cm="1">
        <f t="array" ref="I66">IF(SUMPRODUCT(('[1]Course 2'!$A$2:$A$500=$B$1)*('[1]Course 2'!$B$2:$B$500=C66)*('[1]Course 2'!$N$2:$N$500))=0,"",SUMPRODUCT(('[1]Course 2'!$A$2:$A$500=$B$1)*('[1]Course 2'!$B$2:$B$500=C66)*('[1]Course 2'!$N$2:$N$500)))</f>
        <v>220.69767441860463</v>
      </c>
      <c r="J66" s="13" cm="1">
        <f t="array" ref="J66">IF(SUMPRODUCT(('[1]Course 3'!$A$2:$A$499=$B$1)*('[1]Course 3'!$B$2:$B$499=C66)*('[1]Course 3'!$N$2:$N$499))=0,"",SUMPRODUCT(('[1]Course 3'!$A$2:$A$499=$B$1)*('[1]Course 3'!$B$2:$B$499=C66)*('[1]Course 3'!$N$2:$N$499)))</f>
        <v>96.953125</v>
      </c>
      <c r="K66" s="13" cm="1">
        <f t="array" ref="K66">IF(SUMPRODUCT(('[1]Course 4'!$A$2:$A$498=$B$1)*('[1]Course 4'!$B$2:$B$498=C66)*('[1]Course 4'!$N$2:$N$498))=0,"",SUMPRODUCT(('[1]Course 4'!$A$2:$A$498=$B$1)*('[1]Course 4'!$B$2:$B$498=C66)*('[1]Course 4'!$N$2:$N$498)))</f>
        <v>279.453125</v>
      </c>
      <c r="L66" s="13" cm="1">
        <f t="array" ref="L66">IF(SUMPRODUCT(('[1]Course 5'!$A$2:$A$496=$B$1)*('[1]Course 5'!$B$2:$B$496=C66)*('[1]Course 5'!$N$2:$N$496))=0,"",SUMPRODUCT(('[1]Course 5'!$A$2:$A$496=$B$1)*('[1]Course 5'!$B$2:$B$496=C66)*('[1]Course 5'!$N$2:$N$496)))</f>
        <v>296.94915254237287</v>
      </c>
      <c r="M66" s="13" cm="1">
        <f t="array" ref="M66">IF(SUMPRODUCT(('[1]Course 6'!$A$2:$A$496=$B$1)*('[1]Course 6'!$B$2:$B$496=C66)*('[1]Course 6'!$N$2:$N$496))=0,"",SUMPRODUCT(('[1]Course 6'!$A$2:$A$496=$B$1)*('[1]Course 6'!$B$2:$B$496=C66)*('[1]Course 6'!$N$2:$N$496)))</f>
        <v>313.77192982456143</v>
      </c>
      <c r="N66" s="13" cm="1">
        <f t="array" ref="N66">IF(SUMPRODUCT(('[1]Course 7'!$A$2:$A$452=$B$1)*('[1]Course 7'!$B$2:$B$452=C66)*('[1]Course 7'!$N$2:$N$452))=0,"",1.5*SUMPRODUCT(('[1]Course 7'!$A$2:$A$452=$B$1)*('[1]Course 7'!$B$2:$B$452=C66)*('[1]Course 7'!$N$2:$N$452)))</f>
        <v>32.932330827067716</v>
      </c>
      <c r="O66" s="13">
        <f t="shared" ref="O66:O129" si="3">IF(COUNT(H66:N66)=1,SUM(H66:N66),IF(COUNT(H66:N66)=2,SUM(H66:N66),IF(COUNT(H66:N66)=3,SUM(H66:N66),IF(COUNT(H66:N66)=4,SUM(H66:N66),IF(COUNT(H66:N66)=5,SUM(H66:N66),IF(COUNT(H66:N66)=6,SUM(H66:N66)-SMALL(H66:N66,1),IF(COUNT(H66:N66)=7,SUM(H66:N66)-SMALL(H66:N66,1)-SMALL(H66:N66,2),0)))))))</f>
        <v>1263.6625794599577</v>
      </c>
    </row>
    <row r="67" spans="1:15">
      <c r="A67" s="10">
        <f t="shared" si="2"/>
        <v>66</v>
      </c>
      <c r="B67" s="11" t="str">
        <f>IF(COUNTIF('[1]base slalom'!$A$2:$A$3212,C67)=0,"",VLOOKUP(C67,'[1]base slalom'!$A$2:$Q$3212,17))</f>
        <v>LEO ROYE</v>
      </c>
      <c r="C67" s="11" t="s">
        <v>223</v>
      </c>
      <c r="D67" s="11">
        <f>IF(COUNTIF('[1]base slalom'!$A$2:$A$3212,C67)=0,"",YEAR(VLOOKUP(C67,'[1]base slalom'!$A$2:$Q$3212,16)))</f>
        <v>2009</v>
      </c>
      <c r="E67" s="11" t="str">
        <f>VLOOKUP(D67,[1]CAT!$B$2:$C$75,2)</f>
        <v>U15</v>
      </c>
      <c r="F67" s="12" t="str">
        <f>COUNTIF($E$2:E67,E67)&amp;"/"&amp;E67</f>
        <v>2/U15</v>
      </c>
      <c r="G67" s="11" t="str">
        <f>IF(COUNTIF('[1]base slalom'!$A$2:$A$3212,C67)=0,"",VLOOKUP(C67,'[1]base slalom'!$A$2:$Q$3212,5))</f>
        <v>Torcy Canoe Kayak</v>
      </c>
      <c r="H67" s="13" cm="1">
        <f t="array" ref="H67">IF(SUMPRODUCT(('[1]Course 1'!$A$2:$A$500=$B$1)*('[1]Course 1'!$B$2:$B$500=C67)*('[1]Course 1'!$N$2:$N$500))=0,"",SUMPRODUCT(('[1]Course 1'!$A$2:$A$500=$B$1)*('[1]Course 1'!$B$2:$B$500=C67)*('[1]Course 1'!$N$2:$N$500)))</f>
        <v>278.6559139784946</v>
      </c>
      <c r="I67" s="13" cm="1">
        <f t="array" ref="I67">IF(SUMPRODUCT(('[1]Course 2'!$A$2:$A$500=$B$1)*('[1]Course 2'!$B$2:$B$500=C67)*('[1]Course 2'!$N$2:$N$500))=0,"",SUMPRODUCT(('[1]Course 2'!$A$2:$A$500=$B$1)*('[1]Course 2'!$B$2:$B$500=C67)*('[1]Course 2'!$N$2:$N$500)))</f>
        <v>204.08602150537635</v>
      </c>
      <c r="J67" s="13" cm="1">
        <f t="array" ref="J67">IF(SUMPRODUCT(('[1]Course 3'!$A$2:$A$499=$B$1)*('[1]Course 3'!$B$2:$B$499=C67)*('[1]Course 3'!$N$2:$N$499))=0,"",SUMPRODUCT(('[1]Course 3'!$A$2:$A$499=$B$1)*('[1]Course 3'!$B$2:$B$499=C67)*('[1]Course 3'!$N$2:$N$499)))</f>
        <v>276.6015625</v>
      </c>
      <c r="K67" s="13" cm="1">
        <f t="array" ref="K67">IF(SUMPRODUCT(('[1]Course 4'!$A$2:$A$498=$B$1)*('[1]Course 4'!$B$2:$B$498=C67)*('[1]Course 4'!$N$2:$N$498))=0,"",SUMPRODUCT(('[1]Course 4'!$A$2:$A$498=$B$1)*('[1]Course 4'!$B$2:$B$498=C67)*('[1]Course 4'!$N$2:$N$498)))</f>
        <v>288.0078125</v>
      </c>
      <c r="L67" s="13" t="str" cm="1">
        <f t="array" ref="L67">IF(SUMPRODUCT(('[1]Course 5'!$A$2:$A$496=$B$1)*('[1]Course 5'!$B$2:$B$496=C67)*('[1]Course 5'!$N$2:$N$496))=0,"",SUMPRODUCT(('[1]Course 5'!$A$2:$A$496=$B$1)*('[1]Course 5'!$B$2:$B$496=C67)*('[1]Course 5'!$N$2:$N$496)))</f>
        <v/>
      </c>
      <c r="M67" s="13" t="str" cm="1">
        <f t="array" ref="M67">IF(SUMPRODUCT(('[1]Course 6'!$A$2:$A$496=$B$1)*('[1]Course 6'!$B$2:$B$496=C67)*('[1]Course 6'!$N$2:$N$496))=0,"",SUMPRODUCT(('[1]Course 6'!$A$2:$A$496=$B$1)*('[1]Course 6'!$B$2:$B$496=C67)*('[1]Course 6'!$N$2:$N$496)))</f>
        <v/>
      </c>
      <c r="N67" s="13" cm="1">
        <f t="array" ref="N67">IF(SUMPRODUCT(('[1]Course 7'!$A$2:$A$452=$B$1)*('[1]Course 7'!$B$2:$B$452=C67)*('[1]Course 7'!$N$2:$N$452))=0,"",1.5*SUMPRODUCT(('[1]Course 7'!$A$2:$A$452=$B$1)*('[1]Course 7'!$B$2:$B$452=C67)*('[1]Course 7'!$N$2:$N$452)))</f>
        <v>214.06015037593986</v>
      </c>
      <c r="O67" s="13">
        <f t="shared" si="3"/>
        <v>1261.4114608598109</v>
      </c>
    </row>
    <row r="68" spans="1:15">
      <c r="A68" s="10">
        <f t="shared" si="2"/>
        <v>67</v>
      </c>
      <c r="B68" s="11" t="str">
        <f>IF(COUNTIF('[1]base slalom'!$A$2:$A$3212,C68)=0,"",VLOOKUP(C68,'[1]base slalom'!$A$2:$Q$3212,17))</f>
        <v>LEO ALAIS</v>
      </c>
      <c r="C68" s="11" t="s">
        <v>244</v>
      </c>
      <c r="D68" s="11">
        <f>IF(COUNTIF('[1]base slalom'!$A$2:$A$3212,C68)=0,"",YEAR(VLOOKUP(C68,'[1]base slalom'!$A$2:$Q$3212,16)))</f>
        <v>2008</v>
      </c>
      <c r="E68" s="11" t="str">
        <f>VLOOKUP(D68,[1]CAT!$B$2:$C$75,2)</f>
        <v>U18</v>
      </c>
      <c r="F68" s="12" t="str">
        <f>COUNTIF($E$2:E68,E68)&amp;"/"&amp;E68</f>
        <v>24/U18</v>
      </c>
      <c r="G68" s="11" t="str">
        <f>IF(COUNTIF('[1]base slalom'!$A$2:$A$3212,C68)=0,"",VLOOKUP(C68,'[1]base slalom'!$A$2:$Q$3212,5))</f>
        <v>Aixe Canoe Kayak</v>
      </c>
      <c r="H68" s="13" cm="1">
        <f t="array" ref="H68">IF(SUMPRODUCT(('[1]Course 1'!$A$2:$A$500=$B$1)*('[1]Course 1'!$B$2:$B$500=C68)*('[1]Course 1'!$N$2:$N$500))=0,"",SUMPRODUCT(('[1]Course 1'!$A$2:$A$500=$B$1)*('[1]Course 1'!$B$2:$B$500=C68)*('[1]Course 1'!$N$2:$N$500)))</f>
        <v>164.83870967741936</v>
      </c>
      <c r="I68" s="13" cm="1">
        <f t="array" ref="I68">IF(SUMPRODUCT(('[1]Course 2'!$A$2:$A$500=$B$1)*('[1]Course 2'!$B$2:$B$500=C68)*('[1]Course 2'!$N$2:$N$500))=0,"",SUMPRODUCT(('[1]Course 2'!$A$2:$A$500=$B$1)*('[1]Course 2'!$B$2:$B$500=C68)*('[1]Course 2'!$N$2:$N$500)))</f>
        <v>141.29032258064515</v>
      </c>
      <c r="J68" s="13" cm="1">
        <f t="array" ref="J68">IF(SUMPRODUCT(('[1]Course 3'!$A$2:$A$499=$B$1)*('[1]Course 3'!$B$2:$B$499=C68)*('[1]Course 3'!$N$2:$N$499))=0,"",SUMPRODUCT(('[1]Course 3'!$A$2:$A$499=$B$1)*('[1]Course 3'!$B$2:$B$499=C68)*('[1]Course 3'!$N$2:$N$499)))</f>
        <v>248.0859375</v>
      </c>
      <c r="K68" s="13" cm="1">
        <f t="array" ref="K68">IF(SUMPRODUCT(('[1]Course 4'!$A$2:$A$498=$B$1)*('[1]Course 4'!$B$2:$B$498=C68)*('[1]Course 4'!$N$2:$N$498))=0,"",SUMPRODUCT(('[1]Course 4'!$A$2:$A$498=$B$1)*('[1]Course 4'!$B$2:$B$498=C68)*('[1]Course 4'!$N$2:$N$498)))</f>
        <v>305.1171875</v>
      </c>
      <c r="L68" s="13" cm="1">
        <f t="array" ref="L68">IF(SUMPRODUCT(('[1]Course 5'!$A$2:$A$496=$B$1)*('[1]Course 5'!$B$2:$B$496=C68)*('[1]Course 5'!$N$2:$N$496))=0,"",SUMPRODUCT(('[1]Course 5'!$A$2:$A$496=$B$1)*('[1]Course 5'!$B$2:$B$496=C68)*('[1]Course 5'!$N$2:$N$496)))</f>
        <v>61.86440677966101</v>
      </c>
      <c r="M68" s="13" cm="1">
        <f t="array" ref="M68">IF(SUMPRODUCT(('[1]Course 6'!$A$2:$A$496=$B$1)*('[1]Course 6'!$B$2:$B$496=C68)*('[1]Course 6'!$N$2:$N$496))=0,"",SUMPRODUCT(('[1]Course 6'!$A$2:$A$496=$B$1)*('[1]Course 6'!$B$2:$B$496=C68)*('[1]Course 6'!$N$2:$N$496)))</f>
        <v>89.649122807017534</v>
      </c>
      <c r="N68" s="13" cm="1">
        <f t="array" ref="N68">IF(SUMPRODUCT(('[1]Course 7'!$A$2:$A$452=$B$1)*('[1]Course 7'!$B$2:$B$452=C68)*('[1]Course 7'!$N$2:$N$452))=0,"",1.5*SUMPRODUCT(('[1]Course 7'!$A$2:$A$452=$B$1)*('[1]Course 7'!$B$2:$B$452=C68)*('[1]Course 7'!$N$2:$N$452)))</f>
        <v>391.07142857142856</v>
      </c>
      <c r="O68" s="13">
        <f t="shared" si="3"/>
        <v>1250.4035858294928</v>
      </c>
    </row>
    <row r="69" spans="1:15">
      <c r="A69" s="10">
        <f t="shared" si="2"/>
        <v>68</v>
      </c>
      <c r="B69" s="11" t="str">
        <f>IF(COUNTIF('[1]base slalom'!$A$2:$A$3212,C69)=0,"",VLOOKUP(C69,'[1]base slalom'!$A$2:$Q$3212,17))</f>
        <v>JULES LATIMIER</v>
      </c>
      <c r="C69" s="11" t="s">
        <v>319</v>
      </c>
      <c r="D69" s="11">
        <f>IF(COUNTIF('[1]base slalom'!$A$2:$A$3212,C69)=0,"",YEAR(VLOOKUP(C69,'[1]base slalom'!$A$2:$Q$3212,16)))</f>
        <v>2003</v>
      </c>
      <c r="E69" s="11" t="str">
        <f>VLOOKUP(D69,[1]CAT!$B$2:$C$75,2)</f>
        <v>U23</v>
      </c>
      <c r="F69" s="12" t="str">
        <f>COUNTIF($E$2:E69,E69)&amp;"/"&amp;E69</f>
        <v>29/U23</v>
      </c>
      <c r="G69" s="11" t="str">
        <f>IF(COUNTIF('[1]base slalom'!$A$2:$A$3212,C69)=0,"",VLOOKUP(C69,'[1]base slalom'!$A$2:$Q$3212,5))</f>
        <v>Golbey Epinal St Nabord</v>
      </c>
      <c r="H69" s="13" cm="1">
        <f t="array" ref="H69">IF(SUMPRODUCT(('[1]Course 1'!$A$2:$A$500=$B$1)*('[1]Course 1'!$B$2:$B$500=C69)*('[1]Course 1'!$N$2:$N$500))=0,"",SUMPRODUCT(('[1]Course 1'!$A$2:$A$500=$B$1)*('[1]Course 1'!$B$2:$B$500=C69)*('[1]Course 1'!$N$2:$N$500)))</f>
        <v>15.698924731182785</v>
      </c>
      <c r="I69" s="13" cm="1">
        <f t="array" ref="I69">IF(SUMPRODUCT(('[1]Course 2'!$A$2:$A$500=$B$1)*('[1]Course 2'!$B$2:$B$500=C69)*('[1]Course 2'!$N$2:$N$500))=0,"",SUMPRODUCT(('[1]Course 2'!$A$2:$A$500=$B$1)*('[1]Course 2'!$B$2:$B$500=C69)*('[1]Course 2'!$N$2:$N$500)))</f>
        <v>208.01075268817203</v>
      </c>
      <c r="J69" s="13" cm="1">
        <f t="array" ref="J69">IF(SUMPRODUCT(('[1]Course 3'!$A$2:$A$499=$B$1)*('[1]Course 3'!$B$2:$B$499=C69)*('[1]Course 3'!$N$2:$N$499))=0,"",SUMPRODUCT(('[1]Course 3'!$A$2:$A$499=$B$1)*('[1]Course 3'!$B$2:$B$499=C69)*('[1]Course 3'!$N$2:$N$499)))</f>
        <v>342.1875</v>
      </c>
      <c r="K69" s="13" cm="1">
        <f t="array" ref="K69">IF(SUMPRODUCT(('[1]Course 4'!$A$2:$A$498=$B$1)*('[1]Course 4'!$B$2:$B$498=C69)*('[1]Course 4'!$N$2:$N$498))=0,"",SUMPRODUCT(('[1]Course 4'!$A$2:$A$498=$B$1)*('[1]Course 4'!$B$2:$B$498=C69)*('[1]Course 4'!$N$2:$N$498)))</f>
        <v>173.9453125</v>
      </c>
      <c r="L69" s="13" t="str" cm="1">
        <f t="array" ref="L69">IF(SUMPRODUCT(('[1]Course 5'!$A$2:$A$496=$B$1)*('[1]Course 5'!$B$2:$B$496=C69)*('[1]Course 5'!$N$2:$N$496))=0,"",SUMPRODUCT(('[1]Course 5'!$A$2:$A$496=$B$1)*('[1]Course 5'!$B$2:$B$496=C69)*('[1]Course 5'!$N$2:$N$496)))</f>
        <v/>
      </c>
      <c r="M69" s="13" t="str" cm="1">
        <f t="array" ref="M69">IF(SUMPRODUCT(('[1]Course 6'!$A$2:$A$496=$B$1)*('[1]Course 6'!$B$2:$B$496=C69)*('[1]Course 6'!$N$2:$N$496))=0,"",SUMPRODUCT(('[1]Course 6'!$A$2:$A$496=$B$1)*('[1]Course 6'!$B$2:$B$496=C69)*('[1]Course 6'!$N$2:$N$496)))</f>
        <v/>
      </c>
      <c r="N69" s="13" cm="1">
        <f t="array" ref="N69">IF(SUMPRODUCT(('[1]Course 7'!$A$2:$A$452=$B$1)*('[1]Course 7'!$B$2:$B$452=C69)*('[1]Course 7'!$N$2:$N$452))=0,"",1.5*SUMPRODUCT(('[1]Course 7'!$A$2:$A$452=$B$1)*('[1]Course 7'!$B$2:$B$452=C69)*('[1]Course 7'!$N$2:$N$452)))</f>
        <v>506.33458646616538</v>
      </c>
      <c r="O69" s="13">
        <f t="shared" si="3"/>
        <v>1246.1770763855202</v>
      </c>
    </row>
    <row r="70" spans="1:15">
      <c r="A70" s="10">
        <f t="shared" si="2"/>
        <v>69</v>
      </c>
      <c r="B70" s="11" t="str">
        <f>IF(COUNTIF('[1]base slalom'!$A$2:$A$3212,C70)=0,"",VLOOKUP(C70,'[1]base slalom'!$A$2:$Q$3212,17))</f>
        <v>LAURENT STARCK</v>
      </c>
      <c r="C70" s="11" t="s">
        <v>216</v>
      </c>
      <c r="D70" s="11">
        <f>IF(COUNTIF('[1]base slalom'!$A$2:$A$3212,C70)=0,"",YEAR(VLOOKUP(C70,'[1]base slalom'!$A$2:$Q$3212,16)))</f>
        <v>1992</v>
      </c>
      <c r="E70" s="11" t="str">
        <f>VLOOKUP(D70,[1]CAT!$B$2:$C$75,2)</f>
        <v>U34</v>
      </c>
      <c r="F70" s="12" t="str">
        <f>COUNTIF($E$2:E70,E70)&amp;"/"&amp;E70</f>
        <v>12/U34</v>
      </c>
      <c r="G70" s="11" t="str">
        <f>IF(COUNTIF('[1]base slalom'!$A$2:$A$3212,C70)=0,"",VLOOKUP(C70,'[1]base slalom'!$A$2:$Q$3212,5))</f>
        <v>Cadpa Huningue</v>
      </c>
      <c r="H70" s="13" cm="1">
        <f t="array" ref="H70">IF(SUMPRODUCT(('[1]Course 1'!$A$2:$A$500=$B$1)*('[1]Course 1'!$B$2:$B$500=C70)*('[1]Course 1'!$N$2:$N$500))=0,"",SUMPRODUCT(('[1]Course 1'!$A$2:$A$500=$B$1)*('[1]Course 1'!$B$2:$B$500=C70)*('[1]Course 1'!$N$2:$N$500)))</f>
        <v>298.27956989247309</v>
      </c>
      <c r="I70" s="13" cm="1">
        <f t="array" ref="I70">IF(SUMPRODUCT(('[1]Course 2'!$A$2:$A$500=$B$1)*('[1]Course 2'!$B$2:$B$500=C70)*('[1]Course 2'!$N$2:$N$500))=0,"",SUMPRODUCT(('[1]Course 2'!$A$2:$A$500=$B$1)*('[1]Course 2'!$B$2:$B$500=C70)*('[1]Course 2'!$N$2:$N$500)))</f>
        <v>333.60215053763443</v>
      </c>
      <c r="J70" s="13" t="str" cm="1">
        <f t="array" ref="J70">IF(SUMPRODUCT(('[1]Course 3'!$A$2:$A$499=$B$1)*('[1]Course 3'!$B$2:$B$499=C70)*('[1]Course 3'!$N$2:$N$499))=0,"",SUMPRODUCT(('[1]Course 3'!$A$2:$A$499=$B$1)*('[1]Course 3'!$B$2:$B$499=C70)*('[1]Course 3'!$N$2:$N$499)))</f>
        <v/>
      </c>
      <c r="K70" s="13" t="str" cm="1">
        <f t="array" ref="K70">IF(SUMPRODUCT(('[1]Course 4'!$A$2:$A$498=$B$1)*('[1]Course 4'!$B$2:$B$498=C70)*('[1]Course 4'!$N$2:$N$498))=0,"",SUMPRODUCT(('[1]Course 4'!$A$2:$A$498=$B$1)*('[1]Course 4'!$B$2:$B$498=C70)*('[1]Course 4'!$N$2:$N$498)))</f>
        <v/>
      </c>
      <c r="L70" s="13" cm="1">
        <f t="array" ref="L70">IF(SUMPRODUCT(('[1]Course 5'!$A$2:$A$496=$B$1)*('[1]Course 5'!$B$2:$B$496=C70)*('[1]Course 5'!$N$2:$N$496))=0,"",SUMPRODUCT(('[1]Course 5'!$A$2:$A$496=$B$1)*('[1]Course 5'!$B$2:$B$496=C70)*('[1]Course 5'!$N$2:$N$496)))</f>
        <v>257.04225352112678</v>
      </c>
      <c r="M70" s="13" cm="1">
        <f t="array" ref="M70">IF(SUMPRODUCT(('[1]Course 6'!$A$2:$A$496=$B$1)*('[1]Course 6'!$B$2:$B$496=C70)*('[1]Course 6'!$N$2:$N$496))=0,"",SUMPRODUCT(('[1]Course 6'!$A$2:$A$496=$B$1)*('[1]Course 6'!$B$2:$B$496=C70)*('[1]Course 6'!$N$2:$N$496)))</f>
        <v>172.36111111111111</v>
      </c>
      <c r="N70" s="13" cm="1">
        <f t="array" ref="N70">IF(SUMPRODUCT(('[1]Course 7'!$A$2:$A$452=$B$1)*('[1]Course 7'!$B$2:$B$452=C70)*('[1]Course 7'!$N$2:$N$452))=0,"",1.5*SUMPRODUCT(('[1]Course 7'!$A$2:$A$452=$B$1)*('[1]Course 7'!$B$2:$B$452=C70)*('[1]Course 7'!$N$2:$N$452)))</f>
        <v>168.77819548872182</v>
      </c>
      <c r="O70" s="13">
        <f t="shared" si="3"/>
        <v>1230.0632805510672</v>
      </c>
    </row>
    <row r="71" spans="1:15">
      <c r="A71" s="10">
        <f t="shared" si="2"/>
        <v>70</v>
      </c>
      <c r="B71" s="11" t="str">
        <f>IF(COUNTIF('[1]base slalom'!$A$2:$A$3212,C71)=0,"",VLOOKUP(C71,'[1]base slalom'!$A$2:$Q$3212,17))</f>
        <v>NOLANN LACOUDRE</v>
      </c>
      <c r="C71" s="11" t="s">
        <v>202</v>
      </c>
      <c r="D71" s="11">
        <f>IF(COUNTIF('[1]base slalom'!$A$2:$A$3212,C71)=0,"",YEAR(VLOOKUP(C71,'[1]base slalom'!$A$2:$Q$3212,16)))</f>
        <v>2006</v>
      </c>
      <c r="E71" s="11" t="str">
        <f>VLOOKUP(D71,[1]CAT!$B$2:$C$75,2)</f>
        <v>U18</v>
      </c>
      <c r="F71" s="12" t="str">
        <f>COUNTIF($E$2:E71,E71)&amp;"/"&amp;E71</f>
        <v>25/U18</v>
      </c>
      <c r="G71" s="11" t="str">
        <f>IF(COUNTIF('[1]base slalom'!$A$2:$A$3212,C71)=0,"",VLOOKUP(C71,'[1]base slalom'!$A$2:$Q$3212,5))</f>
        <v>Angouleme Canoe Kayak</v>
      </c>
      <c r="H71" s="13" cm="1">
        <f t="array" ref="H71">IF(SUMPRODUCT(('[1]Course 1'!$A$2:$A$500=$B$1)*('[1]Course 1'!$B$2:$B$500=C71)*('[1]Course 1'!$N$2:$N$500))=0,"",SUMPRODUCT(('[1]Course 1'!$A$2:$A$500=$B$1)*('[1]Course 1'!$B$2:$B$500=C71)*('[1]Course 1'!$N$2:$N$500)))</f>
        <v>263.1395348837209</v>
      </c>
      <c r="I71" s="13" cm="1">
        <f t="array" ref="I71">IF(SUMPRODUCT(('[1]Course 2'!$A$2:$A$500=$B$1)*('[1]Course 2'!$B$2:$B$500=C71)*('[1]Course 2'!$N$2:$N$500))=0,"",SUMPRODUCT(('[1]Course 2'!$A$2:$A$500=$B$1)*('[1]Course 2'!$B$2:$B$500=C71)*('[1]Course 2'!$N$2:$N$500)))</f>
        <v>348.02325581395348</v>
      </c>
      <c r="J71" s="13" cm="1">
        <f t="array" ref="J71">IF(SUMPRODUCT(('[1]Course 3'!$A$2:$A$499=$B$1)*('[1]Course 3'!$B$2:$B$499=C71)*('[1]Course 3'!$N$2:$N$499))=0,"",SUMPRODUCT(('[1]Course 3'!$A$2:$A$499=$B$1)*('[1]Course 3'!$B$2:$B$499=C71)*('[1]Course 3'!$N$2:$N$499)))</f>
        <v>196.7578125</v>
      </c>
      <c r="K71" s="13" cm="1">
        <f t="array" ref="K71">IF(SUMPRODUCT(('[1]Course 4'!$A$2:$A$498=$B$1)*('[1]Course 4'!$B$2:$B$498=C71)*('[1]Course 4'!$N$2:$N$498))=0,"",SUMPRODUCT(('[1]Course 4'!$A$2:$A$498=$B$1)*('[1]Course 4'!$B$2:$B$498=C71)*('[1]Course 4'!$N$2:$N$498)))</f>
        <v>296.5625</v>
      </c>
      <c r="L71" s="13" t="str" cm="1">
        <f t="array" ref="L71">IF(SUMPRODUCT(('[1]Course 5'!$A$2:$A$496=$B$1)*('[1]Course 5'!$B$2:$B$496=C71)*('[1]Course 5'!$N$2:$N$496))=0,"",SUMPRODUCT(('[1]Course 5'!$A$2:$A$496=$B$1)*('[1]Course 5'!$B$2:$B$496=C71)*('[1]Course 5'!$N$2:$N$496)))</f>
        <v/>
      </c>
      <c r="M71" s="13" t="str" cm="1">
        <f t="array" ref="M71">IF(SUMPRODUCT(('[1]Course 6'!$A$2:$A$496=$B$1)*('[1]Course 6'!$B$2:$B$496=C71)*('[1]Course 6'!$N$2:$N$496))=0,"",SUMPRODUCT(('[1]Course 6'!$A$2:$A$496=$B$1)*('[1]Course 6'!$B$2:$B$496=C71)*('[1]Course 6'!$N$2:$N$496)))</f>
        <v/>
      </c>
      <c r="N71" s="13" cm="1">
        <f t="array" ref="N71">IF(SUMPRODUCT(('[1]Course 7'!$A$2:$A$452=$B$1)*('[1]Course 7'!$B$2:$B$452=C71)*('[1]Course 7'!$N$2:$N$452))=0,"",1.5*SUMPRODUCT(('[1]Course 7'!$A$2:$A$452=$B$1)*('[1]Course 7'!$B$2:$B$452=C71)*('[1]Course 7'!$N$2:$N$452)))</f>
        <v>123.49624060150379</v>
      </c>
      <c r="O71" s="13">
        <f t="shared" si="3"/>
        <v>1227.9793437991782</v>
      </c>
    </row>
    <row r="72" spans="1:15">
      <c r="A72" s="10">
        <f t="shared" si="2"/>
        <v>71</v>
      </c>
      <c r="B72" s="11" t="str">
        <f>IF(COUNTIF('[1]base slalom'!$A$2:$A$3212,C72)=0,"",VLOOKUP(C72,'[1]base slalom'!$A$2:$Q$3212,17))</f>
        <v>NILS BIERMANS</v>
      </c>
      <c r="C72" s="11" t="s">
        <v>282</v>
      </c>
      <c r="D72" s="11">
        <f>IF(COUNTIF('[1]base slalom'!$A$2:$A$3212,C72)=0,"",YEAR(VLOOKUP(C72,'[1]base slalom'!$A$2:$Q$3212,16)))</f>
        <v>2006</v>
      </c>
      <c r="E72" s="11" t="str">
        <f>VLOOKUP(D72,[1]CAT!$B$2:$C$75,2)</f>
        <v>U18</v>
      </c>
      <c r="F72" s="12" t="str">
        <f>COUNTIF($E$2:E72,E72)&amp;"/"&amp;E72</f>
        <v>26/U18</v>
      </c>
      <c r="G72" s="11" t="str">
        <f>IF(COUNTIF('[1]base slalom'!$A$2:$A$3212,C72)=0,"",VLOOKUP(C72,'[1]base slalom'!$A$2:$Q$3212,5))</f>
        <v>Chambery Le Bourget Canoe Kayak</v>
      </c>
      <c r="H72" s="13" cm="1">
        <f t="array" ref="H72">IF(SUMPRODUCT(('[1]Course 1'!$A$2:$A$500=$B$1)*('[1]Course 1'!$B$2:$B$500=C72)*('[1]Course 1'!$N$2:$N$500))=0,"",SUMPRODUCT(('[1]Course 1'!$A$2:$A$500=$B$1)*('[1]Course 1'!$B$2:$B$500=C72)*('[1]Course 1'!$N$2:$N$500)))</f>
        <v>145.21505376344086</v>
      </c>
      <c r="I72" s="13" cm="1">
        <f t="array" ref="I72">IF(SUMPRODUCT(('[1]Course 2'!$A$2:$A$500=$B$1)*('[1]Course 2'!$B$2:$B$500=C72)*('[1]Course 2'!$N$2:$N$500))=0,"",SUMPRODUCT(('[1]Course 2'!$A$2:$A$500=$B$1)*('[1]Course 2'!$B$2:$B$500=C72)*('[1]Course 2'!$N$2:$N$500)))</f>
        <v>243.33333333333331</v>
      </c>
      <c r="J72" s="13" t="str" cm="1">
        <f t="array" ref="J72">IF(SUMPRODUCT(('[1]Course 3'!$A$2:$A$499=$B$1)*('[1]Course 3'!$B$2:$B$499=C72)*('[1]Course 3'!$N$2:$N$499))=0,"",SUMPRODUCT(('[1]Course 3'!$A$2:$A$499=$B$1)*('[1]Course 3'!$B$2:$B$499=C72)*('[1]Course 3'!$N$2:$N$499)))</f>
        <v/>
      </c>
      <c r="K72" s="13" t="str" cm="1">
        <f t="array" ref="K72">IF(SUMPRODUCT(('[1]Course 4'!$A$2:$A$498=$B$1)*('[1]Course 4'!$B$2:$B$498=C72)*('[1]Course 4'!$N$2:$N$498))=0,"",SUMPRODUCT(('[1]Course 4'!$A$2:$A$498=$B$1)*('[1]Course 4'!$B$2:$B$498=C72)*('[1]Course 4'!$N$2:$N$498)))</f>
        <v/>
      </c>
      <c r="L72" s="13" cm="1">
        <f t="array" ref="L72">IF(SUMPRODUCT(('[1]Course 5'!$A$2:$A$496=$B$1)*('[1]Course 5'!$B$2:$B$496=C72)*('[1]Course 5'!$N$2:$N$496))=0,"",SUMPRODUCT(('[1]Course 5'!$A$2:$A$496=$B$1)*('[1]Course 5'!$B$2:$B$496=C72)*('[1]Course 5'!$N$2:$N$496)))</f>
        <v>185.07042253521126</v>
      </c>
      <c r="M72" s="13" cm="1">
        <f t="array" ref="M72">IF(SUMPRODUCT(('[1]Course 6'!$A$2:$A$496=$B$1)*('[1]Course 6'!$B$2:$B$496=C72)*('[1]Course 6'!$N$2:$N$496))=0,"",SUMPRODUCT(('[1]Course 6'!$A$2:$A$496=$B$1)*('[1]Course 6'!$B$2:$B$496=C72)*('[1]Course 6'!$N$2:$N$496)))</f>
        <v>263.61111111111109</v>
      </c>
      <c r="N72" s="13" cm="1">
        <f t="array" ref="N72">IF(SUMPRODUCT(('[1]Course 7'!$A$2:$A$452=$B$1)*('[1]Course 7'!$B$2:$B$452=C72)*('[1]Course 7'!$N$2:$N$452))=0,"",1.5*SUMPRODUCT(('[1]Course 7'!$A$2:$A$452=$B$1)*('[1]Course 7'!$B$2:$B$452=C72)*('[1]Course 7'!$N$2:$N$452)))</f>
        <v>386.95488721804509</v>
      </c>
      <c r="O72" s="13">
        <f t="shared" si="3"/>
        <v>1224.1848079611416</v>
      </c>
    </row>
    <row r="73" spans="1:15">
      <c r="A73" s="10">
        <f t="shared" si="2"/>
        <v>72</v>
      </c>
      <c r="B73" s="11" t="str">
        <f>IF(COUNTIF('[1]base slalom'!$A$2:$A$3212,C73)=0,"",VLOOKUP(C73,'[1]base slalom'!$A$2:$Q$3212,17))</f>
        <v>ROMAIN MORET</v>
      </c>
      <c r="C73" s="11" t="s">
        <v>292</v>
      </c>
      <c r="D73" s="11">
        <f>IF(COUNTIF('[1]base slalom'!$A$2:$A$3212,C73)=0,"",YEAR(VLOOKUP(C73,'[1]base slalom'!$A$2:$Q$3212,16)))</f>
        <v>2005</v>
      </c>
      <c r="E73" s="11" t="str">
        <f>VLOOKUP(D73,[1]CAT!$B$2:$C$75,2)</f>
        <v>U23</v>
      </c>
      <c r="F73" s="12" t="str">
        <f>COUNTIF($E$2:E73,E73)&amp;"/"&amp;E73</f>
        <v>30/U23</v>
      </c>
      <c r="G73" s="11" t="str">
        <f>IF(COUNTIF('[1]base slalom'!$A$2:$A$3212,C73)=0,"",VLOOKUP(C73,'[1]base slalom'!$A$2:$Q$3212,5))</f>
        <v>Club Nautique Aubois</v>
      </c>
      <c r="H73" s="13" cm="1">
        <f t="array" ref="H73">IF(SUMPRODUCT(('[1]Course 1'!$A$2:$A$500=$B$1)*('[1]Course 1'!$B$2:$B$500=C73)*('[1]Course 1'!$N$2:$N$500))=0,"",SUMPRODUCT(('[1]Course 1'!$A$2:$A$500=$B$1)*('[1]Course 1'!$B$2:$B$500=C73)*('[1]Course 1'!$N$2:$N$500)))</f>
        <v>102.04301075268819</v>
      </c>
      <c r="I73" s="13" cm="1">
        <f t="array" ref="I73">IF(SUMPRODUCT(('[1]Course 2'!$A$2:$A$500=$B$1)*('[1]Course 2'!$B$2:$B$500=C73)*('[1]Course 2'!$N$2:$N$500))=0,"",SUMPRODUCT(('[1]Course 2'!$A$2:$A$500=$B$1)*('[1]Course 2'!$B$2:$B$500=C73)*('[1]Course 2'!$N$2:$N$500)))</f>
        <v>325.75268817204301</v>
      </c>
      <c r="J73" s="13" t="str" cm="1">
        <f t="array" ref="J73">IF(SUMPRODUCT(('[1]Course 3'!$A$2:$A$499=$B$1)*('[1]Course 3'!$B$2:$B$499=C73)*('[1]Course 3'!$N$2:$N$499))=0,"",SUMPRODUCT(('[1]Course 3'!$A$2:$A$499=$B$1)*('[1]Course 3'!$B$2:$B$499=C73)*('[1]Course 3'!$N$2:$N$499)))</f>
        <v/>
      </c>
      <c r="K73" s="13" t="str" cm="1">
        <f t="array" ref="K73">IF(SUMPRODUCT(('[1]Course 4'!$A$2:$A$498=$B$1)*('[1]Course 4'!$B$2:$B$498=C73)*('[1]Course 4'!$N$2:$N$498))=0,"",SUMPRODUCT(('[1]Course 4'!$A$2:$A$498=$B$1)*('[1]Course 4'!$B$2:$B$498=C73)*('[1]Course 4'!$N$2:$N$498)))</f>
        <v/>
      </c>
      <c r="L73" s="13" cm="1">
        <f t="array" ref="L73">IF(SUMPRODUCT(('[1]Course 5'!$A$2:$A$496=$B$1)*('[1]Course 5'!$B$2:$B$496=C73)*('[1]Course 5'!$N$2:$N$496))=0,"",SUMPRODUCT(('[1]Course 5'!$A$2:$A$496=$B$1)*('[1]Course 5'!$B$2:$B$496=C73)*('[1]Course 5'!$N$2:$N$496)))</f>
        <v>195.35211267605635</v>
      </c>
      <c r="M73" s="13" cm="1">
        <f t="array" ref="M73">IF(SUMPRODUCT(('[1]Course 6'!$A$2:$A$496=$B$1)*('[1]Course 6'!$B$2:$B$496=C73)*('[1]Course 6'!$N$2:$N$496))=0,"",SUMPRODUCT(('[1]Course 6'!$A$2:$A$496=$B$1)*('[1]Course 6'!$B$2:$B$496=C73)*('[1]Course 6'!$N$2:$N$496)))</f>
        <v>182.5</v>
      </c>
      <c r="N73" s="13" cm="1">
        <f t="array" ref="N73">IF(SUMPRODUCT(('[1]Course 7'!$A$2:$A$452=$B$1)*('[1]Course 7'!$B$2:$B$452=C73)*('[1]Course 7'!$N$2:$N$452))=0,"",1.5*SUMPRODUCT(('[1]Course 7'!$A$2:$A$452=$B$1)*('[1]Course 7'!$B$2:$B$452=C73)*('[1]Course 7'!$N$2:$N$452)))</f>
        <v>415.77067669172931</v>
      </c>
      <c r="O73" s="13">
        <f t="shared" si="3"/>
        <v>1221.4184882925169</v>
      </c>
    </row>
    <row r="74" spans="1:15">
      <c r="A74" s="10">
        <f t="shared" si="2"/>
        <v>73</v>
      </c>
      <c r="B74" s="11" t="str">
        <f>IF(COUNTIF('[1]base slalom'!$A$2:$A$3212,C74)=0,"",VLOOKUP(C74,'[1]base slalom'!$A$2:$Q$3212,17))</f>
        <v>LOUIS BERNARD</v>
      </c>
      <c r="C74" s="11" t="s">
        <v>189</v>
      </c>
      <c r="D74" s="11">
        <f>IF(COUNTIF('[1]base slalom'!$A$2:$A$3212,C74)=0,"",YEAR(VLOOKUP(C74,'[1]base slalom'!$A$2:$Q$3212,16)))</f>
        <v>2008</v>
      </c>
      <c r="E74" s="11" t="str">
        <f>VLOOKUP(D74,[1]CAT!$B$2:$C$75,2)</f>
        <v>U18</v>
      </c>
      <c r="F74" s="12" t="str">
        <f>COUNTIF($E$2:E74,E74)&amp;"/"&amp;E74</f>
        <v>27/U18</v>
      </c>
      <c r="G74" s="11" t="str">
        <f>IF(COUNTIF('[1]base slalom'!$A$2:$A$3212,C74)=0,"",VLOOKUP(C74,'[1]base slalom'!$A$2:$Q$3212,5))</f>
        <v>Etoile Amou Canoe Kayak</v>
      </c>
      <c r="H74" s="13" cm="1">
        <f t="array" ref="H74">IF(SUMPRODUCT(('[1]Course 1'!$A$2:$A$500=$B$1)*('[1]Course 1'!$B$2:$B$500=C74)*('[1]Course 1'!$N$2:$N$500))=0,"",SUMPRODUCT(('[1]Course 1'!$A$2:$A$500=$B$1)*('[1]Course 1'!$B$2:$B$500=C74)*('[1]Course 1'!$N$2:$N$500)))</f>
        <v>247.25806451612902</v>
      </c>
      <c r="I74" s="13" cm="1">
        <f t="array" ref="I74">IF(SUMPRODUCT(('[1]Course 2'!$A$2:$A$500=$B$1)*('[1]Course 2'!$B$2:$B$500=C74)*('[1]Course 2'!$N$2:$N$500))=0,"",SUMPRODUCT(('[1]Course 2'!$A$2:$A$500=$B$1)*('[1]Course 2'!$B$2:$B$500=C74)*('[1]Course 2'!$N$2:$N$500)))</f>
        <v>168.76344086021504</v>
      </c>
      <c r="J74" s="13" cm="1">
        <f t="array" ref="J74">IF(SUMPRODUCT(('[1]Course 3'!$A$2:$A$499=$B$1)*('[1]Course 3'!$B$2:$B$499=C74)*('[1]Course 3'!$N$2:$N$499))=0,"",SUMPRODUCT(('[1]Course 3'!$A$2:$A$499=$B$1)*('[1]Course 3'!$B$2:$B$499=C74)*('[1]Course 3'!$N$2:$N$499)))</f>
        <v>153.984375</v>
      </c>
      <c r="K74" s="13" cm="1">
        <f t="array" ref="K74">IF(SUMPRODUCT(('[1]Course 4'!$A$2:$A$498=$B$1)*('[1]Course 4'!$B$2:$B$498=C74)*('[1]Course 4'!$N$2:$N$498))=0,"",SUMPRODUCT(('[1]Course 4'!$A$2:$A$498=$B$1)*('[1]Course 4'!$B$2:$B$498=C74)*('[1]Course 4'!$N$2:$N$498)))</f>
        <v>222.421875</v>
      </c>
      <c r="L74" s="13" cm="1">
        <f t="array" ref="L74">IF(SUMPRODUCT(('[1]Course 5'!$A$2:$A$496=$B$1)*('[1]Course 5'!$B$2:$B$496=C74)*('[1]Course 5'!$N$2:$N$496))=0,"",SUMPRODUCT(('[1]Course 5'!$A$2:$A$496=$B$1)*('[1]Course 5'!$B$2:$B$496=C74)*('[1]Course 5'!$N$2:$N$496)))</f>
        <v>179.40677966101694</v>
      </c>
      <c r="M74" s="13" cm="1">
        <f t="array" ref="M74">IF(SUMPRODUCT(('[1]Course 6'!$A$2:$A$496=$B$1)*('[1]Course 6'!$B$2:$B$496=C74)*('[1]Course 6'!$N$2:$N$496))=0,"",SUMPRODUCT(('[1]Course 6'!$A$2:$A$496=$B$1)*('[1]Course 6'!$B$2:$B$496=C74)*('[1]Course 6'!$N$2:$N$496)))</f>
        <v>380</v>
      </c>
      <c r="N74" s="13" cm="1">
        <f t="array" ref="N74">IF(SUMPRODUCT(('[1]Course 7'!$A$2:$A$452=$B$1)*('[1]Course 7'!$B$2:$B$452=C74)*('[1]Course 7'!$N$2:$N$452))=0,"",1.5*SUMPRODUCT(('[1]Course 7'!$A$2:$A$452=$B$1)*('[1]Course 7'!$B$2:$B$452=C74)*('[1]Course 7'!$N$2:$N$452)))</f>
        <v>111.14661654135338</v>
      </c>
      <c r="O74" s="13">
        <f t="shared" si="3"/>
        <v>1197.8501600373611</v>
      </c>
    </row>
    <row r="75" spans="1:15">
      <c r="A75" s="10">
        <f t="shared" si="2"/>
        <v>74</v>
      </c>
      <c r="B75" s="11" t="str">
        <f>IF(COUNTIF('[1]base slalom'!$A$2:$A$3212,C75)=0,"",VLOOKUP(C75,'[1]base slalom'!$A$2:$Q$3212,17))</f>
        <v>CHRISTOPHE MARECHAL</v>
      </c>
      <c r="C75" s="11" t="s">
        <v>192</v>
      </c>
      <c r="D75" s="11">
        <f>IF(COUNTIF('[1]base slalom'!$A$2:$A$3212,C75)=0,"",YEAR(VLOOKUP(C75,'[1]base slalom'!$A$2:$Q$3212,16)))</f>
        <v>1982</v>
      </c>
      <c r="E75" s="11" t="str">
        <f>VLOOKUP(D75,[1]CAT!$B$2:$C$75,2)</f>
        <v>M35</v>
      </c>
      <c r="F75" s="12" t="str">
        <f>COUNTIF($E$2:E75,E75)&amp;"/"&amp;E75</f>
        <v>3/M35</v>
      </c>
      <c r="G75" s="11" t="str">
        <f>IF(COUNTIF('[1]base slalom'!$A$2:$A$3212,C75)=0,"",VLOOKUP(C75,'[1]base slalom'!$A$2:$Q$3212,5))</f>
        <v>Val De L'indre Canoe Kayak</v>
      </c>
      <c r="H75" s="13" cm="1">
        <f t="array" ref="H75">IF(SUMPRODUCT(('[1]Course 1'!$A$2:$A$500=$B$1)*('[1]Course 1'!$B$2:$B$500=C75)*('[1]Course 1'!$N$2:$N$500))=0,"",SUMPRODUCT(('[1]Course 1'!$A$2:$A$500=$B$1)*('[1]Course 1'!$B$2:$B$500=C75)*('[1]Course 1'!$N$2:$N$500)))</f>
        <v>380</v>
      </c>
      <c r="I75" s="13" cm="1">
        <f t="array" ref="I75">IF(SUMPRODUCT(('[1]Course 2'!$A$2:$A$500=$B$1)*('[1]Course 2'!$B$2:$B$500=C75)*('[1]Course 2'!$N$2:$N$500))=0,"",SUMPRODUCT(('[1]Course 2'!$A$2:$A$500=$B$1)*('[1]Course 2'!$B$2:$B$500=C75)*('[1]Course 2'!$N$2:$N$500)))</f>
        <v>314.06976744186045</v>
      </c>
      <c r="J75" s="13" cm="1">
        <f t="array" ref="J75">IF(SUMPRODUCT(('[1]Course 3'!$A$2:$A$499=$B$1)*('[1]Course 3'!$B$2:$B$499=C75)*('[1]Course 3'!$N$2:$N$499))=0,"",SUMPRODUCT(('[1]Course 3'!$A$2:$A$499=$B$1)*('[1]Course 3'!$B$2:$B$499=C75)*('[1]Course 3'!$N$2:$N$499)))</f>
        <v>250.9375</v>
      </c>
      <c r="K75" s="13" cm="1">
        <f t="array" ref="K75">IF(SUMPRODUCT(('[1]Course 4'!$A$2:$A$498=$B$1)*('[1]Course 4'!$B$2:$B$498=C75)*('[1]Course 4'!$N$2:$N$498))=0,"",SUMPRODUCT(('[1]Course 4'!$A$2:$A$498=$B$1)*('[1]Course 4'!$B$2:$B$498=C75)*('[1]Course 4'!$N$2:$N$498)))</f>
        <v>245.234375</v>
      </c>
      <c r="L75" s="13" t="str" cm="1">
        <f t="array" ref="L75">IF(SUMPRODUCT(('[1]Course 5'!$A$2:$A$496=$B$1)*('[1]Course 5'!$B$2:$B$496=C75)*('[1]Course 5'!$N$2:$N$496))=0,"",SUMPRODUCT(('[1]Course 5'!$A$2:$A$496=$B$1)*('[1]Course 5'!$B$2:$B$496=C75)*('[1]Course 5'!$N$2:$N$496)))</f>
        <v/>
      </c>
      <c r="M75" s="13" t="str" cm="1">
        <f t="array" ref="M75">IF(SUMPRODUCT(('[1]Course 6'!$A$2:$A$496=$B$1)*('[1]Course 6'!$B$2:$B$496=C75)*('[1]Course 6'!$N$2:$N$496))=0,"",SUMPRODUCT(('[1]Course 6'!$A$2:$A$496=$B$1)*('[1]Course 6'!$B$2:$B$496=C75)*('[1]Course 6'!$N$2:$N$496)))</f>
        <v/>
      </c>
      <c r="N75" s="13" t="str" cm="1">
        <f t="array" ref="N75">IF(SUMPRODUCT(('[1]Course 7'!$A$2:$A$452=$B$1)*('[1]Course 7'!$B$2:$B$452=C75)*('[1]Course 7'!$N$2:$N$452))=0,"",1.5*SUMPRODUCT(('[1]Course 7'!$A$2:$A$452=$B$1)*('[1]Course 7'!$B$2:$B$452=C75)*('[1]Course 7'!$N$2:$N$452)))</f>
        <v/>
      </c>
      <c r="O75" s="13">
        <f t="shared" si="3"/>
        <v>1190.2416424418604</v>
      </c>
    </row>
    <row r="76" spans="1:15">
      <c r="A76" s="10">
        <f t="shared" si="2"/>
        <v>75</v>
      </c>
      <c r="B76" s="11" t="str">
        <f>IF(COUNTIF('[1]base slalom'!$A$2:$A$3212,C76)=0,"",VLOOKUP(C76,'[1]base slalom'!$A$2:$Q$3212,17))</f>
        <v>CHARLIE BARBIER</v>
      </c>
      <c r="C76" s="11" t="s">
        <v>311</v>
      </c>
      <c r="D76" s="11">
        <f>IF(COUNTIF('[1]base slalom'!$A$2:$A$3212,C76)=0,"",YEAR(VLOOKUP(C76,'[1]base slalom'!$A$2:$Q$3212,16)))</f>
        <v>1996</v>
      </c>
      <c r="E76" s="11" t="str">
        <f>VLOOKUP(D76,[1]CAT!$B$2:$C$75,2)</f>
        <v>U34</v>
      </c>
      <c r="F76" s="12" t="str">
        <f>COUNTIF($E$2:E76,E76)&amp;"/"&amp;E76</f>
        <v>13/U34</v>
      </c>
      <c r="G76" s="11" t="str">
        <f>IF(COUNTIF('[1]base slalom'!$A$2:$A$3212,C76)=0,"",VLOOKUP(C76,'[1]base slalom'!$A$2:$Q$3212,5))</f>
        <v>C.k.c. De L'ill Selestat</v>
      </c>
      <c r="H76" s="13" t="str" cm="1">
        <f t="array" ref="H76">IF(SUMPRODUCT(('[1]Course 1'!$A$2:$A$500=$B$1)*('[1]Course 1'!$B$2:$B$500=C76)*('[1]Course 1'!$N$2:$N$500))=0,"",SUMPRODUCT(('[1]Course 1'!$A$2:$A$500=$B$1)*('[1]Course 1'!$B$2:$B$500=C76)*('[1]Course 1'!$N$2:$N$500)))</f>
        <v/>
      </c>
      <c r="I76" s="13" t="str" cm="1">
        <f t="array" ref="I76">IF(SUMPRODUCT(('[1]Course 2'!$A$2:$A$500=$B$1)*('[1]Course 2'!$B$2:$B$500=C76)*('[1]Course 2'!$N$2:$N$500))=0,"",SUMPRODUCT(('[1]Course 2'!$A$2:$A$500=$B$1)*('[1]Course 2'!$B$2:$B$500=C76)*('[1]Course 2'!$N$2:$N$500)))</f>
        <v/>
      </c>
      <c r="J76" s="13" t="str" cm="1">
        <f t="array" ref="J76">IF(SUMPRODUCT(('[1]Course 3'!$A$2:$A$499=$B$1)*('[1]Course 3'!$B$2:$B$499=C76)*('[1]Course 3'!$N$2:$N$499))=0,"",SUMPRODUCT(('[1]Course 3'!$A$2:$A$499=$B$1)*('[1]Course 3'!$B$2:$B$499=C76)*('[1]Course 3'!$N$2:$N$499)))</f>
        <v/>
      </c>
      <c r="K76" s="13" t="str" cm="1">
        <f t="array" ref="K76">IF(SUMPRODUCT(('[1]Course 4'!$A$2:$A$498=$B$1)*('[1]Course 4'!$B$2:$B$498=C76)*('[1]Course 4'!$N$2:$N$498))=0,"",SUMPRODUCT(('[1]Course 4'!$A$2:$A$498=$B$1)*('[1]Course 4'!$B$2:$B$498=C76)*('[1]Course 4'!$N$2:$N$498)))</f>
        <v/>
      </c>
      <c r="L76" s="13" cm="1">
        <f t="array" ref="L76">IF(SUMPRODUCT(('[1]Course 5'!$A$2:$A$496=$B$1)*('[1]Course 5'!$B$2:$B$496=C76)*('[1]Course 5'!$N$2:$N$496))=0,"",SUMPRODUCT(('[1]Course 5'!$A$2:$A$496=$B$1)*('[1]Course 5'!$B$2:$B$496=C76)*('[1]Course 5'!$N$2:$N$496)))</f>
        <v>455</v>
      </c>
      <c r="M76" s="13" cm="1">
        <f t="array" ref="M76">IF(SUMPRODUCT(('[1]Course 6'!$A$2:$A$496=$B$1)*('[1]Course 6'!$B$2:$B$496=C76)*('[1]Course 6'!$N$2:$N$496))=0,"",SUMPRODUCT(('[1]Course 6'!$A$2:$A$496=$B$1)*('[1]Course 6'!$B$2:$B$496=C76)*('[1]Course 6'!$N$2:$N$496)))</f>
        <v>299.09722222222223</v>
      </c>
      <c r="N76" s="13" cm="1">
        <f t="array" ref="N76">IF(SUMPRODUCT(('[1]Course 7'!$A$2:$A$452=$B$1)*('[1]Course 7'!$B$2:$B$452=C76)*('[1]Course 7'!$N$2:$N$452))=0,"",1.5*SUMPRODUCT(('[1]Course 7'!$A$2:$A$452=$B$1)*('[1]Course 7'!$B$2:$B$452=C76)*('[1]Course 7'!$N$2:$N$452)))</f>
        <v>428.12030075187971</v>
      </c>
      <c r="O76" s="13">
        <f t="shared" si="3"/>
        <v>1182.2175229741019</v>
      </c>
    </row>
    <row r="77" spans="1:15">
      <c r="A77" s="10">
        <f t="shared" si="2"/>
        <v>76</v>
      </c>
      <c r="B77" s="11" t="str">
        <f>IF(COUNTIF('[1]base slalom'!$A$2:$A$3212,C77)=0,"",VLOOKUP(C77,'[1]base slalom'!$A$2:$Q$3212,17))</f>
        <v>AXEL GUILLERET</v>
      </c>
      <c r="C77" s="11" t="s">
        <v>246</v>
      </c>
      <c r="D77" s="11">
        <f>IF(COUNTIF('[1]base slalom'!$A$2:$A$3212,C77)=0,"",YEAR(VLOOKUP(C77,'[1]base slalom'!$A$2:$Q$3212,16)))</f>
        <v>1998</v>
      </c>
      <c r="E77" s="11" t="str">
        <f>VLOOKUP(D77,[1]CAT!$B$2:$C$75,2)</f>
        <v>U34</v>
      </c>
      <c r="F77" s="12" t="str">
        <f>COUNTIF($E$2:E77,E77)&amp;"/"&amp;E77</f>
        <v>14/U34</v>
      </c>
      <c r="G77" s="11" t="str">
        <f>IF(COUNTIF('[1]base slalom'!$A$2:$A$3212,C77)=0,"",VLOOKUP(C77,'[1]base slalom'!$A$2:$Q$3212,5))</f>
        <v>Fjep Bazancourt</v>
      </c>
      <c r="H77" s="13" cm="1">
        <f t="array" ref="H77">IF(SUMPRODUCT(('[1]Course 1'!$A$2:$A$500=$B$1)*('[1]Course 1'!$B$2:$B$500=C77)*('[1]Course 1'!$N$2:$N$500))=0,"",SUMPRODUCT(('[1]Course 1'!$A$2:$A$500=$B$1)*('[1]Course 1'!$B$2:$B$500=C77)*('[1]Course 1'!$N$2:$N$500)))</f>
        <v>325.75268817204301</v>
      </c>
      <c r="I77" s="13" cm="1">
        <f t="array" ref="I77">IF(SUMPRODUCT(('[1]Course 2'!$A$2:$A$500=$B$1)*('[1]Course 2'!$B$2:$B$500=C77)*('[1]Course 2'!$N$2:$N$500))=0,"",SUMPRODUCT(('[1]Course 2'!$A$2:$A$500=$B$1)*('[1]Course 2'!$B$2:$B$500=C77)*('[1]Course 2'!$N$2:$N$500)))</f>
        <v>306.12903225806451</v>
      </c>
      <c r="J77" s="13" t="str" cm="1">
        <f t="array" ref="J77">IF(SUMPRODUCT(('[1]Course 3'!$A$2:$A$499=$B$1)*('[1]Course 3'!$B$2:$B$499=C77)*('[1]Course 3'!$N$2:$N$499))=0,"",SUMPRODUCT(('[1]Course 3'!$A$2:$A$499=$B$1)*('[1]Course 3'!$B$2:$B$499=C77)*('[1]Course 3'!$N$2:$N$499)))</f>
        <v/>
      </c>
      <c r="K77" s="13" t="str" cm="1">
        <f t="array" ref="K77">IF(SUMPRODUCT(('[1]Course 4'!$A$2:$A$498=$B$1)*('[1]Course 4'!$B$2:$B$498=C77)*('[1]Course 4'!$N$2:$N$498))=0,"",SUMPRODUCT(('[1]Course 4'!$A$2:$A$498=$B$1)*('[1]Course 4'!$B$2:$B$498=C77)*('[1]Course 4'!$N$2:$N$498)))</f>
        <v/>
      </c>
      <c r="L77" s="13" cm="1">
        <f t="array" ref="L77">IF(SUMPRODUCT(('[1]Course 5'!$A$2:$A$496=$B$1)*('[1]Course 5'!$B$2:$B$496=C77)*('[1]Course 5'!$N$2:$N$496))=0,"",SUMPRODUCT(('[1]Course 5'!$A$2:$A$496=$B$1)*('[1]Course 5'!$B$2:$B$496=C77)*('[1]Course 5'!$N$2:$N$496)))</f>
        <v>174.78873239436621</v>
      </c>
      <c r="M77" s="13" cm="1">
        <f t="array" ref="M77">IF(SUMPRODUCT(('[1]Course 6'!$A$2:$A$496=$B$1)*('[1]Course 6'!$B$2:$B$496=C77)*('[1]Course 6'!$N$2:$N$496))=0,"",SUMPRODUCT(('[1]Course 6'!$A$2:$A$496=$B$1)*('[1]Course 6'!$B$2:$B$496=C77)*('[1]Course 6'!$N$2:$N$496)))</f>
        <v>141.94444444444443</v>
      </c>
      <c r="N77" s="13" cm="1">
        <f t="array" ref="N77">IF(SUMPRODUCT(('[1]Course 7'!$A$2:$A$452=$B$1)*('[1]Course 7'!$B$2:$B$452=C77)*('[1]Course 7'!$N$2:$N$452))=0,"",1.5*SUMPRODUCT(('[1]Course 7'!$A$2:$A$452=$B$1)*('[1]Course 7'!$B$2:$B$452=C77)*('[1]Course 7'!$N$2:$N$452)))</f>
        <v>218.1766917293233</v>
      </c>
      <c r="O77" s="13">
        <f t="shared" si="3"/>
        <v>1166.7915889982414</v>
      </c>
    </row>
    <row r="78" spans="1:15">
      <c r="A78" s="10">
        <f t="shared" si="2"/>
        <v>77</v>
      </c>
      <c r="B78" s="11" t="str">
        <f>IF(COUNTIF('[1]base slalom'!$A$2:$A$3212,C78)=0,"",VLOOKUP(C78,'[1]base slalom'!$A$2:$Q$3212,17))</f>
        <v>SALIM JEMAI</v>
      </c>
      <c r="C78" s="11" t="s">
        <v>351</v>
      </c>
      <c r="D78" s="11">
        <f>IF(COUNTIF('[1]base slalom'!$A$2:$A$3212,C78)=0,"",YEAR(VLOOKUP(C78,'[1]base slalom'!$A$2:$Q$3212,16)))</f>
        <v>2005</v>
      </c>
      <c r="E78" s="11" t="str">
        <f>VLOOKUP(D78,[1]CAT!$B$2:$C$75,2)</f>
        <v>U23</v>
      </c>
      <c r="F78" s="12" t="str">
        <f>COUNTIF($E$2:E78,E78)&amp;"/"&amp;E78</f>
        <v>31/U23</v>
      </c>
      <c r="G78" s="11" t="str">
        <f>IF(COUNTIF('[1]base slalom'!$A$2:$A$3212,C78)=0,"",VLOOKUP(C78,'[1]base slalom'!$A$2:$Q$3212,5))</f>
        <v>Ascpa C.k. Strasbourg</v>
      </c>
      <c r="H78" s="13" cm="1">
        <f t="array" ref="H78">IF(SUMPRODUCT(('[1]Course 1'!$A$2:$A$500=$B$1)*('[1]Course 1'!$B$2:$B$500=C78)*('[1]Course 1'!$N$2:$N$500))=0,"",SUMPRODUCT(('[1]Course 1'!$A$2:$A$500=$B$1)*('[1]Course 1'!$B$2:$B$500=C78)*('[1]Course 1'!$N$2:$N$500)))</f>
        <v>337.52688172043008</v>
      </c>
      <c r="I78" s="13" cm="1">
        <f t="array" ref="I78">IF(SUMPRODUCT(('[1]Course 2'!$A$2:$A$500=$B$1)*('[1]Course 2'!$B$2:$B$500=C78)*('[1]Course 2'!$N$2:$N$500))=0,"",SUMPRODUCT(('[1]Course 2'!$A$2:$A$500=$B$1)*('[1]Course 2'!$B$2:$B$500=C78)*('[1]Course 2'!$N$2:$N$500)))</f>
        <v>70.645161290322562</v>
      </c>
      <c r="J78" s="13" t="str" cm="1">
        <f t="array" ref="J78">IF(SUMPRODUCT(('[1]Course 3'!$A$2:$A$499=$B$1)*('[1]Course 3'!$B$2:$B$499=C78)*('[1]Course 3'!$N$2:$N$499))=0,"",SUMPRODUCT(('[1]Course 3'!$A$2:$A$499=$B$1)*('[1]Course 3'!$B$2:$B$499=C78)*('[1]Course 3'!$N$2:$N$499)))</f>
        <v/>
      </c>
      <c r="K78" s="13" t="str" cm="1">
        <f t="array" ref="K78">IF(SUMPRODUCT(('[1]Course 4'!$A$2:$A$498=$B$1)*('[1]Course 4'!$B$2:$B$498=C78)*('[1]Course 4'!$N$2:$N$498))=0,"",SUMPRODUCT(('[1]Course 4'!$A$2:$A$498=$B$1)*('[1]Course 4'!$B$2:$B$498=C78)*('[1]Course 4'!$N$2:$N$498)))</f>
        <v/>
      </c>
      <c r="L78" s="13" cm="1">
        <f t="array" ref="L78">IF(SUMPRODUCT(('[1]Course 5'!$A$2:$A$496=$B$1)*('[1]Course 5'!$B$2:$B$496=C78)*('[1]Course 5'!$N$2:$N$496))=0,"",SUMPRODUCT(('[1]Course 5'!$A$2:$A$496=$B$1)*('[1]Course 5'!$B$2:$B$496=C78)*('[1]Course 5'!$N$2:$N$496)))</f>
        <v>5.1408450704225288</v>
      </c>
      <c r="M78" s="13" cm="1">
        <f t="array" ref="M78">IF(SUMPRODUCT(('[1]Course 6'!$A$2:$A$496=$B$1)*('[1]Course 6'!$B$2:$B$496=C78)*('[1]Course 6'!$N$2:$N$496))=0,"",SUMPRODUCT(('[1]Course 6'!$A$2:$A$496=$B$1)*('[1]Course 6'!$B$2:$B$496=C78)*('[1]Course 6'!$N$2:$N$496)))</f>
        <v>233.19444444444443</v>
      </c>
      <c r="N78" s="13" cm="1">
        <f t="array" ref="N78">IF(SUMPRODUCT(('[1]Course 7'!$A$2:$A$452=$B$1)*('[1]Course 7'!$B$2:$B$452=C78)*('[1]Course 7'!$N$2:$N$452))=0,"",1.5*SUMPRODUCT(('[1]Course 7'!$A$2:$A$452=$B$1)*('[1]Course 7'!$B$2:$B$452=C78)*('[1]Course 7'!$N$2:$N$452)))</f>
        <v>518.68421052631584</v>
      </c>
      <c r="O78" s="13">
        <f t="shared" si="3"/>
        <v>1165.1915430519355</v>
      </c>
    </row>
    <row r="79" spans="1:15">
      <c r="A79" s="10">
        <f t="shared" si="2"/>
        <v>78</v>
      </c>
      <c r="B79" s="11" t="str">
        <f>IF(COUNTIF('[1]base slalom'!$A$2:$A$3212,C79)=0,"",VLOOKUP(C79,'[1]base slalom'!$A$2:$Q$3212,17))</f>
        <v>ANTHONY ROUHIER</v>
      </c>
      <c r="C79" s="11" t="s">
        <v>200</v>
      </c>
      <c r="D79" s="11">
        <f>IF(COUNTIF('[1]base slalom'!$A$2:$A$3212,C79)=0,"",YEAR(VLOOKUP(C79,'[1]base slalom'!$A$2:$Q$3212,16)))</f>
        <v>2000</v>
      </c>
      <c r="E79" s="11" t="str">
        <f>VLOOKUP(D79,[1]CAT!$B$2:$C$75,2)</f>
        <v>U34</v>
      </c>
      <c r="F79" s="12" t="str">
        <f>COUNTIF($E$2:E79,E79)&amp;"/"&amp;E79</f>
        <v>15/U34</v>
      </c>
      <c r="G79" s="11" t="str">
        <f>IF(COUNTIF('[1]base slalom'!$A$2:$A$3212,C79)=0,"",VLOOKUP(C79,'[1]base slalom'!$A$2:$Q$3212,5))</f>
        <v>Golbey Epinal St Nabord</v>
      </c>
      <c r="H79" s="13" cm="1">
        <f t="array" ref="H79">IF(SUMPRODUCT(('[1]Course 1'!$A$2:$A$500=$B$1)*('[1]Course 1'!$B$2:$B$500=C79)*('[1]Course 1'!$N$2:$N$500))=0,"",SUMPRODUCT(('[1]Course 1'!$A$2:$A$500=$B$1)*('[1]Course 1'!$B$2:$B$500=C79)*('[1]Course 1'!$N$2:$N$500)))</f>
        <v>156.98924731182797</v>
      </c>
      <c r="I79" s="13" cm="1">
        <f t="array" ref="I79">IF(SUMPRODUCT(('[1]Course 2'!$A$2:$A$500=$B$1)*('[1]Course 2'!$B$2:$B$500=C79)*('[1]Course 2'!$N$2:$N$500))=0,"",SUMPRODUCT(('[1]Course 2'!$A$2:$A$500=$B$1)*('[1]Course 2'!$B$2:$B$500=C79)*('[1]Course 2'!$N$2:$N$500)))</f>
        <v>274.73118279569894</v>
      </c>
      <c r="J79" s="13" cm="1">
        <f t="array" ref="J79">IF(SUMPRODUCT(('[1]Course 3'!$A$2:$A$499=$B$1)*('[1]Course 3'!$B$2:$B$499=C79)*('[1]Course 3'!$N$2:$N$499))=0,"",SUMPRODUCT(('[1]Course 3'!$A$2:$A$499=$B$1)*('[1]Course 3'!$B$2:$B$499=C79)*('[1]Course 3'!$N$2:$N$499)))</f>
        <v>219.5703125</v>
      </c>
      <c r="K79" s="13" cm="1">
        <f t="array" ref="K79">IF(SUMPRODUCT(('[1]Course 4'!$A$2:$A$498=$B$1)*('[1]Course 4'!$B$2:$B$498=C79)*('[1]Course 4'!$N$2:$N$498))=0,"",SUMPRODUCT(('[1]Course 4'!$A$2:$A$498=$B$1)*('[1]Course 4'!$B$2:$B$498=C79)*('[1]Course 4'!$N$2:$N$498)))</f>
        <v>196.7578125</v>
      </c>
      <c r="L79" s="13" cm="1">
        <f t="array" ref="L79">IF(SUMPRODUCT(('[1]Course 5'!$A$2:$A$496=$B$1)*('[1]Course 5'!$B$2:$B$496=C79)*('[1]Course 5'!$N$2:$N$496))=0,"",SUMPRODUCT(('[1]Course 5'!$A$2:$A$496=$B$1)*('[1]Course 5'!$B$2:$B$496=C79)*('[1]Course 5'!$N$2:$N$496)))</f>
        <v>262.18309859154931</v>
      </c>
      <c r="M79" s="13" cm="1">
        <f t="array" ref="M79">IF(SUMPRODUCT(('[1]Course 6'!$A$2:$A$496=$B$1)*('[1]Course 6'!$B$2:$B$496=C79)*('[1]Course 6'!$N$2:$N$496))=0,"",SUMPRODUCT(('[1]Course 6'!$A$2:$A$496=$B$1)*('[1]Course 6'!$B$2:$B$496=C79)*('[1]Course 6'!$N$2:$N$496)))</f>
        <v>167.29166666666666</v>
      </c>
      <c r="N79" s="13" cm="1">
        <f t="array" ref="N79">IF(SUMPRODUCT(('[1]Course 7'!$A$2:$A$452=$B$1)*('[1]Course 7'!$B$2:$B$452=C79)*('[1]Course 7'!$N$2:$N$452))=0,"",1.5*SUMPRODUCT(('[1]Course 7'!$A$2:$A$452=$B$1)*('[1]Course 7'!$B$2:$B$452=C79)*('[1]Course 7'!$N$2:$N$452)))</f>
        <v>209.94360902255642</v>
      </c>
      <c r="O79" s="13">
        <f t="shared" si="3"/>
        <v>1163.1860154098047</v>
      </c>
    </row>
    <row r="80" spans="1:15">
      <c r="A80" s="10">
        <f t="shared" si="2"/>
        <v>79</v>
      </c>
      <c r="B80" s="11" t="str">
        <f>IF(COUNTIF('[1]base slalom'!$A$2:$A$3212,C80)=0,"",VLOOKUP(C80,'[1]base slalom'!$A$2:$Q$3212,17))</f>
        <v>TITOUAN BERTRAND</v>
      </c>
      <c r="C80" s="11" t="s">
        <v>196</v>
      </c>
      <c r="D80" s="11">
        <f>IF(COUNTIF('[1]base slalom'!$A$2:$A$3212,C80)=0,"",YEAR(VLOOKUP(C80,'[1]base slalom'!$A$2:$Q$3212,16)))</f>
        <v>2008</v>
      </c>
      <c r="E80" s="11" t="str">
        <f>VLOOKUP(D80,[1]CAT!$B$2:$C$75,2)</f>
        <v>U18</v>
      </c>
      <c r="F80" s="12" t="str">
        <f>COUNTIF($E$2:E80,E80)&amp;"/"&amp;E80</f>
        <v>28/U18</v>
      </c>
      <c r="G80" s="11" t="str">
        <f>IF(COUNTIF('[1]base slalom'!$A$2:$A$3212,C80)=0,"",VLOOKUP(C80,'[1]base slalom'!$A$2:$Q$3212,5))</f>
        <v>Cesson Sevigne Canoe Kayak Les Poissons Volants</v>
      </c>
      <c r="H80" s="13" cm="1">
        <f t="array" ref="H80">IF(SUMPRODUCT(('[1]Course 1'!$A$2:$A$500=$B$1)*('[1]Course 1'!$B$2:$B$500=C80)*('[1]Course 1'!$N$2:$N$500))=0,"",SUMPRODUCT(('[1]Course 1'!$A$2:$A$500=$B$1)*('[1]Course 1'!$B$2:$B$500=C80)*('[1]Course 1'!$N$2:$N$500)))</f>
        <v>254.65116279069767</v>
      </c>
      <c r="I80" s="13" cm="1">
        <f t="array" ref="I80">IF(SUMPRODUCT(('[1]Course 2'!$A$2:$A$500=$B$1)*('[1]Course 2'!$B$2:$B$500=C80)*('[1]Course 2'!$N$2:$N$500))=0,"",SUMPRODUCT(('[1]Course 2'!$A$2:$A$500=$B$1)*('[1]Course 2'!$B$2:$B$500=C80)*('[1]Course 2'!$N$2:$N$500)))</f>
        <v>322.55813953488371</v>
      </c>
      <c r="J80" s="13" cm="1">
        <f t="array" ref="J80">IF(SUMPRODUCT(('[1]Course 3'!$A$2:$A$499=$B$1)*('[1]Course 3'!$B$2:$B$499=C80)*('[1]Course 3'!$N$2:$N$499))=0,"",SUMPRODUCT(('[1]Course 3'!$A$2:$A$499=$B$1)*('[1]Course 3'!$B$2:$B$499=C80)*('[1]Course 3'!$N$2:$N$499)))</f>
        <v>171.09375</v>
      </c>
      <c r="K80" s="13" cm="1">
        <f t="array" ref="K80">IF(SUMPRODUCT(('[1]Course 4'!$A$2:$A$498=$B$1)*('[1]Course 4'!$B$2:$B$498=C80)*('[1]Course 4'!$N$2:$N$498))=0,"",SUMPRODUCT(('[1]Course 4'!$A$2:$A$498=$B$1)*('[1]Course 4'!$B$2:$B$498=C80)*('[1]Course 4'!$N$2:$N$498)))</f>
        <v>191.0546875</v>
      </c>
      <c r="L80" s="13" cm="1">
        <f t="array" ref="L80">IF(SUMPRODUCT(('[1]Course 5'!$A$2:$A$496=$B$1)*('[1]Course 5'!$B$2:$B$496=C80)*('[1]Course 5'!$N$2:$N$496))=0,"",SUMPRODUCT(('[1]Course 5'!$A$2:$A$496=$B$1)*('[1]Course 5'!$B$2:$B$496=C80)*('[1]Course 5'!$N$2:$N$496)))</f>
        <v>55.677966101694892</v>
      </c>
      <c r="M80" s="13" cm="1">
        <f t="array" ref="M80">IF(SUMPRODUCT(('[1]Course 6'!$A$2:$A$496=$B$1)*('[1]Course 6'!$B$2:$B$496=C80)*('[1]Course 6'!$N$2:$N$496))=0,"",SUMPRODUCT(('[1]Course 6'!$A$2:$A$496=$B$1)*('[1]Course 6'!$B$2:$B$496=C80)*('[1]Course 6'!$N$2:$N$496)))</f>
        <v>211.31578947368422</v>
      </c>
      <c r="N80" s="13" cm="1">
        <f t="array" ref="N80">IF(SUMPRODUCT(('[1]Course 7'!$A$2:$A$452=$B$1)*('[1]Course 7'!$B$2:$B$452=C80)*('[1]Course 7'!$N$2:$N$452))=0,"",1.5*SUMPRODUCT(('[1]Course 7'!$A$2:$A$452=$B$1)*('[1]Course 7'!$B$2:$B$452=C80)*('[1]Course 7'!$N$2:$N$452)))</f>
        <v>53.515037593984943</v>
      </c>
      <c r="O80" s="13">
        <f t="shared" si="3"/>
        <v>1150.6735292992655</v>
      </c>
    </row>
    <row r="81" spans="1:15">
      <c r="A81" s="10">
        <f t="shared" si="2"/>
        <v>80</v>
      </c>
      <c r="B81" s="11" t="str">
        <f>IF(COUNTIF('[1]base slalom'!$A$2:$A$3212,C81)=0,"",VLOOKUP(C81,'[1]base slalom'!$A$2:$Q$3212,17))</f>
        <v>MATIS COTE</v>
      </c>
      <c r="C81" s="11" t="s">
        <v>236</v>
      </c>
      <c r="D81" s="11">
        <f>IF(COUNTIF('[1]base slalom'!$A$2:$A$3212,C81)=0,"",YEAR(VLOOKUP(C81,'[1]base slalom'!$A$2:$Q$3212,16)))</f>
        <v>2004</v>
      </c>
      <c r="E81" s="11" t="str">
        <f>VLOOKUP(D81,[1]CAT!$B$2:$C$75,2)</f>
        <v>U23</v>
      </c>
      <c r="F81" s="12" t="str">
        <f>COUNTIF($E$2:E81,E81)&amp;"/"&amp;E81</f>
        <v>32/U23</v>
      </c>
      <c r="G81" s="11" t="str">
        <f>IF(COUNTIF('[1]base slalom'!$A$2:$A$3212,C81)=0,"",VLOOKUP(C81,'[1]base slalom'!$A$2:$Q$3212,5))</f>
        <v>Annonay Canoe Kayak Club</v>
      </c>
      <c r="H81" s="13" cm="1">
        <f t="array" ref="H81">IF(SUMPRODUCT(('[1]Course 1'!$A$2:$A$500=$B$1)*('[1]Course 1'!$B$2:$B$500=C81)*('[1]Course 1'!$N$2:$N$500))=0,"",SUMPRODUCT(('[1]Course 1'!$A$2:$A$500=$B$1)*('[1]Course 1'!$B$2:$B$500=C81)*('[1]Course 1'!$N$2:$N$500)))</f>
        <v>200.16129032258064</v>
      </c>
      <c r="I81" s="13" cm="1">
        <f t="array" ref="I81">IF(SUMPRODUCT(('[1]Course 2'!$A$2:$A$500=$B$1)*('[1]Course 2'!$B$2:$B$500=C81)*('[1]Course 2'!$N$2:$N$500))=0,"",SUMPRODUCT(('[1]Course 2'!$A$2:$A$500=$B$1)*('[1]Course 2'!$B$2:$B$500=C81)*('[1]Course 2'!$N$2:$N$500)))</f>
        <v>105.96774193548384</v>
      </c>
      <c r="J81" s="13" cm="1">
        <f t="array" ref="J81">IF(SUMPRODUCT(('[1]Course 3'!$A$2:$A$499=$B$1)*('[1]Course 3'!$B$2:$B$499=C81)*('[1]Course 3'!$N$2:$N$499))=0,"",SUMPRODUCT(('[1]Course 3'!$A$2:$A$499=$B$1)*('[1]Course 3'!$B$2:$B$499=C81)*('[1]Course 3'!$N$2:$N$499)))</f>
        <v>202.4609375</v>
      </c>
      <c r="K81" s="13" cm="1">
        <f t="array" ref="K81">IF(SUMPRODUCT(('[1]Course 4'!$A$2:$A$498=$B$1)*('[1]Course 4'!$B$2:$B$498=C81)*('[1]Course 4'!$N$2:$N$498))=0,"",SUMPRODUCT(('[1]Course 4'!$A$2:$A$498=$B$1)*('[1]Course 4'!$B$2:$B$498=C81)*('[1]Course 4'!$N$2:$N$498)))</f>
        <v>273.75</v>
      </c>
      <c r="L81" s="13" cm="1">
        <f t="array" ref="L81">IF(SUMPRODUCT(('[1]Course 5'!$A$2:$A$496=$B$1)*('[1]Course 5'!$B$2:$B$496=C81)*('[1]Course 5'!$N$2:$N$496))=0,"",SUMPRODUCT(('[1]Course 5'!$A$2:$A$496=$B$1)*('[1]Course 5'!$B$2:$B$496=C81)*('[1]Course 5'!$N$2:$N$496)))</f>
        <v>56.549295774647874</v>
      </c>
      <c r="M81" s="13" cm="1">
        <f t="array" ref="M81">IF(SUMPRODUCT(('[1]Course 6'!$A$2:$A$496=$B$1)*('[1]Course 6'!$B$2:$B$496=C81)*('[1]Course 6'!$N$2:$N$496))=0,"",SUMPRODUCT(('[1]Course 6'!$A$2:$A$496=$B$1)*('[1]Course 6'!$B$2:$B$496=C81)*('[1]Course 6'!$N$2:$N$496)))</f>
        <v>197.70833333333331</v>
      </c>
      <c r="N81" s="13" cm="1">
        <f t="array" ref="N81">IF(SUMPRODUCT(('[1]Course 7'!$A$2:$A$452=$B$1)*('[1]Course 7'!$B$2:$B$452=C81)*('[1]Course 7'!$N$2:$N$452))=0,"",1.5*SUMPRODUCT(('[1]Course 7'!$A$2:$A$452=$B$1)*('[1]Course 7'!$B$2:$B$452=C81)*('[1]Course 7'!$N$2:$N$452)))</f>
        <v>275.80827067669173</v>
      </c>
      <c r="O81" s="13">
        <f t="shared" si="3"/>
        <v>1149.8888318326058</v>
      </c>
    </row>
    <row r="82" spans="1:15">
      <c r="A82" s="10">
        <f t="shared" si="2"/>
        <v>81</v>
      </c>
      <c r="B82" s="11" t="str">
        <f>IF(COUNTIF('[1]base slalom'!$A$2:$A$3212,C82)=0,"",VLOOKUP(C82,'[1]base slalom'!$A$2:$Q$3212,17))</f>
        <v>ANTOINE FOURNIER</v>
      </c>
      <c r="C82" s="11" t="s">
        <v>242</v>
      </c>
      <c r="D82" s="11">
        <f>IF(COUNTIF('[1]base slalom'!$A$2:$A$3212,C82)=0,"",YEAR(VLOOKUP(C82,'[1]base slalom'!$A$2:$Q$3212,16)))</f>
        <v>2006</v>
      </c>
      <c r="E82" s="11" t="str">
        <f>VLOOKUP(D82,[1]CAT!$B$2:$C$75,2)</f>
        <v>U18</v>
      </c>
      <c r="F82" s="12" t="str">
        <f>COUNTIF($E$2:E82,E82)&amp;"/"&amp;E82</f>
        <v>29/U18</v>
      </c>
      <c r="G82" s="11" t="str">
        <f>IF(COUNTIF('[1]base slalom'!$A$2:$A$3212,C82)=0,"",VLOOKUP(C82,'[1]base slalom'!$A$2:$Q$3212,5))</f>
        <v>C.k.c. Beaurainvillois</v>
      </c>
      <c r="H82" s="13" cm="1">
        <f t="array" ref="H82">IF(SUMPRODUCT(('[1]Course 1'!$A$2:$A$500=$B$1)*('[1]Course 1'!$B$2:$B$500=C82)*('[1]Course 1'!$N$2:$N$500))=0,"",SUMPRODUCT(('[1]Course 1'!$A$2:$A$500=$B$1)*('[1]Course 1'!$B$2:$B$500=C82)*('[1]Course 1'!$N$2:$N$500)))</f>
        <v>339.53488372093022</v>
      </c>
      <c r="I82" s="13" cm="1">
        <f t="array" ref="I82">IF(SUMPRODUCT(('[1]Course 2'!$A$2:$A$500=$B$1)*('[1]Course 2'!$B$2:$B$500=C82)*('[1]Course 2'!$N$2:$N$500))=0,"",SUMPRODUCT(('[1]Course 2'!$A$2:$A$500=$B$1)*('[1]Course 2'!$B$2:$B$500=C82)*('[1]Course 2'!$N$2:$N$500)))</f>
        <v>16.97674418604646</v>
      </c>
      <c r="J82" s="13" t="str" cm="1">
        <f t="array" ref="J82">IF(SUMPRODUCT(('[1]Course 3'!$A$2:$A$499=$B$1)*('[1]Course 3'!$B$2:$B$499=C82)*('[1]Course 3'!$N$2:$N$499))=0,"",SUMPRODUCT(('[1]Course 3'!$A$2:$A$499=$B$1)*('[1]Course 3'!$B$2:$B$499=C82)*('[1]Course 3'!$N$2:$N$499)))</f>
        <v/>
      </c>
      <c r="K82" s="13" t="str" cm="1">
        <f t="array" ref="K82">IF(SUMPRODUCT(('[1]Course 4'!$A$2:$A$498=$B$1)*('[1]Course 4'!$B$2:$B$498=C82)*('[1]Course 4'!$N$2:$N$498))=0,"",SUMPRODUCT(('[1]Course 4'!$A$2:$A$498=$B$1)*('[1]Course 4'!$B$2:$B$498=C82)*('[1]Course 4'!$N$2:$N$498)))</f>
        <v/>
      </c>
      <c r="L82" s="13" cm="1">
        <f t="array" ref="L82">IF(SUMPRODUCT(('[1]Course 5'!$A$2:$A$496=$B$1)*('[1]Course 5'!$B$2:$B$496=C82)*('[1]Course 5'!$N$2:$N$496))=0,"",SUMPRODUCT(('[1]Course 5'!$A$2:$A$496=$B$1)*('[1]Course 5'!$B$2:$B$496=C82)*('[1]Course 5'!$N$2:$N$496)))</f>
        <v>308.45070422535213</v>
      </c>
      <c r="M82" s="13" cm="1">
        <f t="array" ref="M82">IF(SUMPRODUCT(('[1]Course 6'!$A$2:$A$496=$B$1)*('[1]Course 6'!$B$2:$B$496=C82)*('[1]Course 6'!$N$2:$N$496))=0,"",SUMPRODUCT(('[1]Course 6'!$A$2:$A$496=$B$1)*('[1]Course 6'!$B$2:$B$496=C82)*('[1]Course 6'!$N$2:$N$496)))</f>
        <v>288.95833333333331</v>
      </c>
      <c r="N82" s="13" cm="1">
        <f t="array" ref="N82">IF(SUMPRODUCT(('[1]Course 7'!$A$2:$A$452=$B$1)*('[1]Course 7'!$B$2:$B$452=C82)*('[1]Course 7'!$N$2:$N$452))=0,"",1.5*SUMPRODUCT(('[1]Course 7'!$A$2:$A$452=$B$1)*('[1]Course 7'!$B$2:$B$452=C82)*('[1]Course 7'!$N$2:$N$452)))</f>
        <v>193.4774436090226</v>
      </c>
      <c r="O82" s="13">
        <f t="shared" si="3"/>
        <v>1147.3981090746847</v>
      </c>
    </row>
    <row r="83" spans="1:15">
      <c r="A83" s="10">
        <f t="shared" si="2"/>
        <v>82</v>
      </c>
      <c r="B83" s="11" t="str">
        <f>IF(COUNTIF('[1]base slalom'!$A$2:$A$3212,C83)=0,"",VLOOKUP(C83,'[1]base slalom'!$A$2:$Q$3212,17))</f>
        <v>BENJAMIN THIBOUST</v>
      </c>
      <c r="C83" s="11" t="s">
        <v>198</v>
      </c>
      <c r="D83" s="11">
        <f>IF(COUNTIF('[1]base slalom'!$A$2:$A$3212,C83)=0,"",YEAR(VLOOKUP(C83,'[1]base slalom'!$A$2:$Q$3212,16)))</f>
        <v>1989</v>
      </c>
      <c r="E83" s="11" t="str">
        <f>VLOOKUP(D83,[1]CAT!$B$2:$C$75,2)</f>
        <v>M35</v>
      </c>
      <c r="F83" s="12" t="str">
        <f>COUNTIF($E$2:E83,E83)&amp;"/"&amp;E83</f>
        <v>4/M35</v>
      </c>
      <c r="G83" s="11" t="str">
        <f>IF(COUNTIF('[1]base slalom'!$A$2:$A$3212,C83)=0,"",VLOOKUP(C83,'[1]base slalom'!$A$2:$Q$3212,5))</f>
        <v>C.k.c. Beaurainvillois</v>
      </c>
      <c r="H83" s="13" cm="1">
        <f t="array" ref="H83">IF(SUMPRODUCT(('[1]Course 1'!$A$2:$A$500=$B$1)*('[1]Course 1'!$B$2:$B$500=C83)*('[1]Course 1'!$N$2:$N$500))=0,"",SUMPRODUCT(('[1]Course 1'!$A$2:$A$500=$B$1)*('[1]Course 1'!$B$2:$B$500=C83)*('[1]Course 1'!$N$2:$N$500)))</f>
        <v>144.30232558139534</v>
      </c>
      <c r="I83" s="13" cm="1">
        <f t="array" ref="I83">IF(SUMPRODUCT(('[1]Course 2'!$A$2:$A$500=$B$1)*('[1]Course 2'!$B$2:$B$500=C83)*('[1]Course 2'!$N$2:$N$500))=0,"",SUMPRODUCT(('[1]Course 2'!$A$2:$A$500=$B$1)*('[1]Course 2'!$B$2:$B$500=C83)*('[1]Course 2'!$N$2:$N$500)))</f>
        <v>339.53488372093022</v>
      </c>
      <c r="J83" s="13" cm="1">
        <f t="array" ref="J83">IF(SUMPRODUCT(('[1]Course 3'!$A$2:$A$499=$B$1)*('[1]Course 3'!$B$2:$B$499=C83)*('[1]Course 3'!$N$2:$N$499))=0,"",SUMPRODUCT(('[1]Course 3'!$A$2:$A$499=$B$1)*('[1]Course 3'!$B$2:$B$499=C83)*('[1]Course 3'!$N$2:$N$499)))</f>
        <v>228.125</v>
      </c>
      <c r="K83" s="13" cm="1">
        <f t="array" ref="K83">IF(SUMPRODUCT(('[1]Course 4'!$A$2:$A$498=$B$1)*('[1]Course 4'!$B$2:$B$498=C83)*('[1]Course 4'!$N$2:$N$498))=0,"",SUMPRODUCT(('[1]Course 4'!$A$2:$A$498=$B$1)*('[1]Course 4'!$B$2:$B$498=C83)*('[1]Course 4'!$N$2:$N$498)))</f>
        <v>68.4375</v>
      </c>
      <c r="L83" s="13" cm="1">
        <f t="array" ref="L83">IF(SUMPRODUCT(('[1]Course 5'!$A$2:$A$496=$B$1)*('[1]Course 5'!$B$2:$B$496=C83)*('[1]Course 5'!$N$2:$N$496))=0,"",SUMPRODUCT(('[1]Course 5'!$A$2:$A$496=$B$1)*('[1]Course 5'!$B$2:$B$496=C83)*('[1]Course 5'!$N$2:$N$496)))</f>
        <v>210.77464788732394</v>
      </c>
      <c r="M83" s="13" cm="1">
        <f t="array" ref="M83">IF(SUMPRODUCT(('[1]Course 6'!$A$2:$A$496=$B$1)*('[1]Course 6'!$B$2:$B$496=C83)*('[1]Course 6'!$N$2:$N$496))=0,"",SUMPRODUCT(('[1]Course 6'!$A$2:$A$496=$B$1)*('[1]Course 6'!$B$2:$B$496=C83)*('[1]Course 6'!$N$2:$N$496)))</f>
        <v>223.05555555555554</v>
      </c>
      <c r="N83" s="13" t="str" cm="1">
        <f t="array" ref="N83">IF(SUMPRODUCT(('[1]Course 7'!$A$2:$A$452=$B$1)*('[1]Course 7'!$B$2:$B$452=C83)*('[1]Course 7'!$N$2:$N$452))=0,"",1.5*SUMPRODUCT(('[1]Course 7'!$A$2:$A$452=$B$1)*('[1]Course 7'!$B$2:$B$452=C83)*('[1]Course 7'!$N$2:$N$452)))</f>
        <v/>
      </c>
      <c r="O83" s="13">
        <f t="shared" si="3"/>
        <v>1145.7924127452052</v>
      </c>
    </row>
    <row r="84" spans="1:15">
      <c r="A84" s="10">
        <f t="shared" si="2"/>
        <v>83</v>
      </c>
      <c r="B84" s="11" t="str">
        <f>IF(COUNTIF('[1]base slalom'!$A$2:$A$3212,C84)=0,"",VLOOKUP(C84,'[1]base slalom'!$A$2:$Q$3212,17))</f>
        <v>THOMAS CRAMPES</v>
      </c>
      <c r="C84" s="11" t="s">
        <v>229</v>
      </c>
      <c r="D84" s="11">
        <f>IF(COUNTIF('[1]base slalom'!$A$2:$A$3212,C84)=0,"",YEAR(VLOOKUP(C84,'[1]base slalom'!$A$2:$Q$3212,16)))</f>
        <v>2008</v>
      </c>
      <c r="E84" s="11" t="str">
        <f>VLOOKUP(D84,[1]CAT!$B$2:$C$75,2)</f>
        <v>U18</v>
      </c>
      <c r="F84" s="12" t="str">
        <f>COUNTIF($E$2:E84,E84)&amp;"/"&amp;E84</f>
        <v>30/U18</v>
      </c>
      <c r="G84" s="11" t="str">
        <f>IF(COUNTIF('[1]base slalom'!$A$2:$A$3212,C84)=0,"",VLOOKUP(C84,'[1]base slalom'!$A$2:$Q$3212,5))</f>
        <v>Canoe Kayak Toulousain</v>
      </c>
      <c r="H84" s="13" cm="1">
        <f t="array" ref="H84">IF(SUMPRODUCT(('[1]Course 1'!$A$2:$A$500=$B$1)*('[1]Course 1'!$B$2:$B$500=C84)*('[1]Course 1'!$N$2:$N$500))=0,"",SUMPRODUCT(('[1]Course 1'!$A$2:$A$500=$B$1)*('[1]Course 1'!$B$2:$B$500=C84)*('[1]Course 1'!$N$2:$N$500)))</f>
        <v>62.795698924731198</v>
      </c>
      <c r="I84" s="13" cm="1">
        <f t="array" ref="I84">IF(SUMPRODUCT(('[1]Course 2'!$A$2:$A$500=$B$1)*('[1]Course 2'!$B$2:$B$500=C84)*('[1]Course 2'!$N$2:$N$500))=0,"",SUMPRODUCT(('[1]Course 2'!$A$2:$A$500=$B$1)*('[1]Course 2'!$B$2:$B$500=C84)*('[1]Course 2'!$N$2:$N$500)))</f>
        <v>259.0322580645161</v>
      </c>
      <c r="J84" s="13" cm="1">
        <f t="array" ref="J84">IF(SUMPRODUCT(('[1]Course 3'!$A$2:$A$499=$B$1)*('[1]Course 3'!$B$2:$B$499=C84)*('[1]Course 3'!$N$2:$N$499))=0,"",SUMPRODUCT(('[1]Course 3'!$A$2:$A$499=$B$1)*('[1]Course 3'!$B$2:$B$499=C84)*('[1]Course 3'!$N$2:$N$499)))</f>
        <v>222.421875</v>
      </c>
      <c r="K84" s="13" cm="1">
        <f t="array" ref="K84">IF(SUMPRODUCT(('[1]Course 4'!$A$2:$A$498=$B$1)*('[1]Course 4'!$B$2:$B$498=C84)*('[1]Course 4'!$N$2:$N$498))=0,"",SUMPRODUCT(('[1]Course 4'!$A$2:$A$498=$B$1)*('[1]Course 4'!$B$2:$B$498=C84)*('[1]Course 4'!$N$2:$N$498)))</f>
        <v>114.0625</v>
      </c>
      <c r="L84" s="13" cm="1">
        <f t="array" ref="L84">IF(SUMPRODUCT(('[1]Course 5'!$A$2:$A$496=$B$1)*('[1]Course 5'!$B$2:$B$496=C84)*('[1]Course 5'!$N$2:$N$496))=0,"",SUMPRODUCT(('[1]Course 5'!$A$2:$A$496=$B$1)*('[1]Course 5'!$B$2:$B$496=C84)*('[1]Course 5'!$N$2:$N$496)))</f>
        <v>117.5423728813559</v>
      </c>
      <c r="M84" s="13" cm="1">
        <f t="array" ref="M84">IF(SUMPRODUCT(('[1]Course 6'!$A$2:$A$496=$B$1)*('[1]Course 6'!$B$2:$B$496=C84)*('[1]Course 6'!$N$2:$N$496))=0,"",SUMPRODUCT(('[1]Course 6'!$A$2:$A$496=$B$1)*('[1]Course 6'!$B$2:$B$496=C84)*('[1]Course 6'!$N$2:$N$496)))</f>
        <v>281.75438596491227</v>
      </c>
      <c r="N84" s="13" cm="1">
        <f t="array" ref="N84">IF(SUMPRODUCT(('[1]Course 7'!$A$2:$A$452=$B$1)*('[1]Course 7'!$B$2:$B$452=C84)*('[1]Course 7'!$N$2:$N$452))=0,"",1.5*SUMPRODUCT(('[1]Course 7'!$A$2:$A$452=$B$1)*('[1]Course 7'!$B$2:$B$452=C84)*('[1]Course 7'!$N$2:$N$452)))</f>
        <v>259.34210526315792</v>
      </c>
      <c r="O84" s="13">
        <f t="shared" si="3"/>
        <v>1140.0929971739422</v>
      </c>
    </row>
    <row r="85" spans="1:15">
      <c r="A85" s="10">
        <f t="shared" si="2"/>
        <v>84</v>
      </c>
      <c r="B85" s="11" t="str">
        <f>IF(COUNTIF('[1]base slalom'!$A$2:$A$3212,C85)=0,"",VLOOKUP(C85,'[1]base slalom'!$A$2:$Q$3212,17))</f>
        <v>LEO-PAUL CASSIN</v>
      </c>
      <c r="C85" s="11" t="s">
        <v>214</v>
      </c>
      <c r="D85" s="11">
        <f>IF(COUNTIF('[1]base slalom'!$A$2:$A$3212,C85)=0,"",YEAR(VLOOKUP(C85,'[1]base slalom'!$A$2:$Q$3212,16)))</f>
        <v>2006</v>
      </c>
      <c r="E85" s="11" t="str">
        <f>VLOOKUP(D85,[1]CAT!$B$2:$C$75,2)</f>
        <v>U18</v>
      </c>
      <c r="F85" s="12" t="str">
        <f>COUNTIF($E$2:E85,E85)&amp;"/"&amp;E85</f>
        <v>31/U18</v>
      </c>
      <c r="G85" s="11" t="str">
        <f>IF(COUNTIF('[1]base slalom'!$A$2:$A$3212,C85)=0,"",VLOOKUP(C85,'[1]base slalom'!$A$2:$Q$3212,5))</f>
        <v>Golbey Epinal St Nabord</v>
      </c>
      <c r="H85" s="13" t="str" cm="1">
        <f t="array" ref="H85">IF(SUMPRODUCT(('[1]Course 1'!$A$2:$A$500=$B$1)*('[1]Course 1'!$B$2:$B$500=C85)*('[1]Course 1'!$N$2:$N$500))=0,"",SUMPRODUCT(('[1]Course 1'!$A$2:$A$500=$B$1)*('[1]Course 1'!$B$2:$B$500=C85)*('[1]Course 1'!$N$2:$N$500)))</f>
        <v/>
      </c>
      <c r="I85" s="13" t="str" cm="1">
        <f t="array" ref="I85">IF(SUMPRODUCT(('[1]Course 2'!$A$2:$A$500=$B$1)*('[1]Course 2'!$B$2:$B$500=C85)*('[1]Course 2'!$N$2:$N$500))=0,"",SUMPRODUCT(('[1]Course 2'!$A$2:$A$500=$B$1)*('[1]Course 2'!$B$2:$B$500=C85)*('[1]Course 2'!$N$2:$N$500)))</f>
        <v/>
      </c>
      <c r="J85" s="13" cm="1">
        <f t="array" ref="J85">IF(SUMPRODUCT(('[1]Course 3'!$A$2:$A$499=$B$1)*('[1]Course 3'!$B$2:$B$499=C85)*('[1]Course 3'!$N$2:$N$499))=0,"",SUMPRODUCT(('[1]Course 3'!$A$2:$A$499=$B$1)*('[1]Course 3'!$B$2:$B$499=C85)*('[1]Course 3'!$N$2:$N$499)))</f>
        <v>273.75</v>
      </c>
      <c r="K85" s="13" cm="1">
        <f t="array" ref="K85">IF(SUMPRODUCT(('[1]Course 4'!$A$2:$A$498=$B$1)*('[1]Course 4'!$B$2:$B$498=C85)*('[1]Course 4'!$N$2:$N$498))=0,"",SUMPRODUCT(('[1]Course 4'!$A$2:$A$498=$B$1)*('[1]Course 4'!$B$2:$B$498=C85)*('[1]Course 4'!$N$2:$N$498)))</f>
        <v>282.3046875</v>
      </c>
      <c r="L85" s="13" cm="1">
        <f t="array" ref="L85">IF(SUMPRODUCT(('[1]Course 5'!$A$2:$A$496=$B$1)*('[1]Course 5'!$B$2:$B$496=C85)*('[1]Course 5'!$N$2:$N$496))=0,"",SUMPRODUCT(('[1]Course 5'!$A$2:$A$496=$B$1)*('[1]Course 5'!$B$2:$B$496=C85)*('[1]Course 5'!$N$2:$N$496)))</f>
        <v>282.74647887323943</v>
      </c>
      <c r="M85" s="13" cm="1">
        <f t="array" ref="M85">IF(SUMPRODUCT(('[1]Course 6'!$A$2:$A$496=$B$1)*('[1]Course 6'!$B$2:$B$496=C85)*('[1]Course 6'!$N$2:$N$496))=0,"",SUMPRODUCT(('[1]Course 6'!$A$2:$A$496=$B$1)*('[1]Course 6'!$B$2:$B$496=C85)*('[1]Course 6'!$N$2:$N$496)))</f>
        <v>238.26388888888889</v>
      </c>
      <c r="N85" s="13" cm="1">
        <f t="array" ref="N85">IF(SUMPRODUCT(('[1]Course 7'!$A$2:$A$452=$B$1)*('[1]Course 7'!$B$2:$B$452=C85)*('[1]Course 7'!$N$2:$N$452))=0,"",1.5*SUMPRODUCT(('[1]Course 7'!$A$2:$A$452=$B$1)*('[1]Course 7'!$B$2:$B$452=C85)*('[1]Course 7'!$N$2:$N$452)))</f>
        <v>57.631578947368439</v>
      </c>
      <c r="O85" s="13">
        <f t="shared" si="3"/>
        <v>1134.6966342094966</v>
      </c>
    </row>
    <row r="86" spans="1:15">
      <c r="A86" s="10">
        <f t="shared" si="2"/>
        <v>85</v>
      </c>
      <c r="B86" s="11" t="str">
        <f>IF(COUNTIF('[1]base slalom'!$A$2:$A$3212,C86)=0,"",VLOOKUP(C86,'[1]base slalom'!$A$2:$Q$3212,17))</f>
        <v>ANTOINE LAYE</v>
      </c>
      <c r="C86" s="11" t="s">
        <v>250</v>
      </c>
      <c r="D86" s="11">
        <f>IF(COUNTIF('[1]base slalom'!$A$2:$A$3212,C86)=0,"",YEAR(VLOOKUP(C86,'[1]base slalom'!$A$2:$Q$3212,16)))</f>
        <v>1999</v>
      </c>
      <c r="E86" s="11" t="str">
        <f>VLOOKUP(D86,[1]CAT!$B$2:$C$75,2)</f>
        <v>U34</v>
      </c>
      <c r="F86" s="12" t="str">
        <f>COUNTIF($E$2:E86,E86)&amp;"/"&amp;E86</f>
        <v>16/U34</v>
      </c>
      <c r="G86" s="11" t="str">
        <f>IF(COUNTIF('[1]base slalom'!$A$2:$A$3212,C86)=0,"",VLOOKUP(C86,'[1]base slalom'!$A$2:$Q$3212,5))</f>
        <v>Canoe Kayak Aturin</v>
      </c>
      <c r="H86" s="13" cm="1">
        <f t="array" ref="H86">IF(SUMPRODUCT(('[1]Course 1'!$A$2:$A$500=$B$1)*('[1]Course 1'!$B$2:$B$500=C86)*('[1]Course 1'!$N$2:$N$500))=0,"",SUMPRODUCT(('[1]Course 1'!$A$2:$A$500=$B$1)*('[1]Course 1'!$B$2:$B$500=C86)*('[1]Course 1'!$N$2:$N$500)))</f>
        <v>84.883720930232528</v>
      </c>
      <c r="I86" s="13" cm="1">
        <f t="array" ref="I86">IF(SUMPRODUCT(('[1]Course 2'!$A$2:$A$500=$B$1)*('[1]Course 2'!$B$2:$B$500=C86)*('[1]Course 2'!$N$2:$N$500))=0,"",SUMPRODUCT(('[1]Course 2'!$A$2:$A$500=$B$1)*('[1]Course 2'!$B$2:$B$500=C86)*('[1]Course 2'!$N$2:$N$500)))</f>
        <v>152.7906976744186</v>
      </c>
      <c r="J86" s="13" cm="1">
        <f t="array" ref="J86">IF(SUMPRODUCT(('[1]Course 3'!$A$2:$A$499=$B$1)*('[1]Course 3'!$B$2:$B$499=C86)*('[1]Course 3'!$N$2:$N$499))=0,"",SUMPRODUCT(('[1]Course 3'!$A$2:$A$499=$B$1)*('[1]Course 3'!$B$2:$B$499=C86)*('[1]Course 3'!$N$2:$N$499)))</f>
        <v>211.015625</v>
      </c>
      <c r="K86" s="13" cm="1">
        <f t="array" ref="K86">IF(SUMPRODUCT(('[1]Course 4'!$A$2:$A$498=$B$1)*('[1]Course 4'!$B$2:$B$498=C86)*('[1]Course 4'!$N$2:$N$498))=0,"",SUMPRODUCT(('[1]Course 4'!$A$2:$A$498=$B$1)*('[1]Course 4'!$B$2:$B$498=C86)*('[1]Course 4'!$N$2:$N$498)))</f>
        <v>79.84375</v>
      </c>
      <c r="L86" s="13" cm="1">
        <f t="array" ref="L86">IF(SUMPRODUCT(('[1]Course 5'!$A$2:$A$496=$B$1)*('[1]Course 5'!$B$2:$B$496=C86)*('[1]Course 5'!$N$2:$N$496))=0,"",SUMPRODUCT(('[1]Course 5'!$A$2:$A$496=$B$1)*('[1]Course 5'!$B$2:$B$496=C86)*('[1]Course 5'!$N$2:$N$496)))</f>
        <v>216.52542372881356</v>
      </c>
      <c r="M86" s="13" cm="1">
        <f t="array" ref="M86">IF(SUMPRODUCT(('[1]Course 6'!$A$2:$A$496=$B$1)*('[1]Course 6'!$B$2:$B$496=C86)*('[1]Course 6'!$N$2:$N$496))=0,"",SUMPRODUCT(('[1]Course 6'!$A$2:$A$496=$B$1)*('[1]Course 6'!$B$2:$B$496=C86)*('[1]Course 6'!$N$2:$N$496)))</f>
        <v>243.33333333333331</v>
      </c>
      <c r="N86" s="13" cm="1">
        <f t="array" ref="N86">IF(SUMPRODUCT(('[1]Course 7'!$A$2:$A$452=$B$1)*('[1]Course 7'!$B$2:$B$452=C86)*('[1]Course 7'!$N$2:$N$452))=0,"",1.5*SUMPRODUCT(('[1]Course 7'!$A$2:$A$452=$B$1)*('[1]Course 7'!$B$2:$B$452=C86)*('[1]Course 7'!$N$2:$N$452)))</f>
        <v>304.62406015037595</v>
      </c>
      <c r="O86" s="13">
        <f t="shared" si="3"/>
        <v>1128.2891398869413</v>
      </c>
    </row>
    <row r="87" spans="1:15">
      <c r="A87" s="10">
        <f t="shared" si="2"/>
        <v>86</v>
      </c>
      <c r="B87" s="11" t="str">
        <f>IF(COUNTIF('[1]base slalom'!$A$2:$A$3212,C87)=0,"",VLOOKUP(C87,'[1]base slalom'!$A$2:$Q$3212,17))</f>
        <v>LORIC BERTRAND DELORME</v>
      </c>
      <c r="C87" s="11" t="s">
        <v>349</v>
      </c>
      <c r="D87" s="11">
        <f>IF(COUNTIF('[1]base slalom'!$A$2:$A$3212,C87)=0,"",YEAR(VLOOKUP(C87,'[1]base slalom'!$A$2:$Q$3212,16)))</f>
        <v>2000</v>
      </c>
      <c r="E87" s="11" t="str">
        <f>VLOOKUP(D87,[1]CAT!$B$2:$C$75,2)</f>
        <v>U34</v>
      </c>
      <c r="F87" s="12" t="str">
        <f>COUNTIF($E$2:E87,E87)&amp;"/"&amp;E87</f>
        <v>17/U34</v>
      </c>
      <c r="G87" s="11" t="str">
        <f>IF(COUNTIF('[1]base slalom'!$A$2:$A$3212,C87)=0,"",VLOOKUP(C87,'[1]base slalom'!$A$2:$Q$3212,5))</f>
        <v>Ancerville-bar Le Duc</v>
      </c>
      <c r="H87" s="13" cm="1">
        <f t="array" ref="H87">IF(SUMPRODUCT(('[1]Course 1'!$A$2:$A$500=$B$1)*('[1]Course 1'!$B$2:$B$500=C87)*('[1]Course 1'!$N$2:$N$500))=0,"",SUMPRODUCT(('[1]Course 1'!$A$2:$A$500=$B$1)*('[1]Course 1'!$B$2:$B$500=C87)*('[1]Course 1'!$N$2:$N$500)))</f>
        <v>329.67741935483872</v>
      </c>
      <c r="I87" s="13" cm="1">
        <f t="array" ref="I87">IF(SUMPRODUCT(('[1]Course 2'!$A$2:$A$500=$B$1)*('[1]Course 2'!$B$2:$B$500=C87)*('[1]Course 2'!$N$2:$N$500))=0,"",SUMPRODUCT(('[1]Course 2'!$A$2:$A$500=$B$1)*('[1]Course 2'!$B$2:$B$500=C87)*('[1]Course 2'!$N$2:$N$500)))</f>
        <v>1</v>
      </c>
      <c r="J87" s="13" cm="1">
        <f t="array" ref="J87">IF(SUMPRODUCT(('[1]Course 3'!$A$2:$A$499=$B$1)*('[1]Course 3'!$B$2:$B$499=C87)*('[1]Course 3'!$N$2:$N$499))=0,"",SUMPRODUCT(('[1]Course 3'!$A$2:$A$499=$B$1)*('[1]Course 3'!$B$2:$B$499=C87)*('[1]Course 3'!$N$2:$N$499)))</f>
        <v>62.734375</v>
      </c>
      <c r="K87" s="13" cm="1">
        <f t="array" ref="K87">IF(SUMPRODUCT(('[1]Course 4'!$A$2:$A$498=$B$1)*('[1]Course 4'!$B$2:$B$498=C87)*('[1]Course 4'!$N$2:$N$498))=0,"",SUMPRODUCT(('[1]Course 4'!$A$2:$A$498=$B$1)*('[1]Course 4'!$B$2:$B$498=C87)*('[1]Course 4'!$N$2:$N$498)))</f>
        <v>253.7890625</v>
      </c>
      <c r="L87" s="13" t="str" cm="1">
        <f t="array" ref="L87">IF(SUMPRODUCT(('[1]Course 5'!$A$2:$A$496=$B$1)*('[1]Course 5'!$B$2:$B$496=C87)*('[1]Course 5'!$N$2:$N$496))=0,"",SUMPRODUCT(('[1]Course 5'!$A$2:$A$496=$B$1)*('[1]Course 5'!$B$2:$B$496=C87)*('[1]Course 5'!$N$2:$N$496)))</f>
        <v/>
      </c>
      <c r="M87" s="13" t="str" cm="1">
        <f t="array" ref="M87">IF(SUMPRODUCT(('[1]Course 6'!$A$2:$A$496=$B$1)*('[1]Course 6'!$B$2:$B$496=C87)*('[1]Course 6'!$N$2:$N$496))=0,"",SUMPRODUCT(('[1]Course 6'!$A$2:$A$496=$B$1)*('[1]Course 6'!$B$2:$B$496=C87)*('[1]Course 6'!$N$2:$N$496)))</f>
        <v/>
      </c>
      <c r="N87" s="13" cm="1">
        <f t="array" ref="N87">IF(SUMPRODUCT(('[1]Course 7'!$A$2:$A$452=$B$1)*('[1]Course 7'!$B$2:$B$452=C87)*('[1]Course 7'!$N$2:$N$452))=0,"",1.5*SUMPRODUCT(('[1]Course 7'!$A$2:$A$452=$B$1)*('[1]Course 7'!$B$2:$B$452=C87)*('[1]Course 7'!$N$2:$N$452)))</f>
        <v>477.51879699248127</v>
      </c>
      <c r="O87" s="13">
        <f t="shared" si="3"/>
        <v>1124.7196538473199</v>
      </c>
    </row>
    <row r="88" spans="1:15">
      <c r="A88" s="10">
        <f t="shared" si="2"/>
        <v>87</v>
      </c>
      <c r="B88" s="11" t="str">
        <f>IF(COUNTIF('[1]base slalom'!$A$2:$A$3212,C88)=0,"",VLOOKUP(C88,'[1]base slalom'!$A$2:$Q$3212,17))</f>
        <v>MATHEO SENECHAULT</v>
      </c>
      <c r="C88" s="11" t="s">
        <v>253</v>
      </c>
      <c r="D88" s="11">
        <f>IF(COUNTIF('[1]base slalom'!$A$2:$A$3212,C88)=0,"",YEAR(VLOOKUP(C88,'[1]base slalom'!$A$2:$Q$3212,16)))</f>
        <v>2007</v>
      </c>
      <c r="E88" s="11" t="str">
        <f>VLOOKUP(D88,[1]CAT!$B$2:$C$75,2)</f>
        <v>U18</v>
      </c>
      <c r="F88" s="12" t="str">
        <f>COUNTIF($E$2:E88,E88)&amp;"/"&amp;E88</f>
        <v>32/U18</v>
      </c>
      <c r="G88" s="11" t="str">
        <f>IF(COUNTIF('[1]base slalom'!$A$2:$A$3212,C88)=0,"",VLOOKUP(C88,'[1]base slalom'!$A$2:$Q$3212,5))</f>
        <v>Canoe Kayak Club France</v>
      </c>
      <c r="H88" s="13" cm="1">
        <f t="array" ref="H88">IF(SUMPRODUCT(('[1]Course 1'!$A$2:$A$500=$B$1)*('[1]Course 1'!$B$2:$B$500=C88)*('[1]Course 1'!$N$2:$N$500))=0,"",SUMPRODUCT(('[1]Course 1'!$A$2:$A$500=$B$1)*('[1]Course 1'!$B$2:$B$500=C88)*('[1]Course 1'!$N$2:$N$500)))</f>
        <v>172.68817204301075</v>
      </c>
      <c r="I88" s="13" cm="1">
        <f t="array" ref="I88">IF(SUMPRODUCT(('[1]Course 2'!$A$2:$A$500=$B$1)*('[1]Course 2'!$B$2:$B$500=C88)*('[1]Course 2'!$N$2:$N$500))=0,"",SUMPRODUCT(('[1]Course 2'!$A$2:$A$500=$B$1)*('[1]Course 2'!$B$2:$B$500=C88)*('[1]Course 2'!$N$2:$N$500)))</f>
        <v>262.95698924731181</v>
      </c>
      <c r="J88" s="13" cm="1">
        <f t="array" ref="J88">IF(SUMPRODUCT(('[1]Course 3'!$A$2:$A$499=$B$1)*('[1]Course 3'!$B$2:$B$499=C88)*('[1]Course 3'!$N$2:$N$499))=0,"",SUMPRODUCT(('[1]Course 3'!$A$2:$A$499=$B$1)*('[1]Course 3'!$B$2:$B$499=C88)*('[1]Course 3'!$N$2:$N$499)))</f>
        <v>17.109375</v>
      </c>
      <c r="K88" s="13" cm="1">
        <f t="array" ref="K88">IF(SUMPRODUCT(('[1]Course 4'!$A$2:$A$498=$B$1)*('[1]Course 4'!$B$2:$B$498=C88)*('[1]Course 4'!$N$2:$N$498))=0,"",SUMPRODUCT(('[1]Course 4'!$A$2:$A$498=$B$1)*('[1]Course 4'!$B$2:$B$498=C88)*('[1]Course 4'!$N$2:$N$498)))</f>
        <v>71.2890625</v>
      </c>
      <c r="L88" s="13" cm="1">
        <f t="array" ref="L88">IF(SUMPRODUCT(('[1]Course 5'!$A$2:$A$496=$B$1)*('[1]Course 5'!$B$2:$B$496=C88)*('[1]Course 5'!$N$2:$N$496))=0,"",SUMPRODUCT(('[1]Course 5'!$A$2:$A$496=$B$1)*('[1]Course 5'!$B$2:$B$496=C88)*('[1]Course 5'!$N$2:$N$496)))</f>
        <v>241.61971830985917</v>
      </c>
      <c r="M88" s="13" cm="1">
        <f t="array" ref="M88">IF(SUMPRODUCT(('[1]Course 6'!$A$2:$A$496=$B$1)*('[1]Course 6'!$B$2:$B$496=C88)*('[1]Course 6'!$N$2:$N$496))=0,"",SUMPRODUCT(('[1]Course 6'!$A$2:$A$496=$B$1)*('[1]Course 6'!$B$2:$B$496=C88)*('[1]Course 6'!$N$2:$N$496)))</f>
        <v>157.15277777777777</v>
      </c>
      <c r="N88" s="13" cm="1">
        <f t="array" ref="N88">IF(SUMPRODUCT(('[1]Course 7'!$A$2:$A$452=$B$1)*('[1]Course 7'!$B$2:$B$452=C88)*('[1]Course 7'!$N$2:$N$452))=0,"",1.5*SUMPRODUCT(('[1]Course 7'!$A$2:$A$452=$B$1)*('[1]Course 7'!$B$2:$B$452=C88)*('[1]Course 7'!$N$2:$N$452)))</f>
        <v>271.69172932330832</v>
      </c>
      <c r="O88" s="13">
        <f t="shared" si="3"/>
        <v>1106.1093867012678</v>
      </c>
    </row>
    <row r="89" spans="1:15">
      <c r="A89" s="10">
        <f t="shared" si="2"/>
        <v>88</v>
      </c>
      <c r="B89" s="11" t="str">
        <f>IF(COUNTIF('[1]base slalom'!$A$2:$A$3212,C89)=0,"",VLOOKUP(C89,'[1]base slalom'!$A$2:$Q$3212,17))</f>
        <v>MALO LAJOYE</v>
      </c>
      <c r="C89" s="11" t="s">
        <v>280</v>
      </c>
      <c r="D89" s="11">
        <f>IF(COUNTIF('[1]base slalom'!$A$2:$A$3212,C89)=0,"",YEAR(VLOOKUP(C89,'[1]base slalom'!$A$2:$Q$3212,16)))</f>
        <v>2007</v>
      </c>
      <c r="E89" s="11" t="str">
        <f>VLOOKUP(D89,[1]CAT!$B$2:$C$75,2)</f>
        <v>U18</v>
      </c>
      <c r="F89" s="12" t="str">
        <f>COUNTIF($E$2:E89,E89)&amp;"/"&amp;E89</f>
        <v>33/U18</v>
      </c>
      <c r="G89" s="11" t="str">
        <f>IF(COUNTIF('[1]base slalom'!$A$2:$A$3212,C89)=0,"",VLOOKUP(C89,'[1]base slalom'!$A$2:$Q$3212,5))</f>
        <v>Canoe Kayak Du Pays De Broceliande</v>
      </c>
      <c r="H89" s="13" cm="1">
        <f t="array" ref="H89">IF(SUMPRODUCT(('[1]Course 1'!$A$2:$A$500=$B$1)*('[1]Course 1'!$B$2:$B$500=C89)*('[1]Course 1'!$N$2:$N$500))=0,"",SUMPRODUCT(('[1]Course 1'!$A$2:$A$500=$B$1)*('[1]Course 1'!$B$2:$B$500=C89)*('[1]Course 1'!$N$2:$N$500)))</f>
        <v>1</v>
      </c>
      <c r="I89" s="13" cm="1">
        <f t="array" ref="I89">IF(SUMPRODUCT(('[1]Course 2'!$A$2:$A$500=$B$1)*('[1]Course 2'!$B$2:$B$500=C89)*('[1]Course 2'!$N$2:$N$500))=0,"",SUMPRODUCT(('[1]Course 2'!$A$2:$A$500=$B$1)*('[1]Course 2'!$B$2:$B$500=C89)*('[1]Course 2'!$N$2:$N$500)))</f>
        <v>203.72093023255812</v>
      </c>
      <c r="J89" s="13" cm="1">
        <f t="array" ref="J89">IF(SUMPRODUCT(('[1]Course 3'!$A$2:$A$499=$B$1)*('[1]Course 3'!$B$2:$B$499=C89)*('[1]Course 3'!$N$2:$N$499))=0,"",SUMPRODUCT(('[1]Course 3'!$A$2:$A$499=$B$1)*('[1]Course 3'!$B$2:$B$499=C89)*('[1]Course 3'!$N$2:$N$499)))</f>
        <v>191.0546875</v>
      </c>
      <c r="K89" s="13" cm="1">
        <f t="array" ref="K89">IF(SUMPRODUCT(('[1]Course 4'!$A$2:$A$498=$B$1)*('[1]Course 4'!$B$2:$B$498=C89)*('[1]Course 4'!$N$2:$N$498))=0,"",SUMPRODUCT(('[1]Course 4'!$A$2:$A$498=$B$1)*('[1]Course 4'!$B$2:$B$498=C89)*('[1]Course 4'!$N$2:$N$498)))</f>
        <v>65.5859375</v>
      </c>
      <c r="L89" s="13" cm="1">
        <f t="array" ref="L89">IF(SUMPRODUCT(('[1]Course 5'!$A$2:$A$496=$B$1)*('[1]Course 5'!$B$2:$B$496=C89)*('[1]Course 5'!$N$2:$N$496))=0,"",SUMPRODUCT(('[1]Course 5'!$A$2:$A$496=$B$1)*('[1]Course 5'!$B$2:$B$496=C89)*('[1]Course 5'!$N$2:$N$496)))</f>
        <v>241.27118644067795</v>
      </c>
      <c r="M89" s="13" cm="1">
        <f t="array" ref="M89">IF(SUMPRODUCT(('[1]Course 6'!$A$2:$A$496=$B$1)*('[1]Course 6'!$B$2:$B$496=C89)*('[1]Course 6'!$N$2:$N$496))=0,"",SUMPRODUCT(('[1]Course 6'!$A$2:$A$496=$B$1)*('[1]Course 6'!$B$2:$B$496=C89)*('[1]Course 6'!$N$2:$N$496)))</f>
        <v>147.28070175438597</v>
      </c>
      <c r="N89" s="13" cm="1">
        <f t="array" ref="N89">IF(SUMPRODUCT(('[1]Course 7'!$A$2:$A$452=$B$1)*('[1]Course 7'!$B$2:$B$452=C89)*('[1]Course 7'!$N$2:$N$452))=0,"",1.5*SUMPRODUCT(('[1]Course 7'!$A$2:$A$452=$B$1)*('[1]Course 7'!$B$2:$B$452=C89)*('[1]Course 7'!$N$2:$N$452)))</f>
        <v>321.09022556390977</v>
      </c>
      <c r="O89" s="13">
        <f t="shared" si="3"/>
        <v>1104.4177314915319</v>
      </c>
    </row>
    <row r="90" spans="1:15">
      <c r="A90" s="10">
        <f t="shared" si="2"/>
        <v>89</v>
      </c>
      <c r="B90" s="11" t="str">
        <f>IF(COUNTIF('[1]base slalom'!$A$2:$A$3212,C90)=0,"",VLOOKUP(C90,'[1]base slalom'!$A$2:$Q$3212,17))</f>
        <v>JULES BRISSON</v>
      </c>
      <c r="C90" s="11" t="s">
        <v>316</v>
      </c>
      <c r="D90" s="11">
        <f>IF(COUNTIF('[1]base slalom'!$A$2:$A$3212,C90)=0,"",YEAR(VLOOKUP(C90,'[1]base slalom'!$A$2:$Q$3212,16)))</f>
        <v>2005</v>
      </c>
      <c r="E90" s="11" t="str">
        <f>VLOOKUP(D90,[1]CAT!$B$2:$C$75,2)</f>
        <v>U23</v>
      </c>
      <c r="F90" s="12" t="str">
        <f>COUNTIF($E$2:E90,E90)&amp;"/"&amp;E90</f>
        <v>33/U23</v>
      </c>
      <c r="G90" s="11" t="str">
        <f>IF(COUNTIF('[1]base slalom'!$A$2:$A$3212,C90)=0,"",VLOOKUP(C90,'[1]base slalom'!$A$2:$Q$3212,5))</f>
        <v>Cesson Sevigne Canoe Kayak Les Poissons Volants</v>
      </c>
      <c r="H90" s="13" t="str" cm="1">
        <f t="array" ref="H90">IF(SUMPRODUCT(('[1]Course 1'!$A$2:$A$500=$B$1)*('[1]Course 1'!$B$2:$B$500=C90)*('[1]Course 1'!$N$2:$N$500))=0,"",SUMPRODUCT(('[1]Course 1'!$A$2:$A$500=$B$1)*('[1]Course 1'!$B$2:$B$500=C90)*('[1]Course 1'!$N$2:$N$500)))</f>
        <v/>
      </c>
      <c r="I90" s="13" t="str" cm="1">
        <f t="array" ref="I90">IF(SUMPRODUCT(('[1]Course 2'!$A$2:$A$500=$B$1)*('[1]Course 2'!$B$2:$B$500=C90)*('[1]Course 2'!$N$2:$N$500))=0,"",SUMPRODUCT(('[1]Course 2'!$A$2:$A$500=$B$1)*('[1]Course 2'!$B$2:$B$500=C90)*('[1]Course 2'!$N$2:$N$500)))</f>
        <v/>
      </c>
      <c r="J90" s="13" cm="1">
        <f t="array" ref="J90">IF(SUMPRODUCT(('[1]Course 3'!$A$2:$A$499=$B$1)*('[1]Course 3'!$B$2:$B$499=C90)*('[1]Course 3'!$N$2:$N$499))=0,"",SUMPRODUCT(('[1]Course 3'!$A$2:$A$499=$B$1)*('[1]Course 3'!$B$2:$B$499=C90)*('[1]Course 3'!$N$2:$N$499)))</f>
        <v>313.671875</v>
      </c>
      <c r="K90" s="13" cm="1">
        <f t="array" ref="K90">IF(SUMPRODUCT(('[1]Course 4'!$A$2:$A$498=$B$1)*('[1]Course 4'!$B$2:$B$498=C90)*('[1]Course 4'!$N$2:$N$498))=0,"",SUMPRODUCT(('[1]Course 4'!$A$2:$A$498=$B$1)*('[1]Course 4'!$B$2:$B$498=C90)*('[1]Course 4'!$N$2:$N$498)))</f>
        <v>145.4296875</v>
      </c>
      <c r="L90" s="13" cm="1">
        <f t="array" ref="L90">IF(SUMPRODUCT(('[1]Course 5'!$A$2:$A$496=$B$1)*('[1]Course 5'!$B$2:$B$496=C90)*('[1]Course 5'!$N$2:$N$496))=0,"",SUMPRODUCT(('[1]Course 5'!$A$2:$A$496=$B$1)*('[1]Course 5'!$B$2:$B$496=C90)*('[1]Course 5'!$N$2:$N$496)))</f>
        <v>197.96610169491524</v>
      </c>
      <c r="M90" s="13" cm="1">
        <f t="array" ref="M90">IF(SUMPRODUCT(('[1]Course 6'!$A$2:$A$496=$B$1)*('[1]Course 6'!$B$2:$B$496=C90)*('[1]Course 6'!$N$2:$N$496))=0,"",SUMPRODUCT(('[1]Course 6'!$A$2:$A$496=$B$1)*('[1]Course 6'!$B$2:$B$496=C90)*('[1]Course 6'!$N$2:$N$496)))</f>
        <v>96.052631578947398</v>
      </c>
      <c r="N90" s="13" cm="1">
        <f t="array" ref="N90">IF(SUMPRODUCT(('[1]Course 7'!$A$2:$A$452=$B$1)*('[1]Course 7'!$B$2:$B$452=C90)*('[1]Course 7'!$N$2:$N$452))=0,"",1.5*SUMPRODUCT(('[1]Course 7'!$A$2:$A$452=$B$1)*('[1]Course 7'!$B$2:$B$452=C90)*('[1]Course 7'!$N$2:$N$452)))</f>
        <v>349.90601503759399</v>
      </c>
      <c r="O90" s="13">
        <f t="shared" si="3"/>
        <v>1103.0263108114566</v>
      </c>
    </row>
    <row r="91" spans="1:15">
      <c r="A91" s="10">
        <f t="shared" si="2"/>
        <v>90</v>
      </c>
      <c r="B91" s="11" t="str">
        <f>IF(COUNTIF('[1]base slalom'!$A$2:$A$3212,C91)=0,"",VLOOKUP(C91,'[1]base slalom'!$A$2:$Q$3212,17))</f>
        <v>FABIEN BONVALET</v>
      </c>
      <c r="C91" s="11" t="s">
        <v>205</v>
      </c>
      <c r="D91" s="11">
        <f>IF(COUNTIF('[1]base slalom'!$A$2:$A$3212,C91)=0,"",YEAR(VLOOKUP(C91,'[1]base slalom'!$A$2:$Q$3212,16)))</f>
        <v>2003</v>
      </c>
      <c r="E91" s="11" t="str">
        <f>VLOOKUP(D91,[1]CAT!$B$2:$C$75,2)</f>
        <v>U23</v>
      </c>
      <c r="F91" s="12" t="str">
        <f>COUNTIF($E$2:E91,E91)&amp;"/"&amp;E91</f>
        <v>34/U23</v>
      </c>
      <c r="G91" s="11" t="str">
        <f>IF(COUNTIF('[1]base slalom'!$A$2:$A$3212,C91)=0,"",VLOOKUP(C91,'[1]base slalom'!$A$2:$Q$3212,5))</f>
        <v>Club Sportif Beaumontais Canoe Kayak</v>
      </c>
      <c r="H91" s="13" cm="1">
        <f t="array" ref="H91">IF(SUMPRODUCT(('[1]Course 1'!$A$2:$A$500=$B$1)*('[1]Course 1'!$B$2:$B$500=C91)*('[1]Course 1'!$N$2:$N$500))=0,"",SUMPRODUCT(('[1]Course 1'!$A$2:$A$500=$B$1)*('[1]Course 1'!$B$2:$B$500=C91)*('[1]Course 1'!$N$2:$N$500)))</f>
        <v>322.55813953488371</v>
      </c>
      <c r="I91" s="13" cm="1">
        <f t="array" ref="I91">IF(SUMPRODUCT(('[1]Course 2'!$A$2:$A$500=$B$1)*('[1]Course 2'!$B$2:$B$500=C91)*('[1]Course 2'!$N$2:$N$500))=0,"",SUMPRODUCT(('[1]Course 2'!$A$2:$A$500=$B$1)*('[1]Course 2'!$B$2:$B$500=C91)*('[1]Course 2'!$N$2:$N$500)))</f>
        <v>195.23255813953486</v>
      </c>
      <c r="J91" s="13" cm="1">
        <f t="array" ref="J91">IF(SUMPRODUCT(('[1]Course 3'!$A$2:$A$499=$B$1)*('[1]Course 3'!$B$2:$B$499=C91)*('[1]Course 3'!$N$2:$N$499))=0,"",SUMPRODUCT(('[1]Course 3'!$A$2:$A$499=$B$1)*('[1]Course 3'!$B$2:$B$499=C91)*('[1]Course 3'!$N$2:$N$499)))</f>
        <v>22.8125</v>
      </c>
      <c r="K91" s="13" cm="1">
        <f t="array" ref="K91">IF(SUMPRODUCT(('[1]Course 4'!$A$2:$A$498=$B$1)*('[1]Course 4'!$B$2:$B$498=C91)*('[1]Course 4'!$N$2:$N$498))=0,"",SUMPRODUCT(('[1]Course 4'!$A$2:$A$498=$B$1)*('[1]Course 4'!$B$2:$B$498=C91)*('[1]Course 4'!$N$2:$N$498)))</f>
        <v>325.078125</v>
      </c>
      <c r="L91" s="13" cm="1">
        <f t="array" ref="L91">IF(SUMPRODUCT(('[1]Course 5'!$A$2:$A$496=$B$1)*('[1]Course 5'!$B$2:$B$496=C91)*('[1]Course 5'!$N$2:$N$496))=0,"",SUMPRODUCT(('[1]Course 5'!$A$2:$A$496=$B$1)*('[1]Course 5'!$B$2:$B$496=C91)*('[1]Course 5'!$N$2:$N$496)))</f>
        <v>190.21126760563382</v>
      </c>
      <c r="M91" s="13" cm="1">
        <f t="array" ref="M91">IF(SUMPRODUCT(('[1]Course 6'!$A$2:$A$496=$B$1)*('[1]Course 6'!$B$2:$B$496=C91)*('[1]Course 6'!$N$2:$N$496))=0,"",SUMPRODUCT(('[1]Course 6'!$A$2:$A$496=$B$1)*('[1]Course 6'!$B$2:$B$496=C91)*('[1]Course 6'!$N$2:$N$496)))</f>
        <v>65.902777777777771</v>
      </c>
      <c r="N91" s="13" t="str" cm="1">
        <f t="array" ref="N91">IF(SUMPRODUCT(('[1]Course 7'!$A$2:$A$452=$B$1)*('[1]Course 7'!$B$2:$B$452=C91)*('[1]Course 7'!$N$2:$N$452))=0,"",1.5*SUMPRODUCT(('[1]Course 7'!$A$2:$A$452=$B$1)*('[1]Course 7'!$B$2:$B$452=C91)*('[1]Course 7'!$N$2:$N$452)))</f>
        <v/>
      </c>
      <c r="O91" s="13">
        <f t="shared" si="3"/>
        <v>1098.9828680578303</v>
      </c>
    </row>
    <row r="92" spans="1:15">
      <c r="A92" s="10">
        <f t="shared" si="2"/>
        <v>91</v>
      </c>
      <c r="B92" s="11" t="str">
        <f>IF(COUNTIF('[1]base slalom'!$A$2:$A$3212,C92)=0,"",VLOOKUP(C92,'[1]base slalom'!$A$2:$Q$3212,17))</f>
        <v>GASPARD GONSETH</v>
      </c>
      <c r="C92" s="11" t="s">
        <v>267</v>
      </c>
      <c r="D92" s="11">
        <f>IF(COUNTIF('[1]base slalom'!$A$2:$A$3212,C92)=0,"",YEAR(VLOOKUP(C92,'[1]base slalom'!$A$2:$Q$3212,16)))</f>
        <v>2004</v>
      </c>
      <c r="E92" s="11" t="str">
        <f>VLOOKUP(D92,[1]CAT!$B$2:$C$75,2)</f>
        <v>U23</v>
      </c>
      <c r="F92" s="12" t="str">
        <f>COUNTIF($E$2:E92,E92)&amp;"/"&amp;E92</f>
        <v>35/U23</v>
      </c>
      <c r="G92" s="11" t="str">
        <f>IF(COUNTIF('[1]base slalom'!$A$2:$A$3212,C92)=0,"",VLOOKUP(C92,'[1]base slalom'!$A$2:$Q$3212,5))</f>
        <v>Chambery Le Bourget Canoe Kayak</v>
      </c>
      <c r="H92" s="13" cm="1">
        <f t="array" ref="H92">IF(SUMPRODUCT(('[1]Course 1'!$A$2:$A$500=$B$1)*('[1]Course 1'!$B$2:$B$500=C92)*('[1]Course 1'!$N$2:$N$500))=0,"",SUMPRODUCT(('[1]Course 1'!$A$2:$A$500=$B$1)*('[1]Course 1'!$B$2:$B$500=C92)*('[1]Course 1'!$N$2:$N$500)))</f>
        <v>70.645161290322562</v>
      </c>
      <c r="I92" s="13" cm="1">
        <f t="array" ref="I92">IF(SUMPRODUCT(('[1]Course 2'!$A$2:$A$500=$B$1)*('[1]Course 2'!$B$2:$B$500=C92)*('[1]Course 2'!$N$2:$N$500))=0,"",SUMPRODUCT(('[1]Course 2'!$A$2:$A$500=$B$1)*('[1]Course 2'!$B$2:$B$500=C92)*('[1]Course 2'!$N$2:$N$500)))</f>
        <v>153.06451612903226</v>
      </c>
      <c r="J92" s="13" cm="1">
        <f t="array" ref="J92">IF(SUMPRODUCT(('[1]Course 3'!$A$2:$A$499=$B$1)*('[1]Course 3'!$B$2:$B$499=C92)*('[1]Course 3'!$N$2:$N$499))=0,"",SUMPRODUCT(('[1]Course 3'!$A$2:$A$499=$B$1)*('[1]Course 3'!$B$2:$B$499=C92)*('[1]Course 3'!$N$2:$N$499)))</f>
        <v>39.921875</v>
      </c>
      <c r="K92" s="13" cm="1">
        <f t="array" ref="K92">IF(SUMPRODUCT(('[1]Course 4'!$A$2:$A$498=$B$1)*('[1]Course 4'!$B$2:$B$498=C92)*('[1]Course 4'!$N$2:$N$498))=0,"",SUMPRODUCT(('[1]Course 4'!$A$2:$A$498=$B$1)*('[1]Course 4'!$B$2:$B$498=C92)*('[1]Course 4'!$N$2:$N$498)))</f>
        <v>182.5</v>
      </c>
      <c r="L92" s="13" cm="1">
        <f t="array" ref="L92">IF(SUMPRODUCT(('[1]Course 5'!$A$2:$A$496=$B$1)*('[1]Course 5'!$B$2:$B$496=C92)*('[1]Course 5'!$N$2:$N$496))=0,"",SUMPRODUCT(('[1]Course 5'!$A$2:$A$496=$B$1)*('[1]Course 5'!$B$2:$B$496=C92)*('[1]Course 5'!$N$2:$N$496)))</f>
        <v>164.50704225352112</v>
      </c>
      <c r="M92" s="13" cm="1">
        <f t="array" ref="M92">IF(SUMPRODUCT(('[1]Course 6'!$A$2:$A$496=$B$1)*('[1]Course 6'!$B$2:$B$496=C92)*('[1]Course 6'!$N$2:$N$496))=0,"",SUMPRODUCT(('[1]Course 6'!$A$2:$A$496=$B$1)*('[1]Course 6'!$B$2:$B$496=C92)*('[1]Course 6'!$N$2:$N$496)))</f>
        <v>314.30555555555554</v>
      </c>
      <c r="N92" s="13" cm="1">
        <f t="array" ref="N92">IF(SUMPRODUCT(('[1]Course 7'!$A$2:$A$452=$B$1)*('[1]Course 7'!$B$2:$B$452=C92)*('[1]Course 7'!$N$2:$N$452))=0,"",1.5*SUMPRODUCT(('[1]Course 7'!$A$2:$A$452=$B$1)*('[1]Course 7'!$B$2:$B$452=C92)*('[1]Course 7'!$N$2:$N$452)))</f>
        <v>284.04135338345867</v>
      </c>
      <c r="O92" s="13">
        <f t="shared" si="3"/>
        <v>1098.4184673215677</v>
      </c>
    </row>
    <row r="93" spans="1:15">
      <c r="A93" s="10">
        <f t="shared" si="2"/>
        <v>92</v>
      </c>
      <c r="B93" s="11" t="str">
        <f>IF(COUNTIF('[1]base slalom'!$A$2:$A$3212,C93)=0,"",VLOOKUP(C93,'[1]base slalom'!$A$2:$Q$3212,17))</f>
        <v>LOUKA MOLINA-COMBOT</v>
      </c>
      <c r="C93" s="11" t="s">
        <v>294</v>
      </c>
      <c r="D93" s="11">
        <f>IF(COUNTIF('[1]base slalom'!$A$2:$A$3212,C93)=0,"",YEAR(VLOOKUP(C93,'[1]base slalom'!$A$2:$Q$3212,16)))</f>
        <v>2008</v>
      </c>
      <c r="E93" s="11" t="str">
        <f>VLOOKUP(D93,[1]CAT!$B$2:$C$75,2)</f>
        <v>U18</v>
      </c>
      <c r="F93" s="12" t="str">
        <f>COUNTIF($E$2:E93,E93)&amp;"/"&amp;E93</f>
        <v>34/U18</v>
      </c>
      <c r="G93" s="11" t="str">
        <f>IF(COUNTIF('[1]base slalom'!$A$2:$A$3212,C93)=0,"",VLOOKUP(C93,'[1]base slalom'!$A$2:$Q$3212,5))</f>
        <v>Les Alligators - Landerneau</v>
      </c>
      <c r="H93" s="13" cm="1">
        <f t="array" ref="H93">IF(SUMPRODUCT(('[1]Course 1'!$A$2:$A$500=$B$1)*('[1]Course 1'!$B$2:$B$500=C93)*('[1]Course 1'!$N$2:$N$500))=0,"",SUMPRODUCT(('[1]Course 1'!$A$2:$A$500=$B$1)*('[1]Course 1'!$B$2:$B$500=C93)*('[1]Course 1'!$N$2:$N$500)))</f>
        <v>212.20930232558138</v>
      </c>
      <c r="I93" s="13" cm="1">
        <f t="array" ref="I93">IF(SUMPRODUCT(('[1]Course 2'!$A$2:$A$500=$B$1)*('[1]Course 2'!$B$2:$B$500=C93)*('[1]Course 2'!$N$2:$N$500))=0,"",SUMPRODUCT(('[1]Course 2'!$A$2:$A$500=$B$1)*('[1]Course 2'!$B$2:$B$500=C93)*('[1]Course 2'!$N$2:$N$500)))</f>
        <v>169.76744186046508</v>
      </c>
      <c r="J93" s="13" cm="1">
        <f t="array" ref="J93">IF(SUMPRODUCT(('[1]Course 3'!$A$2:$A$499=$B$1)*('[1]Course 3'!$B$2:$B$499=C93)*('[1]Course 3'!$N$2:$N$499))=0,"",SUMPRODUCT(('[1]Course 3'!$A$2:$A$499=$B$1)*('[1]Course 3'!$B$2:$B$499=C93)*('[1]Course 3'!$N$2:$N$499)))</f>
        <v>145.4296875</v>
      </c>
      <c r="K93" s="13" cm="1">
        <f t="array" ref="K93">IF(SUMPRODUCT(('[1]Course 4'!$A$2:$A$498=$B$1)*('[1]Course 4'!$B$2:$B$498=C93)*('[1]Course 4'!$N$2:$N$498))=0,"",SUMPRODUCT(('[1]Course 4'!$A$2:$A$498=$B$1)*('[1]Course 4'!$B$2:$B$498=C93)*('[1]Course 4'!$N$2:$N$498)))</f>
        <v>165.390625</v>
      </c>
      <c r="L93" s="13" cm="1">
        <f t="array" ref="L93">IF(SUMPRODUCT(('[1]Course 5'!$A$2:$A$496=$B$1)*('[1]Course 5'!$B$2:$B$496=C93)*('[1]Course 5'!$N$2:$N$496))=0,"",SUMPRODUCT(('[1]Course 5'!$A$2:$A$496=$B$1)*('[1]Course 5'!$B$2:$B$496=C93)*('[1]Course 5'!$N$2:$N$496)))</f>
        <v>10.281690140845058</v>
      </c>
      <c r="M93" s="13" cm="1">
        <f t="array" ref="M93">IF(SUMPRODUCT(('[1]Course 6'!$A$2:$A$496=$B$1)*('[1]Course 6'!$B$2:$B$496=C93)*('[1]Course 6'!$N$2:$N$496))=0,"",SUMPRODUCT(('[1]Course 6'!$A$2:$A$496=$B$1)*('[1]Course 6'!$B$2:$B$496=C93)*('[1]Course 6'!$N$2:$N$496)))</f>
        <v>111.52777777777777</v>
      </c>
      <c r="N93" s="13" cm="1">
        <f t="array" ref="N93">IF(SUMPRODUCT(('[1]Course 7'!$A$2:$A$452=$B$1)*('[1]Course 7'!$B$2:$B$452=C93)*('[1]Course 7'!$N$2:$N$452))=0,"",1.5*SUMPRODUCT(('[1]Course 7'!$A$2:$A$452=$B$1)*('[1]Course 7'!$B$2:$B$452=C93)*('[1]Course 7'!$N$2:$N$452)))</f>
        <v>395.18796992481208</v>
      </c>
      <c r="O93" s="13">
        <f t="shared" si="3"/>
        <v>1087.9850266108585</v>
      </c>
    </row>
    <row r="94" spans="1:15">
      <c r="A94" s="10">
        <f t="shared" si="2"/>
        <v>93</v>
      </c>
      <c r="B94" s="11" t="str">
        <f>IF(COUNTIF('[1]base slalom'!$A$2:$A$3212,C94)=0,"",VLOOKUP(C94,'[1]base slalom'!$A$2:$Q$3212,17))</f>
        <v>SAMI ROCHER</v>
      </c>
      <c r="C94" s="11" t="s">
        <v>212</v>
      </c>
      <c r="D94" s="11">
        <f>IF(COUNTIF('[1]base slalom'!$A$2:$A$3212,C94)=0,"",YEAR(VLOOKUP(C94,'[1]base slalom'!$A$2:$Q$3212,16)))</f>
        <v>1997</v>
      </c>
      <c r="E94" s="11" t="str">
        <f>VLOOKUP(D94,[1]CAT!$B$2:$C$75,2)</f>
        <v>U34</v>
      </c>
      <c r="F94" s="12" t="str">
        <f>COUNTIF($E$2:E94,E94)&amp;"/"&amp;E94</f>
        <v>18/U34</v>
      </c>
      <c r="G94" s="11" t="str">
        <f>IF(COUNTIF('[1]base slalom'!$A$2:$A$3212,C94)=0,"",VLOOKUP(C94,'[1]base slalom'!$A$2:$Q$3212,5))</f>
        <v>Canoe Club Du Lie</v>
      </c>
      <c r="H94" s="13" cm="1">
        <f t="array" ref="H94">IF(SUMPRODUCT(('[1]Course 1'!$A$2:$A$500=$B$1)*('[1]Course 1'!$B$2:$B$500=C94)*('[1]Course 1'!$N$2:$N$500))=0,"",SUMPRODUCT(('[1]Course 1'!$A$2:$A$500=$B$1)*('[1]Course 1'!$B$2:$B$500=C94)*('[1]Course 1'!$N$2:$N$500)))</f>
        <v>282.58064516129031</v>
      </c>
      <c r="I94" s="13" cm="1">
        <f t="array" ref="I94">IF(SUMPRODUCT(('[1]Course 2'!$A$2:$A$500=$B$1)*('[1]Course 2'!$B$2:$B$500=C94)*('[1]Course 2'!$N$2:$N$500))=0,"",SUMPRODUCT(('[1]Course 2'!$A$2:$A$500=$B$1)*('[1]Course 2'!$B$2:$B$500=C94)*('[1]Course 2'!$N$2:$N$500)))</f>
        <v>251.18279569892474</v>
      </c>
      <c r="J94" s="13" t="str" cm="1">
        <f t="array" ref="J94">IF(SUMPRODUCT(('[1]Course 3'!$A$2:$A$499=$B$1)*('[1]Course 3'!$B$2:$B$499=C94)*('[1]Course 3'!$N$2:$N$499))=0,"",SUMPRODUCT(('[1]Course 3'!$A$2:$A$499=$B$1)*('[1]Course 3'!$B$2:$B$499=C94)*('[1]Course 3'!$N$2:$N$499)))</f>
        <v/>
      </c>
      <c r="K94" s="13" t="str" cm="1">
        <f t="array" ref="K94">IF(SUMPRODUCT(('[1]Course 4'!$A$2:$A$498=$B$1)*('[1]Course 4'!$B$2:$B$498=C94)*('[1]Course 4'!$N$2:$N$498))=0,"",SUMPRODUCT(('[1]Course 4'!$A$2:$A$498=$B$1)*('[1]Course 4'!$B$2:$B$498=C94)*('[1]Course 4'!$N$2:$N$498)))</f>
        <v/>
      </c>
      <c r="L94" s="13" cm="1">
        <f t="array" ref="L94">IF(SUMPRODUCT(('[1]Course 5'!$A$2:$A$496=$B$1)*('[1]Course 5'!$B$2:$B$496=C94)*('[1]Course 5'!$N$2:$N$496))=0,"",SUMPRODUCT(('[1]Course 5'!$A$2:$A$496=$B$1)*('[1]Course 5'!$B$2:$B$496=C94)*('[1]Course 5'!$N$2:$N$496)))</f>
        <v>267.32394366197184</v>
      </c>
      <c r="M94" s="13" cm="1">
        <f t="array" ref="M94">IF(SUMPRODUCT(('[1]Course 6'!$A$2:$A$496=$B$1)*('[1]Course 6'!$B$2:$B$496=C94)*('[1]Course 6'!$N$2:$N$496))=0,"",SUMPRODUCT(('[1]Course 6'!$A$2:$A$496=$B$1)*('[1]Course 6'!$B$2:$B$496=C94)*('[1]Course 6'!$N$2:$N$496)))</f>
        <v>278.81944444444446</v>
      </c>
      <c r="N94" s="13" t="str" cm="1">
        <f t="array" ref="N94">IF(SUMPRODUCT(('[1]Course 7'!$A$2:$A$452=$B$1)*('[1]Course 7'!$B$2:$B$452=C94)*('[1]Course 7'!$N$2:$N$452))=0,"",1.5*SUMPRODUCT(('[1]Course 7'!$A$2:$A$452=$B$1)*('[1]Course 7'!$B$2:$B$452=C94)*('[1]Course 7'!$N$2:$N$452)))</f>
        <v/>
      </c>
      <c r="O94" s="13">
        <f t="shared" si="3"/>
        <v>1079.9068289666313</v>
      </c>
    </row>
    <row r="95" spans="1:15">
      <c r="A95" s="10">
        <f t="shared" si="2"/>
        <v>94</v>
      </c>
      <c r="B95" s="11" t="str">
        <f>IF(COUNTIF('[1]base slalom'!$A$2:$A$3212,C95)=0,"",VLOOKUP(C95,'[1]base slalom'!$A$2:$Q$3212,17))</f>
        <v>GURVAN PITON</v>
      </c>
      <c r="C95" s="11" t="s">
        <v>258</v>
      </c>
      <c r="D95" s="11">
        <f>IF(COUNTIF('[1]base slalom'!$A$2:$A$3212,C95)=0,"",YEAR(VLOOKUP(C95,'[1]base slalom'!$A$2:$Q$3212,16)))</f>
        <v>2007</v>
      </c>
      <c r="E95" s="11" t="str">
        <f>VLOOKUP(D95,[1]CAT!$B$2:$C$75,2)</f>
        <v>U18</v>
      </c>
      <c r="F95" s="12" t="str">
        <f>COUNTIF($E$2:E95,E95)&amp;"/"&amp;E95</f>
        <v>35/U18</v>
      </c>
      <c r="G95" s="11" t="str">
        <f>IF(COUNTIF('[1]base slalom'!$A$2:$A$3212,C95)=0,"",VLOOKUP(C95,'[1]base slalom'!$A$2:$Q$3212,5))</f>
        <v>Lannion Canoe Kayak</v>
      </c>
      <c r="H95" s="13" cm="1">
        <f t="array" ref="H95">IF(SUMPRODUCT(('[1]Course 1'!$A$2:$A$500=$B$1)*('[1]Course 1'!$B$2:$B$500=C95)*('[1]Course 1'!$N$2:$N$500))=0,"",SUMPRODUCT(('[1]Course 1'!$A$2:$A$500=$B$1)*('[1]Course 1'!$B$2:$B$500=C95)*('[1]Course 1'!$N$2:$N$500)))</f>
        <v>203.72093023255812</v>
      </c>
      <c r="I95" s="13" cm="1">
        <f t="array" ref="I95">IF(SUMPRODUCT(('[1]Course 2'!$A$2:$A$500=$B$1)*('[1]Course 2'!$B$2:$B$500=C95)*('[1]Course 2'!$N$2:$N$500))=0,"",SUMPRODUCT(('[1]Course 2'!$A$2:$A$500=$B$1)*('[1]Course 2'!$B$2:$B$500=C95)*('[1]Course 2'!$N$2:$N$500)))</f>
        <v>271.62790697674416</v>
      </c>
      <c r="J95" s="13" cm="1">
        <f t="array" ref="J95">IF(SUMPRODUCT(('[1]Course 3'!$A$2:$A$499=$B$1)*('[1]Course 3'!$B$2:$B$499=C95)*('[1]Course 3'!$N$2:$N$499))=0,"",SUMPRODUCT(('[1]Course 3'!$A$2:$A$499=$B$1)*('[1]Course 3'!$B$2:$B$499=C95)*('[1]Course 3'!$N$2:$N$499)))</f>
        <v>179.6484375</v>
      </c>
      <c r="K95" s="13" cm="1">
        <f t="array" ref="K95">IF(SUMPRODUCT(('[1]Course 4'!$A$2:$A$498=$B$1)*('[1]Course 4'!$B$2:$B$498=C95)*('[1]Course 4'!$N$2:$N$498))=0,"",SUMPRODUCT(('[1]Course 4'!$A$2:$A$498=$B$1)*('[1]Course 4'!$B$2:$B$498=C95)*('[1]Course 4'!$N$2:$N$498)))</f>
        <v>11.40625</v>
      </c>
      <c r="L95" s="13" cm="1">
        <f t="array" ref="L95">IF(SUMPRODUCT(('[1]Course 5'!$A$2:$A$496=$B$1)*('[1]Course 5'!$B$2:$B$496=C95)*('[1]Course 5'!$N$2:$N$496))=0,"",SUMPRODUCT(('[1]Course 5'!$A$2:$A$496=$B$1)*('[1]Course 5'!$B$2:$B$496=C95)*('[1]Course 5'!$N$2:$N$496)))</f>
        <v>74.23728813559319</v>
      </c>
      <c r="M95" s="13" cm="1">
        <f t="array" ref="M95">IF(SUMPRODUCT(('[1]Course 6'!$A$2:$A$496=$B$1)*('[1]Course 6'!$B$2:$B$496=C95)*('[1]Course 6'!$N$2:$N$496))=0,"",SUMPRODUCT(('[1]Course 6'!$A$2:$A$496=$B$1)*('[1]Course 6'!$B$2:$B$496=C95)*('[1]Course 6'!$N$2:$N$496)))</f>
        <v>166.49122807017545</v>
      </c>
      <c r="N95" s="13" cm="1">
        <f t="array" ref="N95">IF(SUMPRODUCT(('[1]Course 7'!$A$2:$A$452=$B$1)*('[1]Course 7'!$B$2:$B$452=C95)*('[1]Course 7'!$N$2:$N$452))=0,"",1.5*SUMPRODUCT(('[1]Course 7'!$A$2:$A$452=$B$1)*('[1]Course 7'!$B$2:$B$452=C95)*('[1]Course 7'!$N$2:$N$452)))</f>
        <v>246.99248120300751</v>
      </c>
      <c r="O95" s="13">
        <f t="shared" si="3"/>
        <v>1068.4809839824852</v>
      </c>
    </row>
    <row r="96" spans="1:15">
      <c r="A96" s="10">
        <f t="shared" si="2"/>
        <v>95</v>
      </c>
      <c r="B96" s="11" t="str">
        <f>IF(COUNTIF('[1]base slalom'!$A$2:$A$3212,C96)=0,"",VLOOKUP(C96,'[1]base slalom'!$A$2:$Q$3212,17))</f>
        <v>NATHAN BOUDAILLEZ</v>
      </c>
      <c r="C96" s="11" t="s">
        <v>248</v>
      </c>
      <c r="D96" s="11">
        <f>IF(COUNTIF('[1]base slalom'!$A$2:$A$3212,C96)=0,"",YEAR(VLOOKUP(C96,'[1]base slalom'!$A$2:$Q$3212,16)))</f>
        <v>1998</v>
      </c>
      <c r="E96" s="11" t="str">
        <f>VLOOKUP(D96,[1]CAT!$B$2:$C$75,2)</f>
        <v>U34</v>
      </c>
      <c r="F96" s="12" t="str">
        <f>COUNTIF($E$2:E96,E96)&amp;"/"&amp;E96</f>
        <v>19/U34</v>
      </c>
      <c r="G96" s="11" t="str">
        <f>IF(COUNTIF('[1]base slalom'!$A$2:$A$3212,C96)=0,"",VLOOKUP(C96,'[1]base slalom'!$A$2:$Q$3212,5))</f>
        <v>Club Nautique De Rivery</v>
      </c>
      <c r="H96" s="13" cm="1">
        <f t="array" ref="H96">IF(SUMPRODUCT(('[1]Course 1'!$A$2:$A$500=$B$1)*('[1]Course 1'!$B$2:$B$500=C96)*('[1]Course 1'!$N$2:$N$500))=0,"",SUMPRODUCT(('[1]Course 1'!$A$2:$A$500=$B$1)*('[1]Course 1'!$B$2:$B$500=C96)*('[1]Course 1'!$N$2:$N$500)))</f>
        <v>246.16279069767441</v>
      </c>
      <c r="I96" s="13" cm="1">
        <f t="array" ref="I96">IF(SUMPRODUCT(('[1]Course 2'!$A$2:$A$500=$B$1)*('[1]Course 2'!$B$2:$B$500=C96)*('[1]Course 2'!$N$2:$N$500))=0,"",SUMPRODUCT(('[1]Course 2'!$A$2:$A$500=$B$1)*('[1]Course 2'!$B$2:$B$500=C96)*('[1]Course 2'!$N$2:$N$500)))</f>
        <v>254.65116279069767</v>
      </c>
      <c r="J96" s="13" cm="1">
        <f t="array" ref="J96">IF(SUMPRODUCT(('[1]Course 3'!$A$2:$A$499=$B$1)*('[1]Course 3'!$B$2:$B$499=C96)*('[1]Course 3'!$N$2:$N$499))=0,"",SUMPRODUCT(('[1]Course 3'!$A$2:$A$499=$B$1)*('[1]Course 3'!$B$2:$B$499=C96)*('[1]Course 3'!$N$2:$N$499)))</f>
        <v>185.3515625</v>
      </c>
      <c r="K96" s="13" cm="1">
        <f t="array" ref="K96">IF(SUMPRODUCT(('[1]Course 4'!$A$2:$A$498=$B$1)*('[1]Course 4'!$B$2:$B$498=C96)*('[1]Course 4'!$N$2:$N$498))=0,"",SUMPRODUCT(('[1]Course 4'!$A$2:$A$498=$B$1)*('[1]Course 4'!$B$2:$B$498=C96)*('[1]Course 4'!$N$2:$N$498)))</f>
        <v>22.8125</v>
      </c>
      <c r="L96" s="13" cm="1">
        <f t="array" ref="L96">IF(SUMPRODUCT(('[1]Course 5'!$A$2:$A$496=$B$1)*('[1]Course 5'!$B$2:$B$496=C96)*('[1]Course 5'!$N$2:$N$496))=0,"",SUMPRODUCT(('[1]Course 5'!$A$2:$A$496=$B$1)*('[1]Course 5'!$B$2:$B$496=C96)*('[1]Course 5'!$N$2:$N$496)))</f>
        <v>107.95774647887328</v>
      </c>
      <c r="M96" s="13" cm="1">
        <f t="array" ref="M96">IF(SUMPRODUCT(('[1]Course 6'!$A$2:$A$496=$B$1)*('[1]Course 6'!$B$2:$B$496=C96)*('[1]Course 6'!$N$2:$N$496))=0,"",SUMPRODUCT(('[1]Course 6'!$A$2:$A$496=$B$1)*('[1]Course 6'!$B$2:$B$496=C96)*('[1]Course 6'!$N$2:$N$496)))</f>
        <v>152.08333333333331</v>
      </c>
      <c r="N96" s="13" cm="1">
        <f t="array" ref="N96">IF(SUMPRODUCT(('[1]Course 7'!$A$2:$A$452=$B$1)*('[1]Course 7'!$B$2:$B$452=C96)*('[1]Course 7'!$N$2:$N$452))=0,"",1.5*SUMPRODUCT(('[1]Course 7'!$A$2:$A$452=$B$1)*('[1]Course 7'!$B$2:$B$452=C96)*('[1]Course 7'!$N$2:$N$452)))</f>
        <v>226.40977443609023</v>
      </c>
      <c r="O96" s="13">
        <f t="shared" si="3"/>
        <v>1064.6586237577956</v>
      </c>
    </row>
    <row r="97" spans="1:15">
      <c r="A97" s="10">
        <f t="shared" si="2"/>
        <v>96</v>
      </c>
      <c r="B97" s="11" t="str">
        <f>IF(COUNTIF('[1]base slalom'!$A$2:$A$3212,C97)=0,"",VLOOKUP(C97,'[1]base slalom'!$A$2:$Q$3212,17))</f>
        <v>GABRIEL DE COSTER</v>
      </c>
      <c r="C97" s="11" t="s">
        <v>234</v>
      </c>
      <c r="D97" s="11">
        <f>IF(COUNTIF('[1]base slalom'!$A$2:$A$3212,C97)=0,"",YEAR(VLOOKUP(C97,'[1]base slalom'!$A$2:$Q$3212,16)))</f>
        <v>2000</v>
      </c>
      <c r="E97" s="11" t="str">
        <f>VLOOKUP(D97,[1]CAT!$B$2:$C$75,2)</f>
        <v>U34</v>
      </c>
      <c r="F97" s="12" t="str">
        <f>COUNTIF($E$2:E97,E97)&amp;"/"&amp;E97</f>
        <v>20/U34</v>
      </c>
      <c r="G97" s="11" t="str">
        <f>IF(COUNTIF('[1]base slalom'!$A$2:$A$3212,C97)=0,"",VLOOKUP(C97,'[1]base slalom'!$A$2:$Q$3212,5))</f>
        <v>Golbey Epinal St Nabord</v>
      </c>
      <c r="H97" s="13" t="str" cm="1">
        <f t="array" ref="H97">IF(SUMPRODUCT(('[1]Course 1'!$A$2:$A$500=$B$1)*('[1]Course 1'!$B$2:$B$500=C97)*('[1]Course 1'!$N$2:$N$500))=0,"",SUMPRODUCT(('[1]Course 1'!$A$2:$A$500=$B$1)*('[1]Course 1'!$B$2:$B$500=C97)*('[1]Course 1'!$N$2:$N$500)))</f>
        <v/>
      </c>
      <c r="I97" s="13" t="str" cm="1">
        <f t="array" ref="I97">IF(SUMPRODUCT(('[1]Course 2'!$A$2:$A$500=$B$1)*('[1]Course 2'!$B$2:$B$500=C97)*('[1]Course 2'!$N$2:$N$500))=0,"",SUMPRODUCT(('[1]Course 2'!$A$2:$A$500=$B$1)*('[1]Course 2'!$B$2:$B$500=C97)*('[1]Course 2'!$N$2:$N$500)))</f>
        <v/>
      </c>
      <c r="J97" s="13" t="str" cm="1">
        <f t="array" ref="J97">IF(SUMPRODUCT(('[1]Course 3'!$A$2:$A$499=$B$1)*('[1]Course 3'!$B$2:$B$499=C97)*('[1]Course 3'!$N$2:$N$499))=0,"",SUMPRODUCT(('[1]Course 3'!$A$2:$A$499=$B$1)*('[1]Course 3'!$B$2:$B$499=C97)*('[1]Course 3'!$N$2:$N$499)))</f>
        <v/>
      </c>
      <c r="K97" s="13" t="str" cm="1">
        <f t="array" ref="K97">IF(SUMPRODUCT(('[1]Course 4'!$A$2:$A$498=$B$1)*('[1]Course 4'!$B$2:$B$498=C97)*('[1]Course 4'!$N$2:$N$498))=0,"",SUMPRODUCT(('[1]Course 4'!$A$2:$A$498=$B$1)*('[1]Course 4'!$B$2:$B$498=C97)*('[1]Course 4'!$N$2:$N$498)))</f>
        <v/>
      </c>
      <c r="L97" s="13" cm="1">
        <f t="array" ref="L97">IF(SUMPRODUCT(('[1]Course 5'!$A$2:$A$496=$B$1)*('[1]Course 5'!$B$2:$B$496=C97)*('[1]Course 5'!$N$2:$N$496))=0,"",SUMPRODUCT(('[1]Course 5'!$A$2:$A$496=$B$1)*('[1]Course 5'!$B$2:$B$496=C97)*('[1]Course 5'!$N$2:$N$496)))</f>
        <v>500</v>
      </c>
      <c r="M97" s="13" cm="1">
        <f t="array" ref="M97">IF(SUMPRODUCT(('[1]Course 6'!$A$2:$A$496=$B$1)*('[1]Course 6'!$B$2:$B$496=C97)*('[1]Course 6'!$N$2:$N$496))=0,"",SUMPRODUCT(('[1]Course 6'!$A$2:$A$496=$B$1)*('[1]Course 6'!$B$2:$B$496=C97)*('[1]Course 6'!$N$2:$N$496)))</f>
        <v>485</v>
      </c>
      <c r="N97" s="13" cm="1">
        <f t="array" ref="N97">IF(SUMPRODUCT(('[1]Course 7'!$A$2:$A$452=$B$1)*('[1]Course 7'!$B$2:$B$452=C97)*('[1]Course 7'!$N$2:$N$452))=0,"",1.5*SUMPRODUCT(('[1]Course 7'!$A$2:$A$452=$B$1)*('[1]Course 7'!$B$2:$B$452=C97)*('[1]Course 7'!$N$2:$N$452)))</f>
        <v>74.097744360902254</v>
      </c>
      <c r="O97" s="13">
        <f t="shared" si="3"/>
        <v>1059.0977443609022</v>
      </c>
    </row>
    <row r="98" spans="1:15">
      <c r="A98" s="10">
        <f t="shared" si="2"/>
        <v>97</v>
      </c>
      <c r="B98" s="11" t="str">
        <f>IF(COUNTIF('[1]base slalom'!$A$2:$A$3212,C98)=0,"",VLOOKUP(C98,'[1]base slalom'!$A$2:$Q$3212,17))</f>
        <v>ANTHONY THUILLIER</v>
      </c>
      <c r="C98" s="11" t="s">
        <v>275</v>
      </c>
      <c r="D98" s="11">
        <f>IF(COUNTIF('[1]base slalom'!$A$2:$A$3212,C98)=0,"",YEAR(VLOOKUP(C98,'[1]base slalom'!$A$2:$Q$3212,16)))</f>
        <v>1989</v>
      </c>
      <c r="E98" s="11" t="str">
        <f>VLOOKUP(D98,[1]CAT!$B$2:$C$75,2)</f>
        <v>M35</v>
      </c>
      <c r="F98" s="12" t="str">
        <f>COUNTIF($E$2:E98,E98)&amp;"/"&amp;E98</f>
        <v>5/M35</v>
      </c>
      <c r="G98" s="11" t="str">
        <f>IF(COUNTIF('[1]base slalom'!$A$2:$A$3212,C98)=0,"",VLOOKUP(C98,'[1]base slalom'!$A$2:$Q$3212,5))</f>
        <v>Club Nautique De Rivery</v>
      </c>
      <c r="H98" s="13" t="str" cm="1">
        <f t="array" ref="H98">IF(SUMPRODUCT(('[1]Course 1'!$A$2:$A$500=$B$1)*('[1]Course 1'!$B$2:$B$500=C98)*('[1]Course 1'!$N$2:$N$500))=0,"",SUMPRODUCT(('[1]Course 1'!$A$2:$A$500=$B$1)*('[1]Course 1'!$B$2:$B$500=C98)*('[1]Course 1'!$N$2:$N$500)))</f>
        <v/>
      </c>
      <c r="I98" s="13" t="str" cm="1">
        <f t="array" ref="I98">IF(SUMPRODUCT(('[1]Course 2'!$A$2:$A$500=$B$1)*('[1]Course 2'!$B$2:$B$500=C98)*('[1]Course 2'!$N$2:$N$500))=0,"",SUMPRODUCT(('[1]Course 2'!$A$2:$A$500=$B$1)*('[1]Course 2'!$B$2:$B$500=C98)*('[1]Course 2'!$N$2:$N$500)))</f>
        <v/>
      </c>
      <c r="J98" s="13" cm="1">
        <f t="array" ref="J98">IF(SUMPRODUCT(('[1]Course 3'!$A$2:$A$499=$B$1)*('[1]Course 3'!$B$2:$B$499=C98)*('[1]Course 3'!$N$2:$N$499))=0,"",SUMPRODUCT(('[1]Course 3'!$A$2:$A$499=$B$1)*('[1]Course 3'!$B$2:$B$499=C98)*('[1]Course 3'!$N$2:$N$499)))</f>
        <v>262.34375</v>
      </c>
      <c r="K98" s="13" cm="1">
        <f t="array" ref="K98">IF(SUMPRODUCT(('[1]Course 4'!$A$2:$A$498=$B$1)*('[1]Course 4'!$B$2:$B$498=C98)*('[1]Course 4'!$N$2:$N$498))=0,"",SUMPRODUCT(('[1]Course 4'!$A$2:$A$498=$B$1)*('[1]Course 4'!$B$2:$B$498=C98)*('[1]Course 4'!$N$2:$N$498)))</f>
        <v>94.1015625</v>
      </c>
      <c r="L98" s="13" cm="1">
        <f t="array" ref="L98">IF(SUMPRODUCT(('[1]Course 5'!$A$2:$A$496=$B$1)*('[1]Course 5'!$B$2:$B$496=C98)*('[1]Course 5'!$N$2:$N$496))=0,"",SUMPRODUCT(('[1]Course 5'!$A$2:$A$496=$B$1)*('[1]Course 5'!$B$2:$B$496=C98)*('[1]Course 5'!$N$2:$N$496)))</f>
        <v>221.05633802816902</v>
      </c>
      <c r="M98" s="13" cm="1">
        <f t="array" ref="M98">IF(SUMPRODUCT(('[1]Course 6'!$A$2:$A$496=$B$1)*('[1]Course 6'!$B$2:$B$496=C98)*('[1]Course 6'!$N$2:$N$496))=0,"",SUMPRODUCT(('[1]Course 6'!$A$2:$A$496=$B$1)*('[1]Course 6'!$B$2:$B$496=C98)*('[1]Course 6'!$N$2:$N$496)))</f>
        <v>283.88888888888891</v>
      </c>
      <c r="N98" s="13" cm="1">
        <f t="array" ref="N98">IF(SUMPRODUCT(('[1]Course 7'!$A$2:$A$452=$B$1)*('[1]Course 7'!$B$2:$B$452=C98)*('[1]Course 7'!$N$2:$N$452))=0,"",1.5*SUMPRODUCT(('[1]Course 7'!$A$2:$A$452=$B$1)*('[1]Course 7'!$B$2:$B$452=C98)*('[1]Course 7'!$N$2:$N$452)))</f>
        <v>197.59398496240604</v>
      </c>
      <c r="O98" s="13">
        <f t="shared" si="3"/>
        <v>1058.9845243794639</v>
      </c>
    </row>
    <row r="99" spans="1:15">
      <c r="A99" s="10">
        <f t="shared" si="2"/>
        <v>98</v>
      </c>
      <c r="B99" s="11" t="str">
        <f>IF(COUNTIF('[1]base slalom'!$A$2:$A$3212,C99)=0,"",VLOOKUP(C99,'[1]base slalom'!$A$2:$Q$3212,17))</f>
        <v>PAUL GOBERT</v>
      </c>
      <c r="C99" s="11" t="s">
        <v>218</v>
      </c>
      <c r="D99" s="11">
        <f>IF(COUNTIF('[1]base slalom'!$A$2:$A$3212,C99)=0,"",YEAR(VLOOKUP(C99,'[1]base slalom'!$A$2:$Q$3212,16)))</f>
        <v>2002</v>
      </c>
      <c r="E99" s="11" t="str">
        <f>VLOOKUP(D99,[1]CAT!$B$2:$C$75,2)</f>
        <v>U23</v>
      </c>
      <c r="F99" s="12" t="str">
        <f>COUNTIF($E$2:E99,E99)&amp;"/"&amp;E99</f>
        <v>36/U23</v>
      </c>
      <c r="G99" s="11" t="str">
        <f>IF(COUNTIF('[1]base slalom'!$A$2:$A$3212,C99)=0,"",VLOOKUP(C99,'[1]base slalom'!$A$2:$Q$3212,5))</f>
        <v>Pau Canoe-kayak Club Universitaire</v>
      </c>
      <c r="H99" s="13" cm="1">
        <f t="array" ref="H99">IF(SUMPRODUCT(('[1]Course 1'!$A$2:$A$500=$B$1)*('[1]Course 1'!$B$2:$B$500=C99)*('[1]Course 1'!$N$2:$N$500))=0,"",SUMPRODUCT(('[1]Course 1'!$A$2:$A$500=$B$1)*('[1]Course 1'!$B$2:$B$500=C99)*('[1]Course 1'!$N$2:$N$500)))</f>
        <v>231.55913978494624</v>
      </c>
      <c r="I99" s="13" cm="1">
        <f t="array" ref="I99">IF(SUMPRODUCT(('[1]Course 2'!$A$2:$A$500=$B$1)*('[1]Course 2'!$B$2:$B$500=C99)*('[1]Course 2'!$N$2:$N$500))=0,"",SUMPRODUCT(('[1]Course 2'!$A$2:$A$500=$B$1)*('[1]Course 2'!$B$2:$B$500=C99)*('[1]Course 2'!$N$2:$N$500)))</f>
        <v>345.3763440860215</v>
      </c>
      <c r="J99" s="13" cm="1">
        <f t="array" ref="J99">IF(SUMPRODUCT(('[1]Course 3'!$A$2:$A$499=$B$1)*('[1]Course 3'!$B$2:$B$499=C99)*('[1]Course 3'!$N$2:$N$499))=0,"",SUMPRODUCT(('[1]Course 3'!$A$2:$A$499=$B$1)*('[1]Course 3'!$B$2:$B$499=C99)*('[1]Course 3'!$N$2:$N$499)))</f>
        <v>242.3828125</v>
      </c>
      <c r="K99" s="13" cm="1">
        <f t="array" ref="K99">IF(SUMPRODUCT(('[1]Course 4'!$A$2:$A$498=$B$1)*('[1]Course 4'!$B$2:$B$498=C99)*('[1]Course 4'!$N$2:$N$498))=0,"",SUMPRODUCT(('[1]Course 4'!$A$2:$A$498=$B$1)*('[1]Course 4'!$B$2:$B$498=C99)*('[1]Course 4'!$N$2:$N$498)))</f>
        <v>51.328125</v>
      </c>
      <c r="L99" s="13" cm="1">
        <f t="array" ref="L99">IF(SUMPRODUCT(('[1]Course 5'!$A$2:$A$496=$B$1)*('[1]Course 5'!$B$2:$B$496=C99)*('[1]Course 5'!$N$2:$N$496))=0,"",SUMPRODUCT(('[1]Course 5'!$A$2:$A$496=$B$1)*('[1]Course 5'!$B$2:$B$496=C99)*('[1]Course 5'!$N$2:$N$496)))</f>
        <v>185.59322033898303</v>
      </c>
      <c r="M99" s="13" cm="1">
        <f t="array" ref="M99">IF(SUMPRODUCT(('[1]Course 6'!$A$2:$A$496=$B$1)*('[1]Course 6'!$B$2:$B$496=C99)*('[1]Course 6'!$N$2:$N$496))=0,"",SUMPRODUCT(('[1]Course 6'!$A$2:$A$496=$B$1)*('[1]Course 6'!$B$2:$B$496=C99)*('[1]Course 6'!$N$2:$N$496)))</f>
        <v>19.21052631578948</v>
      </c>
      <c r="N99" s="13" t="str" cm="1">
        <f t="array" ref="N99">IF(SUMPRODUCT(('[1]Course 7'!$A$2:$A$452=$B$1)*('[1]Course 7'!$B$2:$B$452=C99)*('[1]Course 7'!$N$2:$N$452))=0,"",1.5*SUMPRODUCT(('[1]Course 7'!$A$2:$A$452=$B$1)*('[1]Course 7'!$B$2:$B$452=C99)*('[1]Course 7'!$N$2:$N$452)))</f>
        <v/>
      </c>
      <c r="O99" s="13">
        <f t="shared" si="3"/>
        <v>1056.2396417099508</v>
      </c>
    </row>
    <row r="100" spans="1:15">
      <c r="A100" s="10">
        <f t="shared" si="2"/>
        <v>99</v>
      </c>
      <c r="B100" s="11" t="str">
        <f>IF(COUNTIF('[1]base slalom'!$A$2:$A$3212,C100)=0,"",VLOOKUP(C100,'[1]base slalom'!$A$2:$Q$3212,17))</f>
        <v>YON DANDONNEAU</v>
      </c>
      <c r="C100" s="11" t="s">
        <v>220</v>
      </c>
      <c r="D100" s="11">
        <f>IF(COUNTIF('[1]base slalom'!$A$2:$A$3212,C100)=0,"",YEAR(VLOOKUP(C100,'[1]base slalom'!$A$2:$Q$3212,16)))</f>
        <v>2004</v>
      </c>
      <c r="E100" s="11" t="str">
        <f>VLOOKUP(D100,[1]CAT!$B$2:$C$75,2)</f>
        <v>U23</v>
      </c>
      <c r="F100" s="12" t="str">
        <f>COUNTIF($E$2:E100,E100)&amp;"/"&amp;E100</f>
        <v>37/U23</v>
      </c>
      <c r="G100" s="11" t="str">
        <f>IF(COUNTIF('[1]base slalom'!$A$2:$A$3212,C100)=0,"",VLOOKUP(C100,'[1]base slalom'!$A$2:$Q$3212,5))</f>
        <v>Pau Canoe-kayak Club Universitaire</v>
      </c>
      <c r="H100" s="13" t="str" cm="1">
        <f t="array" ref="H100">IF(SUMPRODUCT(('[1]Course 1'!$A$2:$A$500=$B$1)*('[1]Course 1'!$B$2:$B$500=C100)*('[1]Course 1'!$N$2:$N$500))=0,"",SUMPRODUCT(('[1]Course 1'!$A$2:$A$500=$B$1)*('[1]Course 1'!$B$2:$B$500=C100)*('[1]Course 1'!$N$2:$N$500)))</f>
        <v/>
      </c>
      <c r="I100" s="13" t="str" cm="1">
        <f t="array" ref="I100">IF(SUMPRODUCT(('[1]Course 2'!$A$2:$A$500=$B$1)*('[1]Course 2'!$B$2:$B$500=C100)*('[1]Course 2'!$N$2:$N$500))=0,"",SUMPRODUCT(('[1]Course 2'!$A$2:$A$500=$B$1)*('[1]Course 2'!$B$2:$B$500=C100)*('[1]Course 2'!$N$2:$N$500)))</f>
        <v/>
      </c>
      <c r="J100" s="13" cm="1">
        <f t="array" ref="J100">IF(SUMPRODUCT(('[1]Course 3'!$A$2:$A$499=$B$1)*('[1]Course 3'!$B$2:$B$499=C100)*('[1]Course 3'!$N$2:$N$499))=0,"",SUMPRODUCT(('[1]Course 3'!$A$2:$A$499=$B$1)*('[1]Course 3'!$B$2:$B$499=C100)*('[1]Course 3'!$N$2:$N$499)))</f>
        <v>296.5625</v>
      </c>
      <c r="K100" s="13" cm="1">
        <f t="array" ref="K100">IF(SUMPRODUCT(('[1]Course 4'!$A$2:$A$498=$B$1)*('[1]Course 4'!$B$2:$B$498=C100)*('[1]Course 4'!$N$2:$N$498))=0,"",SUMPRODUCT(('[1]Course 4'!$A$2:$A$498=$B$1)*('[1]Course 4'!$B$2:$B$498=C100)*('[1]Course 4'!$N$2:$N$498)))</f>
        <v>485</v>
      </c>
      <c r="L100" s="13" cm="1">
        <f t="array" ref="L100">IF(SUMPRODUCT(('[1]Course 5'!$A$2:$A$496=$B$1)*('[1]Course 5'!$B$2:$B$496=C100)*('[1]Course 5'!$N$2:$N$496))=0,"",SUMPRODUCT(('[1]Course 5'!$A$2:$A$496=$B$1)*('[1]Course 5'!$B$2:$B$496=C100)*('[1]Course 5'!$N$2:$N$496)))</f>
        <v>1</v>
      </c>
      <c r="M100" s="13" cm="1">
        <f t="array" ref="M100">IF(SUMPRODUCT(('[1]Course 6'!$A$2:$A$496=$B$1)*('[1]Course 6'!$B$2:$B$496=C100)*('[1]Course 6'!$N$2:$N$496))=0,"",SUMPRODUCT(('[1]Course 6'!$A$2:$A$496=$B$1)*('[1]Course 6'!$B$2:$B$496=C100)*('[1]Course 6'!$N$2:$N$496)))</f>
        <v>268.9473684210526</v>
      </c>
      <c r="N100" s="13" t="str" cm="1">
        <f t="array" ref="N100">IF(SUMPRODUCT(('[1]Course 7'!$A$2:$A$452=$B$1)*('[1]Course 7'!$B$2:$B$452=C100)*('[1]Course 7'!$N$2:$N$452))=0,"",1.5*SUMPRODUCT(('[1]Course 7'!$A$2:$A$452=$B$1)*('[1]Course 7'!$B$2:$B$452=C100)*('[1]Course 7'!$N$2:$N$452)))</f>
        <v/>
      </c>
      <c r="O100" s="13">
        <f t="shared" si="3"/>
        <v>1051.5098684210525</v>
      </c>
    </row>
    <row r="101" spans="1:15">
      <c r="A101" s="10">
        <f t="shared" si="2"/>
        <v>100</v>
      </c>
      <c r="B101" s="11" t="str">
        <f>IF(COUNTIF('[1]base slalom'!$A$2:$A$3212,C101)=0,"",VLOOKUP(C101,'[1]base slalom'!$A$2:$Q$3212,17))</f>
        <v>KÉZIAH LECOMTE</v>
      </c>
      <c r="C101" s="11" t="s">
        <v>225</v>
      </c>
      <c r="D101" s="11">
        <f>IF(COUNTIF('[1]base slalom'!$A$2:$A$3212,C101)=0,"",YEAR(VLOOKUP(C101,'[1]base slalom'!$A$2:$Q$3212,16)))</f>
        <v>2004</v>
      </c>
      <c r="E101" s="11" t="str">
        <f>VLOOKUP(D101,[1]CAT!$B$2:$C$75,2)</f>
        <v>U23</v>
      </c>
      <c r="F101" s="12" t="str">
        <f>COUNTIF($E$2:E101,E101)&amp;"/"&amp;E101</f>
        <v>38/U23</v>
      </c>
      <c r="G101" s="11" t="str">
        <f>IF(COUNTIF('[1]base slalom'!$A$2:$A$3212,C101)=0,"",VLOOKUP(C101,'[1]base slalom'!$A$2:$Q$3212,5))</f>
        <v>Pau Canoe-kayak Club Universitaire</v>
      </c>
      <c r="H101" s="13" cm="1">
        <f t="array" ref="H101">IF(SUMPRODUCT(('[1]Course 1'!$A$2:$A$500=$B$1)*('[1]Course 1'!$B$2:$B$500=C101)*('[1]Course 1'!$N$2:$N$500))=0,"",SUMPRODUCT(('[1]Course 1'!$A$2:$A$500=$B$1)*('[1]Course 1'!$B$2:$B$500=C101)*('[1]Course 1'!$N$2:$N$500)))</f>
        <v>129.51612903225805</v>
      </c>
      <c r="I101" s="13" cm="1">
        <f t="array" ref="I101">IF(SUMPRODUCT(('[1]Course 2'!$A$2:$A$500=$B$1)*('[1]Course 2'!$B$2:$B$500=C101)*('[1]Course 2'!$N$2:$N$500))=0,"",SUMPRODUCT(('[1]Course 2'!$A$2:$A$500=$B$1)*('[1]Course 2'!$B$2:$B$500=C101)*('[1]Course 2'!$N$2:$N$500)))</f>
        <v>290.43010752688173</v>
      </c>
      <c r="J101" s="13" cm="1">
        <f t="array" ref="J101">IF(SUMPRODUCT(('[1]Course 3'!$A$2:$A$499=$B$1)*('[1]Course 3'!$B$2:$B$499=C101)*('[1]Course 3'!$N$2:$N$499))=0,"",SUMPRODUCT(('[1]Course 3'!$A$2:$A$499=$B$1)*('[1]Course 3'!$B$2:$B$499=C101)*('[1]Course 3'!$N$2:$N$499)))</f>
        <v>108.359375</v>
      </c>
      <c r="K101" s="13" cm="1">
        <f t="array" ref="K101">IF(SUMPRODUCT(('[1]Course 4'!$A$2:$A$498=$B$1)*('[1]Course 4'!$B$2:$B$498=C101)*('[1]Course 4'!$N$2:$N$498))=0,"",SUMPRODUCT(('[1]Course 4'!$A$2:$A$498=$B$1)*('[1]Course 4'!$B$2:$B$498=C101)*('[1]Course 4'!$N$2:$N$498)))</f>
        <v>270.8984375</v>
      </c>
      <c r="L101" s="13" cm="1">
        <f t="array" ref="L101">IF(SUMPRODUCT(('[1]Course 5'!$A$2:$A$496=$B$1)*('[1]Course 5'!$B$2:$B$496=C101)*('[1]Course 5'!$N$2:$N$496))=0,"",SUMPRODUCT(('[1]Course 5'!$A$2:$A$496=$B$1)*('[1]Course 5'!$B$2:$B$496=C101)*('[1]Course 5'!$N$2:$N$496)))</f>
        <v>247.45762711864404</v>
      </c>
      <c r="M101" s="13" cm="1">
        <f t="array" ref="M101">IF(SUMPRODUCT(('[1]Course 6'!$A$2:$A$496=$B$1)*('[1]Course 6'!$B$2:$B$496=C101)*('[1]Course 6'!$N$2:$N$496))=0,"",SUMPRODUCT(('[1]Course 6'!$A$2:$A$496=$B$1)*('[1]Course 6'!$B$2:$B$496=C101)*('[1]Course 6'!$N$2:$N$496)))</f>
        <v>12.807017543859672</v>
      </c>
      <c r="N101" s="13" t="str" cm="1">
        <f t="array" ref="N101">IF(SUMPRODUCT(('[1]Course 7'!$A$2:$A$452=$B$1)*('[1]Course 7'!$B$2:$B$452=C101)*('[1]Course 7'!$N$2:$N$452))=0,"",1.5*SUMPRODUCT(('[1]Course 7'!$A$2:$A$452=$B$1)*('[1]Course 7'!$B$2:$B$452=C101)*('[1]Course 7'!$N$2:$N$452)))</f>
        <v/>
      </c>
      <c r="O101" s="13">
        <f t="shared" si="3"/>
        <v>1046.6616761777839</v>
      </c>
    </row>
    <row r="102" spans="1:15">
      <c r="A102" s="10">
        <f t="shared" si="2"/>
        <v>101</v>
      </c>
      <c r="B102" s="11" t="str">
        <f>IF(COUNTIF('[1]base slalom'!$A$2:$A$3212,C102)=0,"",VLOOKUP(C102,'[1]base slalom'!$A$2:$Q$3212,17))</f>
        <v>TOM PAGNON</v>
      </c>
      <c r="C102" s="11" t="s">
        <v>334</v>
      </c>
      <c r="D102" s="11">
        <f>IF(COUNTIF('[1]base slalom'!$A$2:$A$3212,C102)=0,"",YEAR(VLOOKUP(C102,'[1]base slalom'!$A$2:$Q$3212,16)))</f>
        <v>2007</v>
      </c>
      <c r="E102" s="11" t="str">
        <f>VLOOKUP(D102,[1]CAT!$B$2:$C$75,2)</f>
        <v>U18</v>
      </c>
      <c r="F102" s="12" t="str">
        <f>COUNTIF($E$2:E102,E102)&amp;"/"&amp;E102</f>
        <v>36/U18</v>
      </c>
      <c r="G102" s="11" t="str">
        <f>IF(COUNTIF('[1]base slalom'!$A$2:$A$3212,C102)=0,"",VLOOKUP(C102,'[1]base slalom'!$A$2:$Q$3212,5))</f>
        <v>Association Vezere Canoe Kayak</v>
      </c>
      <c r="H102" s="13" cm="1">
        <f t="array" ref="H102">IF(SUMPRODUCT(('[1]Course 1'!$A$2:$A$500=$B$1)*('[1]Course 1'!$B$2:$B$500=C102)*('[1]Course 1'!$N$2:$N$500))=0,"",SUMPRODUCT(('[1]Course 1'!$A$2:$A$500=$B$1)*('[1]Course 1'!$B$2:$B$500=C102)*('[1]Course 1'!$N$2:$N$500)))</f>
        <v>7.8494623655913642</v>
      </c>
      <c r="I102" s="13" cm="1">
        <f t="array" ref="I102">IF(SUMPRODUCT(('[1]Course 2'!$A$2:$A$500=$B$1)*('[1]Course 2'!$B$2:$B$500=C102)*('[1]Course 2'!$N$2:$N$500))=0,"",SUMPRODUCT(('[1]Course 2'!$A$2:$A$500=$B$1)*('[1]Course 2'!$B$2:$B$500=C102)*('[1]Course 2'!$N$2:$N$500)))</f>
        <v>231.55913978494624</v>
      </c>
      <c r="J102" s="13" cm="1">
        <f t="array" ref="J102">IF(SUMPRODUCT(('[1]Course 3'!$A$2:$A$499=$B$1)*('[1]Course 3'!$B$2:$B$499=C102)*('[1]Course 3'!$N$2:$N$499))=0,"",SUMPRODUCT(('[1]Course 3'!$A$2:$A$499=$B$1)*('[1]Course 3'!$B$2:$B$499=C102)*('[1]Course 3'!$N$2:$N$499)))</f>
        <v>1</v>
      </c>
      <c r="K102" s="13" cm="1">
        <f t="array" ref="K102">IF(SUMPRODUCT(('[1]Course 4'!$A$2:$A$498=$B$1)*('[1]Course 4'!$B$2:$B$498=C102)*('[1]Course 4'!$N$2:$N$498))=0,"",SUMPRODUCT(('[1]Course 4'!$A$2:$A$498=$B$1)*('[1]Course 4'!$B$2:$B$498=C102)*('[1]Course 4'!$N$2:$N$498)))</f>
        <v>19.9609375</v>
      </c>
      <c r="L102" s="13" cm="1">
        <f t="array" ref="L102">IF(SUMPRODUCT(('[1]Course 5'!$A$2:$A$496=$B$1)*('[1]Course 5'!$B$2:$B$496=C102)*('[1]Course 5'!$N$2:$N$496))=0,"",SUMPRODUCT(('[1]Course 5'!$A$2:$A$496=$B$1)*('[1]Course 5'!$B$2:$B$496=C102)*('[1]Course 5'!$N$2:$N$496)))</f>
        <v>235.08474576271186</v>
      </c>
      <c r="M102" s="13" cm="1">
        <f t="array" ref="M102">IF(SUMPRODUCT(('[1]Course 6'!$A$2:$A$496=$B$1)*('[1]Course 6'!$B$2:$B$496=C102)*('[1]Course 6'!$N$2:$N$496))=0,"",SUMPRODUCT(('[1]Course 6'!$A$2:$A$496=$B$1)*('[1]Course 6'!$B$2:$B$496=C102)*('[1]Course 6'!$N$2:$N$496)))</f>
        <v>185.7017543859649</v>
      </c>
      <c r="N102" s="13" cm="1">
        <f t="array" ref="N102">IF(SUMPRODUCT(('[1]Course 7'!$A$2:$A$452=$B$1)*('[1]Course 7'!$B$2:$B$452=C102)*('[1]Course 7'!$N$2:$N$452))=0,"",1.5*SUMPRODUCT(('[1]Course 7'!$A$2:$A$452=$B$1)*('[1]Course 7'!$B$2:$B$452=C102)*('[1]Course 7'!$N$2:$N$452)))</f>
        <v>358.13909774436092</v>
      </c>
      <c r="O102" s="13">
        <f t="shared" si="3"/>
        <v>1030.445675177984</v>
      </c>
    </row>
    <row r="103" spans="1:15">
      <c r="A103" s="10">
        <f t="shared" si="2"/>
        <v>102</v>
      </c>
      <c r="B103" s="11" t="str">
        <f>IF(COUNTIF('[1]base slalom'!$A$2:$A$3212,C103)=0,"",VLOOKUP(C103,'[1]base slalom'!$A$2:$Q$3212,17))</f>
        <v>OSCAR MIZZI</v>
      </c>
      <c r="C103" s="11" t="s">
        <v>238</v>
      </c>
      <c r="D103" s="11">
        <f>IF(COUNTIF('[1]base slalom'!$A$2:$A$3212,C103)=0,"",YEAR(VLOOKUP(C103,'[1]base slalom'!$A$2:$Q$3212,16)))</f>
        <v>2008</v>
      </c>
      <c r="E103" s="11" t="str">
        <f>VLOOKUP(D103,[1]CAT!$B$2:$C$75,2)</f>
        <v>U18</v>
      </c>
      <c r="F103" s="12" t="str">
        <f>COUNTIF($E$2:E103,E103)&amp;"/"&amp;E103</f>
        <v>37/U18</v>
      </c>
      <c r="G103" s="11" t="str">
        <f>IF(COUNTIF('[1]base slalom'!$A$2:$A$3212,C103)=0,"",VLOOKUP(C103,'[1]base slalom'!$A$2:$Q$3212,5))</f>
        <v>Cesson Sevigne Canoe Kayak Les Poissons Volants</v>
      </c>
      <c r="H103" s="13" cm="1">
        <f t="array" ref="H103">IF(SUMPRODUCT(('[1]Course 1'!$A$2:$A$500=$B$1)*('[1]Course 1'!$B$2:$B$500=C103)*('[1]Course 1'!$N$2:$N$500))=0,"",SUMPRODUCT(('[1]Course 1'!$A$2:$A$500=$B$1)*('[1]Course 1'!$B$2:$B$500=C103)*('[1]Course 1'!$N$2:$N$500)))</f>
        <v>271.62790697674416</v>
      </c>
      <c r="I103" s="13" cm="1">
        <f t="array" ref="I103">IF(SUMPRODUCT(('[1]Course 2'!$A$2:$A$500=$B$1)*('[1]Course 2'!$B$2:$B$500=C103)*('[1]Course 2'!$N$2:$N$500))=0,"",SUMPRODUCT(('[1]Course 2'!$A$2:$A$500=$B$1)*('[1]Course 2'!$B$2:$B$500=C103)*('[1]Course 2'!$N$2:$N$500)))</f>
        <v>144.30232558139534</v>
      </c>
      <c r="J103" s="13" cm="1">
        <f t="array" ref="J103">IF(SUMPRODUCT(('[1]Course 3'!$A$2:$A$499=$B$1)*('[1]Course 3'!$B$2:$B$499=C103)*('[1]Course 3'!$N$2:$N$499))=0,"",SUMPRODUCT(('[1]Course 3'!$A$2:$A$499=$B$1)*('[1]Course 3'!$B$2:$B$499=C103)*('[1]Course 3'!$N$2:$N$499)))</f>
        <v>128.3203125</v>
      </c>
      <c r="K103" s="13" cm="1">
        <f t="array" ref="K103">IF(SUMPRODUCT(('[1]Course 4'!$A$2:$A$498=$B$1)*('[1]Course 4'!$B$2:$B$498=C103)*('[1]Course 4'!$N$2:$N$498))=0,"",SUMPRODUCT(('[1]Course 4'!$A$2:$A$498=$B$1)*('[1]Course 4'!$B$2:$B$498=C103)*('[1]Course 4'!$N$2:$N$498)))</f>
        <v>228.125</v>
      </c>
      <c r="L103" s="13" cm="1">
        <f t="array" ref="L103">IF(SUMPRODUCT(('[1]Course 5'!$A$2:$A$496=$B$1)*('[1]Course 5'!$B$2:$B$496=C103)*('[1]Course 5'!$N$2:$N$496))=0,"",SUMPRODUCT(('[1]Course 5'!$A$2:$A$496=$B$1)*('[1]Course 5'!$B$2:$B$496=C103)*('[1]Course 5'!$N$2:$N$496)))</f>
        <v>136.10169491525423</v>
      </c>
      <c r="M103" s="13" cm="1">
        <f t="array" ref="M103">IF(SUMPRODUCT(('[1]Course 6'!$A$2:$A$496=$B$1)*('[1]Course 6'!$B$2:$B$496=C103)*('[1]Course 6'!$N$2:$N$496))=0,"",SUMPRODUCT(('[1]Course 6'!$A$2:$A$496=$B$1)*('[1]Course 6'!$B$2:$B$496=C103)*('[1]Course 6'!$N$2:$N$496)))</f>
        <v>192.10526315789474</v>
      </c>
      <c r="N103" s="13" cm="1">
        <f t="array" ref="N103">IF(SUMPRODUCT(('[1]Course 7'!$A$2:$A$452=$B$1)*('[1]Course 7'!$B$2:$B$452=C103)*('[1]Course 7'!$N$2:$N$452))=0,"",1.5*SUMPRODUCT(('[1]Course 7'!$A$2:$A$452=$B$1)*('[1]Course 7'!$B$2:$B$452=C103)*('[1]Course 7'!$N$2:$N$452)))</f>
        <v>177.01127819548873</v>
      </c>
      <c r="O103" s="13">
        <f t="shared" si="3"/>
        <v>1013.1717739115231</v>
      </c>
    </row>
    <row r="104" spans="1:15">
      <c r="A104" s="10">
        <f t="shared" si="2"/>
        <v>103</v>
      </c>
      <c r="B104" s="11" t="str">
        <f>IF(COUNTIF('[1]base slalom'!$A$2:$A$3212,C104)=0,"",VLOOKUP(C104,'[1]base slalom'!$A$2:$Q$3212,17))</f>
        <v>GAEL ETTWILLER</v>
      </c>
      <c r="C104" s="11" t="s">
        <v>271</v>
      </c>
      <c r="D104" s="11">
        <f>IF(COUNTIF('[1]base slalom'!$A$2:$A$3212,C104)=0,"",YEAR(VLOOKUP(C104,'[1]base slalom'!$A$2:$Q$3212,16)))</f>
        <v>2003</v>
      </c>
      <c r="E104" s="11" t="str">
        <f>VLOOKUP(D104,[1]CAT!$B$2:$C$75,2)</f>
        <v>U23</v>
      </c>
      <c r="F104" s="12" t="str">
        <f>COUNTIF($E$2:E104,E104)&amp;"/"&amp;E104</f>
        <v>39/U23</v>
      </c>
      <c r="G104" s="11" t="str">
        <f>IF(COUNTIF('[1]base slalom'!$A$2:$A$3212,C104)=0,"",VLOOKUP(C104,'[1]base slalom'!$A$2:$Q$3212,5))</f>
        <v>C.k.c. De L'ill Selestat</v>
      </c>
      <c r="H104" s="13" cm="1">
        <f t="array" ref="H104">IF(SUMPRODUCT(('[1]Course 1'!$A$2:$A$500=$B$1)*('[1]Course 1'!$B$2:$B$500=C104)*('[1]Course 1'!$N$2:$N$500))=0,"",SUMPRODUCT(('[1]Course 1'!$A$2:$A$500=$B$1)*('[1]Course 1'!$B$2:$B$500=C104)*('[1]Course 1'!$N$2:$N$500)))</f>
        <v>39.247311827956992</v>
      </c>
      <c r="I104" s="13" cm="1">
        <f t="array" ref="I104">IF(SUMPRODUCT(('[1]Course 2'!$A$2:$A$500=$B$1)*('[1]Course 2'!$B$2:$B$500=C104)*('[1]Course 2'!$N$2:$N$500))=0,"",SUMPRODUCT(('[1]Course 2'!$A$2:$A$500=$B$1)*('[1]Course 2'!$B$2:$B$500=C104)*('[1]Course 2'!$N$2:$N$500)))</f>
        <v>255.10752688172045</v>
      </c>
      <c r="J104" s="13" cm="1">
        <f t="array" ref="J104">IF(SUMPRODUCT(('[1]Course 3'!$A$2:$A$499=$B$1)*('[1]Course 3'!$B$2:$B$499=C104)*('[1]Course 3'!$N$2:$N$499))=0,"",SUMPRODUCT(('[1]Course 3'!$A$2:$A$499=$B$1)*('[1]Course 3'!$B$2:$B$499=C104)*('[1]Course 3'!$N$2:$N$499)))</f>
        <v>193.90625</v>
      </c>
      <c r="K104" s="13" cm="1">
        <f t="array" ref="K104">IF(SUMPRODUCT(('[1]Course 4'!$A$2:$A$498=$B$1)*('[1]Course 4'!$B$2:$B$498=C104)*('[1]Course 4'!$N$2:$N$498))=0,"",SUMPRODUCT(('[1]Course 4'!$A$2:$A$498=$B$1)*('[1]Course 4'!$B$2:$B$498=C104)*('[1]Course 4'!$N$2:$N$498)))</f>
        <v>205.3125</v>
      </c>
      <c r="L104" s="13" cm="1">
        <f t="array" ref="L104">IF(SUMPRODUCT(('[1]Course 5'!$A$2:$A$496=$B$1)*('[1]Course 5'!$B$2:$B$496=C104)*('[1]Course 5'!$N$2:$N$496))=0,"",SUMPRODUCT(('[1]Course 5'!$A$2:$A$496=$B$1)*('[1]Course 5'!$B$2:$B$496=C104)*('[1]Course 5'!$N$2:$N$496)))</f>
        <v>92.535211267605632</v>
      </c>
      <c r="M104" s="13" cm="1">
        <f t="array" ref="M104">IF(SUMPRODUCT(('[1]Course 6'!$A$2:$A$496=$B$1)*('[1]Course 6'!$B$2:$B$496=C104)*('[1]Course 6'!$N$2:$N$496))=0,"",SUMPRODUCT(('[1]Course 6'!$A$2:$A$496=$B$1)*('[1]Course 6'!$B$2:$B$496=C104)*('[1]Course 6'!$N$2:$N$496)))</f>
        <v>121.66666666666666</v>
      </c>
      <c r="N104" s="13" cm="1">
        <f t="array" ref="N104">IF(SUMPRODUCT(('[1]Course 7'!$A$2:$A$452=$B$1)*('[1]Course 7'!$B$2:$B$452=C104)*('[1]Course 7'!$N$2:$N$452))=0,"",1.5*SUMPRODUCT(('[1]Course 7'!$A$2:$A$452=$B$1)*('[1]Course 7'!$B$2:$B$452=C104)*('[1]Course 7'!$N$2:$N$452)))</f>
        <v>234.64285714285717</v>
      </c>
      <c r="O104" s="13">
        <f t="shared" si="3"/>
        <v>1010.6358006912443</v>
      </c>
    </row>
    <row r="105" spans="1:15">
      <c r="A105" s="10">
        <f t="shared" si="2"/>
        <v>104</v>
      </c>
      <c r="B105" s="11" t="str">
        <f>IF(COUNTIF('[1]base slalom'!$A$2:$A$3212,C105)=0,"",VLOOKUP(C105,'[1]base slalom'!$A$2:$Q$3212,17))</f>
        <v>LOUIS ARRIBE</v>
      </c>
      <c r="C105" s="11" t="s">
        <v>284</v>
      </c>
      <c r="D105" s="11">
        <f>IF(COUNTIF('[1]base slalom'!$A$2:$A$3212,C105)=0,"",YEAR(VLOOKUP(C105,'[1]base slalom'!$A$2:$Q$3212,16)))</f>
        <v>2008</v>
      </c>
      <c r="E105" s="11" t="str">
        <f>VLOOKUP(D105,[1]CAT!$B$2:$C$75,2)</f>
        <v>U18</v>
      </c>
      <c r="F105" s="12" t="str">
        <f>COUNTIF($E$2:E105,E105)&amp;"/"&amp;E105</f>
        <v>38/U18</v>
      </c>
      <c r="G105" s="11" t="str">
        <f>IF(COUNTIF('[1]base slalom'!$A$2:$A$3212,C105)=0,"",VLOOKUP(C105,'[1]base slalom'!$A$2:$Q$3212,5))</f>
        <v>Ancerville-bar Le Duc</v>
      </c>
      <c r="H105" s="13" cm="1">
        <f t="array" ref="H105">IF(SUMPRODUCT(('[1]Course 1'!$A$2:$A$500=$B$1)*('[1]Course 1'!$B$2:$B$500=C105)*('[1]Course 1'!$N$2:$N$500))=0,"",SUMPRODUCT(('[1]Course 1'!$A$2:$A$500=$B$1)*('[1]Course 1'!$B$2:$B$500=C105)*('[1]Course 1'!$N$2:$N$500)))</f>
        <v>43.172043010752702</v>
      </c>
      <c r="I105" s="13" cm="1">
        <f t="array" ref="I105">IF(SUMPRODUCT(('[1]Course 2'!$A$2:$A$500=$B$1)*('[1]Course 2'!$B$2:$B$500=C105)*('[1]Course 2'!$N$2:$N$500))=0,"",SUMPRODUCT(('[1]Course 2'!$A$2:$A$500=$B$1)*('[1]Course 2'!$B$2:$B$500=C105)*('[1]Course 2'!$N$2:$N$500)))</f>
        <v>160.91397849462365</v>
      </c>
      <c r="J105" s="13" cm="1">
        <f t="array" ref="J105">IF(SUMPRODUCT(('[1]Course 3'!$A$2:$A$499=$B$1)*('[1]Course 3'!$B$2:$B$499=C105)*('[1]Course 3'!$N$2:$N$499))=0,"",SUMPRODUCT(('[1]Course 3'!$A$2:$A$499=$B$1)*('[1]Course 3'!$B$2:$B$499=C105)*('[1]Course 3'!$N$2:$N$499)))</f>
        <v>239.53125</v>
      </c>
      <c r="K105" s="13" cm="1">
        <f t="array" ref="K105">IF(SUMPRODUCT(('[1]Course 4'!$A$2:$A$498=$B$1)*('[1]Course 4'!$B$2:$B$498=C105)*('[1]Course 4'!$N$2:$N$498))=0,"",SUMPRODUCT(('[1]Course 4'!$A$2:$A$498=$B$1)*('[1]Course 4'!$B$2:$B$498=C105)*('[1]Course 4'!$N$2:$N$498)))</f>
        <v>76.9921875</v>
      </c>
      <c r="L105" s="13" cm="1">
        <f t="array" ref="L105">IF(SUMPRODUCT(('[1]Course 5'!$A$2:$A$496=$B$1)*('[1]Course 5'!$B$2:$B$496=C105)*('[1]Course 5'!$N$2:$N$496))=0,"",SUMPRODUCT(('[1]Course 5'!$A$2:$A$496=$B$1)*('[1]Course 5'!$B$2:$B$496=C105)*('[1]Course 5'!$N$2:$N$496)))</f>
        <v>149.08450704225353</v>
      </c>
      <c r="M105" s="13" cm="1">
        <f t="array" ref="M105">IF(SUMPRODUCT(('[1]Course 6'!$A$2:$A$496=$B$1)*('[1]Course 6'!$B$2:$B$496=C105)*('[1]Course 6'!$N$2:$N$496))=0,"",SUMPRODUCT(('[1]Course 6'!$A$2:$A$496=$B$1)*('[1]Course 6'!$B$2:$B$496=C105)*('[1]Course 6'!$N$2:$N$496)))</f>
        <v>202.77777777777777</v>
      </c>
      <c r="N105" s="13" cm="1">
        <f t="array" ref="N105">IF(SUMPRODUCT(('[1]Course 7'!$A$2:$A$452=$B$1)*('[1]Course 7'!$B$2:$B$452=C105)*('[1]Course 7'!$N$2:$N$452))=0,"",1.5*SUMPRODUCT(('[1]Course 7'!$A$2:$A$452=$B$1)*('[1]Course 7'!$B$2:$B$452=C105)*('[1]Course 7'!$N$2:$N$452)))</f>
        <v>251.10902255639098</v>
      </c>
      <c r="O105" s="13">
        <f t="shared" si="3"/>
        <v>1003.4165358710459</v>
      </c>
    </row>
    <row r="106" spans="1:15">
      <c r="A106" s="10">
        <f t="shared" si="2"/>
        <v>105</v>
      </c>
      <c r="B106" s="11" t="str">
        <f>IF(COUNTIF('[1]base slalom'!$A$2:$A$3212,C106)=0,"",VLOOKUP(C106,'[1]base slalom'!$A$2:$Q$3212,17))</f>
        <v>JEAN CHARLES HACQUART</v>
      </c>
      <c r="C106" s="11" t="s">
        <v>362</v>
      </c>
      <c r="D106" s="11">
        <f>IF(COUNTIF('[1]base slalom'!$A$2:$A$3212,C106)=0,"",YEAR(VLOOKUP(C106,'[1]base slalom'!$A$2:$Q$3212,16)))</f>
        <v>2002</v>
      </c>
      <c r="E106" s="11" t="str">
        <f>VLOOKUP(D106,[1]CAT!$B$2:$C$75,2)</f>
        <v>U23</v>
      </c>
      <c r="F106" s="12" t="str">
        <f>COUNTIF($E$2:E106,E106)&amp;"/"&amp;E106</f>
        <v>40/U23</v>
      </c>
      <c r="G106" s="11" t="str">
        <f>IF(COUNTIF('[1]base slalom'!$A$2:$A$3212,C106)=0,"",VLOOKUP(C106,'[1]base slalom'!$A$2:$Q$3212,5))</f>
        <v>C.k.c. Nancy Tomblaine</v>
      </c>
      <c r="H106" s="13" cm="1">
        <f t="array" ref="H106">IF(SUMPRODUCT(('[1]Course 1'!$A$2:$A$500=$B$1)*('[1]Course 1'!$B$2:$B$500=C106)*('[1]Course 1'!$N$2:$N$500))=0,"",SUMPRODUCT(('[1]Course 1'!$A$2:$A$500=$B$1)*('[1]Course 1'!$B$2:$B$500=C106)*('[1]Course 1'!$N$2:$N$500)))</f>
        <v>113.81720430107526</v>
      </c>
      <c r="I106" s="13" cm="1">
        <f t="array" ref="I106">IF(SUMPRODUCT(('[1]Course 2'!$A$2:$A$500=$B$1)*('[1]Course 2'!$B$2:$B$500=C106)*('[1]Course 2'!$N$2:$N$500))=0,"",SUMPRODUCT(('[1]Course 2'!$A$2:$A$500=$B$1)*('[1]Course 2'!$B$2:$B$500=C106)*('[1]Course 2'!$N$2:$N$500)))</f>
        <v>23.548387096774206</v>
      </c>
      <c r="J106" s="13" cm="1">
        <f t="array" ref="J106">IF(SUMPRODUCT(('[1]Course 3'!$A$2:$A$499=$B$1)*('[1]Course 3'!$B$2:$B$499=C106)*('[1]Course 3'!$N$2:$N$499))=0,"",SUMPRODUCT(('[1]Course 3'!$A$2:$A$499=$B$1)*('[1]Course 3'!$B$2:$B$499=C106)*('[1]Course 3'!$N$2:$N$499)))</f>
        <v>68.4375</v>
      </c>
      <c r="K106" s="13" cm="1">
        <f t="array" ref="K106">IF(SUMPRODUCT(('[1]Course 4'!$A$2:$A$498=$B$1)*('[1]Course 4'!$B$2:$B$498=C106)*('[1]Course 4'!$N$2:$N$498))=0,"",SUMPRODUCT(('[1]Course 4'!$A$2:$A$498=$B$1)*('[1]Course 4'!$B$2:$B$498=C106)*('[1]Course 4'!$N$2:$N$498)))</f>
        <v>380</v>
      </c>
      <c r="L106" s="13" t="str" cm="1">
        <f t="array" ref="L106">IF(SUMPRODUCT(('[1]Course 5'!$A$2:$A$496=$B$1)*('[1]Course 5'!$B$2:$B$496=C106)*('[1]Course 5'!$N$2:$N$496))=0,"",SUMPRODUCT(('[1]Course 5'!$A$2:$A$496=$B$1)*('[1]Course 5'!$B$2:$B$496=C106)*('[1]Course 5'!$N$2:$N$496)))</f>
        <v/>
      </c>
      <c r="M106" s="13" t="str" cm="1">
        <f t="array" ref="M106">IF(SUMPRODUCT(('[1]Course 6'!$A$2:$A$496=$B$1)*('[1]Course 6'!$B$2:$B$496=C106)*('[1]Course 6'!$N$2:$N$496))=0,"",SUMPRODUCT(('[1]Course 6'!$A$2:$A$496=$B$1)*('[1]Course 6'!$B$2:$B$496=C106)*('[1]Course 6'!$N$2:$N$496)))</f>
        <v/>
      </c>
      <c r="N106" s="13" cm="1">
        <f t="array" ref="N106">IF(SUMPRODUCT(('[1]Course 7'!$A$2:$A$452=$B$1)*('[1]Course 7'!$B$2:$B$452=C106)*('[1]Course 7'!$N$2:$N$452))=0,"",1.5*SUMPRODUCT(('[1]Course 7'!$A$2:$A$452=$B$1)*('[1]Course 7'!$B$2:$B$452=C106)*('[1]Course 7'!$N$2:$N$452)))</f>
        <v>411.6541353383459</v>
      </c>
      <c r="O106" s="13">
        <f t="shared" si="3"/>
        <v>997.45722673619537</v>
      </c>
    </row>
    <row r="107" spans="1:15">
      <c r="A107" s="10">
        <f t="shared" si="2"/>
        <v>106</v>
      </c>
      <c r="B107" s="11" t="str">
        <f>IF(COUNTIF('[1]base slalom'!$A$2:$A$3212,C107)=0,"",VLOOKUP(C107,'[1]base slalom'!$A$2:$Q$3212,17))</f>
        <v>JEROME OLHAGARAY</v>
      </c>
      <c r="C107" s="11" t="s">
        <v>302</v>
      </c>
      <c r="D107" s="11">
        <f>IF(COUNTIF('[1]base slalom'!$A$2:$A$3212,C107)=0,"",YEAR(VLOOKUP(C107,'[1]base slalom'!$A$2:$Q$3212,16)))</f>
        <v>1986</v>
      </c>
      <c r="E107" s="11" t="str">
        <f>VLOOKUP(D107,[1]CAT!$B$2:$C$75,2)</f>
        <v>M35</v>
      </c>
      <c r="F107" s="12" t="str">
        <f>COUNTIF($E$2:E107,E107)&amp;"/"&amp;E107</f>
        <v>6/M35</v>
      </c>
      <c r="G107" s="11" t="str">
        <f>IF(COUNTIF('[1]base slalom'!$A$2:$A$3212,C107)=0,"",VLOOKUP(C107,'[1]base slalom'!$A$2:$Q$3212,5))</f>
        <v>Kayak Club De Metz</v>
      </c>
      <c r="H107" s="13" cm="1">
        <f t="array" ref="H107">IF(SUMPRODUCT(('[1]Course 1'!$A$2:$A$500=$B$1)*('[1]Course 1'!$B$2:$B$500=C107)*('[1]Course 1'!$N$2:$N$500))=0,"",SUMPRODUCT(('[1]Course 1'!$A$2:$A$500=$B$1)*('[1]Course 1'!$B$2:$B$500=C107)*('[1]Course 1'!$N$2:$N$500)))</f>
        <v>196.23655913978493</v>
      </c>
      <c r="I107" s="13" cm="1">
        <f t="array" ref="I107">IF(SUMPRODUCT(('[1]Course 2'!$A$2:$A$500=$B$1)*('[1]Course 2'!$B$2:$B$500=C107)*('[1]Course 2'!$N$2:$N$500))=0,"",SUMPRODUCT(('[1]Course 2'!$A$2:$A$500=$B$1)*('[1]Course 2'!$B$2:$B$500=C107)*('[1]Course 2'!$N$2:$N$500)))</f>
        <v>270.80645161290323</v>
      </c>
      <c r="J107" s="13" t="str" cm="1">
        <f t="array" ref="J107">IF(SUMPRODUCT(('[1]Course 3'!$A$2:$A$499=$B$1)*('[1]Course 3'!$B$2:$B$499=C107)*('[1]Course 3'!$N$2:$N$499))=0,"",SUMPRODUCT(('[1]Course 3'!$A$2:$A$499=$B$1)*('[1]Course 3'!$B$2:$B$499=C107)*('[1]Course 3'!$N$2:$N$499)))</f>
        <v/>
      </c>
      <c r="K107" s="13" t="str" cm="1">
        <f t="array" ref="K107">IF(SUMPRODUCT(('[1]Course 4'!$A$2:$A$498=$B$1)*('[1]Course 4'!$B$2:$B$498=C107)*('[1]Course 4'!$N$2:$N$498))=0,"",SUMPRODUCT(('[1]Course 4'!$A$2:$A$498=$B$1)*('[1]Course 4'!$B$2:$B$498=C107)*('[1]Course 4'!$N$2:$N$498)))</f>
        <v/>
      </c>
      <c r="L107" s="13" cm="1">
        <f t="array" ref="L107">IF(SUMPRODUCT(('[1]Course 5'!$A$2:$A$496=$B$1)*('[1]Course 5'!$B$2:$B$496=C107)*('[1]Course 5'!$N$2:$N$496))=0,"",SUMPRODUCT(('[1]Course 5'!$A$2:$A$496=$B$1)*('[1]Course 5'!$B$2:$B$496=C107)*('[1]Course 5'!$N$2:$N$496)))</f>
        <v>123.38028169014086</v>
      </c>
      <c r="M107" s="13" cm="1">
        <f t="array" ref="M107">IF(SUMPRODUCT(('[1]Course 6'!$A$2:$A$496=$B$1)*('[1]Course 6'!$B$2:$B$496=C107)*('[1]Course 6'!$N$2:$N$496))=0,"",SUMPRODUCT(('[1]Course 6'!$A$2:$A$496=$B$1)*('[1]Course 6'!$B$2:$B$496=C107)*('[1]Course 6'!$N$2:$N$496)))</f>
        <v>192.63888888888889</v>
      </c>
      <c r="N107" s="13" cm="1">
        <f t="array" ref="N107">IF(SUMPRODUCT(('[1]Course 7'!$A$2:$A$452=$B$1)*('[1]Course 7'!$B$2:$B$452=C107)*('[1]Course 7'!$N$2:$N$452))=0,"",1.5*SUMPRODUCT(('[1]Course 7'!$A$2:$A$452=$B$1)*('[1]Course 7'!$B$2:$B$452=C107)*('[1]Course 7'!$N$2:$N$452)))</f>
        <v>205.82706766917295</v>
      </c>
      <c r="O107" s="13">
        <f t="shared" si="3"/>
        <v>988.88924900089091</v>
      </c>
    </row>
    <row r="108" spans="1:15">
      <c r="A108" s="10">
        <f t="shared" si="2"/>
        <v>107</v>
      </c>
      <c r="B108" s="11" t="str">
        <f>IF(COUNTIF('[1]base slalom'!$A$2:$A$3212,C108)=0,"",VLOOKUP(C108,'[1]base slalom'!$A$2:$Q$3212,17))</f>
        <v>CLÉMENT LOUVEAU</v>
      </c>
      <c r="C108" s="11" t="s">
        <v>357</v>
      </c>
      <c r="D108" s="11">
        <f>IF(COUNTIF('[1]base slalom'!$A$2:$A$3212,C108)=0,"",YEAR(VLOOKUP(C108,'[1]base slalom'!$A$2:$Q$3212,16)))</f>
        <v>2005</v>
      </c>
      <c r="E108" s="11" t="str">
        <f>VLOOKUP(D108,[1]CAT!$B$2:$C$75,2)</f>
        <v>U23</v>
      </c>
      <c r="F108" s="12" t="str">
        <f>COUNTIF($E$2:E108,E108)&amp;"/"&amp;E108</f>
        <v>41/U23</v>
      </c>
      <c r="G108" s="11" t="str">
        <f>IF(COUNTIF('[1]base slalom'!$A$2:$A$3212,C108)=0,"",VLOOKUP(C108,'[1]base slalom'!$A$2:$Q$3212,5))</f>
        <v>J.s.p.a. Mayenne</v>
      </c>
      <c r="H108" s="13" cm="1">
        <f t="array" ref="H108">IF(SUMPRODUCT(('[1]Course 1'!$A$2:$A$500=$B$1)*('[1]Course 1'!$B$2:$B$500=C108)*('[1]Course 1'!$N$2:$N$500))=0,"",SUMPRODUCT(('[1]Course 1'!$A$2:$A$500=$B$1)*('[1]Course 1'!$B$2:$B$500=C108)*('[1]Course 1'!$N$2:$N$500)))</f>
        <v>195.23255813953486</v>
      </c>
      <c r="I108" s="13" cm="1">
        <f t="array" ref="I108">IF(SUMPRODUCT(('[1]Course 2'!$A$2:$A$500=$B$1)*('[1]Course 2'!$B$2:$B$500=C108)*('[1]Course 2'!$N$2:$N$500))=0,"",SUMPRODUCT(('[1]Course 2'!$A$2:$A$500=$B$1)*('[1]Course 2'!$B$2:$B$500=C108)*('[1]Course 2'!$N$2:$N$500)))</f>
        <v>8.4883720930232016</v>
      </c>
      <c r="J108" s="13" cm="1">
        <f t="array" ref="J108">IF(SUMPRODUCT(('[1]Course 3'!$A$2:$A$499=$B$1)*('[1]Course 3'!$B$2:$B$499=C108)*('[1]Course 3'!$N$2:$N$499))=0,"",SUMPRODUCT(('[1]Course 3'!$A$2:$A$499=$B$1)*('[1]Course 3'!$B$2:$B$499=C108)*('[1]Course 3'!$N$2:$N$499)))</f>
        <v>79.84375</v>
      </c>
      <c r="K108" s="13" cm="1">
        <f t="array" ref="K108">IF(SUMPRODUCT(('[1]Course 4'!$A$2:$A$498=$B$1)*('[1]Course 4'!$B$2:$B$498=C108)*('[1]Course 4'!$N$2:$N$498))=0,"",SUMPRODUCT(('[1]Course 4'!$A$2:$A$498=$B$1)*('[1]Course 4'!$B$2:$B$498=C108)*('[1]Course 4'!$N$2:$N$498)))</f>
        <v>211.015625</v>
      </c>
      <c r="L108" s="13" cm="1">
        <f t="array" ref="L108">IF(SUMPRODUCT(('[1]Course 5'!$A$2:$A$496=$B$1)*('[1]Course 5'!$B$2:$B$496=C108)*('[1]Course 5'!$N$2:$N$496))=0,"",SUMPRODUCT(('[1]Course 5'!$A$2:$A$496=$B$1)*('[1]Course 5'!$B$2:$B$496=C108)*('[1]Course 5'!$N$2:$N$496)))</f>
        <v>6.1864406779660612</v>
      </c>
      <c r="M108" s="13" cm="1">
        <f t="array" ref="M108">IF(SUMPRODUCT(('[1]Course 6'!$A$2:$A$496=$B$1)*('[1]Course 6'!$B$2:$B$496=C108)*('[1]Course 6'!$N$2:$N$496))=0,"",SUMPRODUCT(('[1]Course 6'!$A$2:$A$496=$B$1)*('[1]Course 6'!$B$2:$B$496=C108)*('[1]Course 6'!$N$2:$N$496)))</f>
        <v>128.07017543859649</v>
      </c>
      <c r="N108" s="13" cm="1">
        <f t="array" ref="N108">IF(SUMPRODUCT(('[1]Course 7'!$A$2:$A$452=$B$1)*('[1]Course 7'!$B$2:$B$452=C108)*('[1]Course 7'!$N$2:$N$452))=0,"",1.5*SUMPRODUCT(('[1]Course 7'!$A$2:$A$452=$B$1)*('[1]Course 7'!$B$2:$B$452=C108)*('[1]Course 7'!$N$2:$N$452)))</f>
        <v>374.6052631578948</v>
      </c>
      <c r="O108" s="13">
        <f t="shared" si="3"/>
        <v>988.76737173602623</v>
      </c>
    </row>
    <row r="109" spans="1:15">
      <c r="A109" s="10">
        <f t="shared" si="2"/>
        <v>108</v>
      </c>
      <c r="B109" s="11" t="str">
        <f>IF(COUNTIF('[1]base slalom'!$A$2:$A$3212,C109)=0,"",VLOOKUP(C109,'[1]base slalom'!$A$2:$Q$3212,17))</f>
        <v>FRANCOIS GILLOT</v>
      </c>
      <c r="C109" s="11" t="s">
        <v>277</v>
      </c>
      <c r="D109" s="11">
        <f>IF(COUNTIF('[1]base slalom'!$A$2:$A$3212,C109)=0,"",YEAR(VLOOKUP(C109,'[1]base slalom'!$A$2:$Q$3212,16)))</f>
        <v>1995</v>
      </c>
      <c r="E109" s="11" t="str">
        <f>VLOOKUP(D109,[1]CAT!$B$2:$C$75,2)</f>
        <v>U34</v>
      </c>
      <c r="F109" s="12" t="str">
        <f>COUNTIF($E$2:E109,E109)&amp;"/"&amp;E109</f>
        <v>21/U34</v>
      </c>
      <c r="G109" s="11" t="str">
        <f>IF(COUNTIF('[1]base slalom'!$A$2:$A$3212,C109)=0,"",VLOOKUP(C109,'[1]base slalom'!$A$2:$Q$3212,5))</f>
        <v xml:space="preserve">Plumeliau Canoe Kayak </v>
      </c>
      <c r="H109" s="13" cm="1">
        <f t="array" ref="H109">IF(SUMPRODUCT(('[1]Course 1'!$A$2:$A$500=$B$1)*('[1]Course 1'!$B$2:$B$500=C109)*('[1]Course 1'!$N$2:$N$500))=0,"",SUMPRODUCT(('[1]Course 1'!$A$2:$A$500=$B$1)*('[1]Course 1'!$B$2:$B$500=C109)*('[1]Course 1'!$N$2:$N$500)))</f>
        <v>169.76744186046508</v>
      </c>
      <c r="I109" s="13" cm="1">
        <f t="array" ref="I109">IF(SUMPRODUCT(('[1]Course 2'!$A$2:$A$500=$B$1)*('[1]Course 2'!$B$2:$B$500=C109)*('[1]Course 2'!$N$2:$N$500))=0,"",SUMPRODUCT(('[1]Course 2'!$A$2:$A$500=$B$1)*('[1]Course 2'!$B$2:$B$500=C109)*('[1]Course 2'!$N$2:$N$500)))</f>
        <v>161.27906976744185</v>
      </c>
      <c r="J109" s="13" cm="1">
        <f t="array" ref="J109">IF(SUMPRODUCT(('[1]Course 3'!$A$2:$A$499=$B$1)*('[1]Course 3'!$B$2:$B$499=C109)*('[1]Course 3'!$N$2:$N$499))=0,"",SUMPRODUCT(('[1]Course 3'!$A$2:$A$499=$B$1)*('[1]Course 3'!$B$2:$B$499=C109)*('[1]Course 3'!$N$2:$N$499)))</f>
        <v>225.2734375</v>
      </c>
      <c r="K109" s="13" cm="1">
        <f t="array" ref="K109">IF(SUMPRODUCT(('[1]Course 4'!$A$2:$A$498=$B$1)*('[1]Course 4'!$B$2:$B$498=C109)*('[1]Course 4'!$N$2:$N$498))=0,"",SUMPRODUCT(('[1]Course 4'!$A$2:$A$498=$B$1)*('[1]Course 4'!$B$2:$B$498=C109)*('[1]Course 4'!$N$2:$N$498)))</f>
        <v>37.0703125</v>
      </c>
      <c r="L109" s="13" cm="1">
        <f t="array" ref="L109">IF(SUMPRODUCT(('[1]Course 5'!$A$2:$A$496=$B$1)*('[1]Course 5'!$B$2:$B$496=C109)*('[1]Course 5'!$N$2:$N$496))=0,"",SUMPRODUCT(('[1]Course 5'!$A$2:$A$496=$B$1)*('[1]Course 5'!$B$2:$B$496=C109)*('[1]Course 5'!$N$2:$N$496)))</f>
        <v>68.050847457627128</v>
      </c>
      <c r="M109" s="13" cm="1">
        <f t="array" ref="M109">IF(SUMPRODUCT(('[1]Course 6'!$A$2:$A$496=$B$1)*('[1]Course 6'!$B$2:$B$496=C109)*('[1]Course 6'!$N$2:$N$496))=0,"",SUMPRODUCT(('[1]Course 6'!$A$2:$A$496=$B$1)*('[1]Course 6'!$B$2:$B$496=C109)*('[1]Course 6'!$N$2:$N$496)))</f>
        <v>230.5263157894737</v>
      </c>
      <c r="N109" s="13" cm="1">
        <f t="array" ref="N109">IF(SUMPRODUCT(('[1]Course 7'!$A$2:$A$452=$B$1)*('[1]Course 7'!$B$2:$B$452=C109)*('[1]Course 7'!$N$2:$N$452))=0,"",1.5*SUMPRODUCT(('[1]Course 7'!$A$2:$A$452=$B$1)*('[1]Course 7'!$B$2:$B$452=C109)*('[1]Course 7'!$N$2:$N$452)))</f>
        <v>185.24436090225564</v>
      </c>
      <c r="O109" s="13">
        <f t="shared" si="3"/>
        <v>972.09062581963633</v>
      </c>
    </row>
    <row r="110" spans="1:15">
      <c r="A110" s="10">
        <f t="shared" si="2"/>
        <v>109</v>
      </c>
      <c r="B110" s="11" t="str">
        <f>IF(COUNTIF('[1]base slalom'!$A$2:$A$3212,C110)=0,"",VLOOKUP(C110,'[1]base slalom'!$A$2:$Q$3212,17))</f>
        <v>KILLIAN FLEGEAU</v>
      </c>
      <c r="C110" s="11" t="s">
        <v>358</v>
      </c>
      <c r="D110" s="11">
        <f>IF(COUNTIF('[1]base slalom'!$A$2:$A$3212,C110)=0,"",YEAR(VLOOKUP(C110,'[1]base slalom'!$A$2:$Q$3212,16)))</f>
        <v>2000</v>
      </c>
      <c r="E110" s="11" t="str">
        <f>VLOOKUP(D110,[1]CAT!$B$2:$C$75,2)</f>
        <v>U34</v>
      </c>
      <c r="F110" s="12" t="str">
        <f>COUNTIF($E$2:E110,E110)&amp;"/"&amp;E110</f>
        <v>22/U34</v>
      </c>
      <c r="G110" s="11" t="str">
        <f>IF(COUNTIF('[1]base slalom'!$A$2:$A$3212,C110)=0,"",VLOOKUP(C110,'[1]base slalom'!$A$2:$Q$3212,5))</f>
        <v>Club Loisirs Pop. Lochrist</v>
      </c>
      <c r="H110" s="13" cm="1">
        <f t="array" ref="H110">IF(SUMPRODUCT(('[1]Course 1'!$A$2:$A$500=$B$1)*('[1]Course 1'!$B$2:$B$500=C110)*('[1]Course 1'!$N$2:$N$500))=0,"",SUMPRODUCT(('[1]Course 1'!$A$2:$A$500=$B$1)*('[1]Course 1'!$B$2:$B$500=C110)*('[1]Course 1'!$N$2:$N$500)))</f>
        <v>229.18604651162789</v>
      </c>
      <c r="I110" s="13" cm="1">
        <f t="array" ref="I110">IF(SUMPRODUCT(('[1]Course 2'!$A$2:$A$500=$B$1)*('[1]Course 2'!$B$2:$B$500=C110)*('[1]Course 2'!$N$2:$N$500))=0,"",SUMPRODUCT(('[1]Course 2'!$A$2:$A$500=$B$1)*('[1]Course 2'!$B$2:$B$500=C110)*('[1]Course 2'!$N$2:$N$500)))</f>
        <v>1</v>
      </c>
      <c r="J110" s="13" t="str" cm="1">
        <f t="array" ref="J110">IF(SUMPRODUCT(('[1]Course 3'!$A$2:$A$499=$B$1)*('[1]Course 3'!$B$2:$B$499=C110)*('[1]Course 3'!$N$2:$N$499))=0,"",SUMPRODUCT(('[1]Course 3'!$A$2:$A$499=$B$1)*('[1]Course 3'!$B$2:$B$499=C110)*('[1]Course 3'!$N$2:$N$499)))</f>
        <v/>
      </c>
      <c r="K110" s="13" t="str" cm="1">
        <f t="array" ref="K110">IF(SUMPRODUCT(('[1]Course 4'!$A$2:$A$498=$B$1)*('[1]Course 4'!$B$2:$B$498=C110)*('[1]Course 4'!$N$2:$N$498))=0,"",SUMPRODUCT(('[1]Course 4'!$A$2:$A$498=$B$1)*('[1]Course 4'!$B$2:$B$498=C110)*('[1]Course 4'!$N$2:$N$498)))</f>
        <v/>
      </c>
      <c r="L110" s="13" cm="1">
        <f t="array" ref="L110">IF(SUMPRODUCT(('[1]Course 5'!$A$2:$A$496=$B$1)*('[1]Course 5'!$B$2:$B$496=C110)*('[1]Course 5'!$N$2:$N$496))=0,"",SUMPRODUCT(('[1]Course 5'!$A$2:$A$496=$B$1)*('[1]Course 5'!$B$2:$B$496=C110)*('[1]Course 5'!$N$2:$N$496)))</f>
        <v>191.77966101694915</v>
      </c>
      <c r="M110" s="13" cm="1">
        <f t="array" ref="M110">IF(SUMPRODUCT(('[1]Course 6'!$A$2:$A$496=$B$1)*('[1]Course 6'!$B$2:$B$496=C110)*('[1]Course 6'!$N$2:$N$496))=0,"",SUMPRODUCT(('[1]Course 6'!$A$2:$A$496=$B$1)*('[1]Course 6'!$B$2:$B$496=C110)*('[1]Course 6'!$N$2:$N$496)))</f>
        <v>198.50877192982458</v>
      </c>
      <c r="N110" s="13" cm="1">
        <f t="array" ref="N110">IF(SUMPRODUCT(('[1]Course 7'!$A$2:$A$452=$B$1)*('[1]Course 7'!$B$2:$B$452=C110)*('[1]Course 7'!$N$2:$N$452))=0,"",1.5*SUMPRODUCT(('[1]Course 7'!$A$2:$A$452=$B$1)*('[1]Course 7'!$B$2:$B$452=C110)*('[1]Course 7'!$N$2:$N$452)))</f>
        <v>341.67293233082711</v>
      </c>
      <c r="O110" s="13">
        <f t="shared" si="3"/>
        <v>962.14741178922873</v>
      </c>
    </row>
    <row r="111" spans="1:15">
      <c r="A111" s="10">
        <f t="shared" si="2"/>
        <v>110</v>
      </c>
      <c r="B111" s="11" t="str">
        <f>IF(COUNTIF('[1]base slalom'!$A$2:$A$3212,C111)=0,"",VLOOKUP(C111,'[1]base slalom'!$A$2:$Q$3212,17))</f>
        <v>NICOLAS ROULEAUD</v>
      </c>
      <c r="C111" s="11" t="s">
        <v>286</v>
      </c>
      <c r="D111" s="11">
        <f>IF(COUNTIF('[1]base slalom'!$A$2:$A$3212,C111)=0,"",YEAR(VLOOKUP(C111,'[1]base slalom'!$A$2:$Q$3212,16)))</f>
        <v>1996</v>
      </c>
      <c r="E111" s="11" t="str">
        <f>VLOOKUP(D111,[1]CAT!$B$2:$C$75,2)</f>
        <v>U34</v>
      </c>
      <c r="F111" s="12" t="str">
        <f>COUNTIF($E$2:E111,E111)&amp;"/"&amp;E111</f>
        <v>23/U34</v>
      </c>
      <c r="G111" s="11" t="str">
        <f>IF(COUNTIF('[1]base slalom'!$A$2:$A$3212,C111)=0,"",VLOOKUP(C111,'[1]base slalom'!$A$2:$Q$3212,5))</f>
        <v>Canoe Kayak Clisson</v>
      </c>
      <c r="H111" s="13" cm="1">
        <f t="array" ref="H111">IF(SUMPRODUCT(('[1]Course 1'!$A$2:$A$500=$B$1)*('[1]Course 1'!$B$2:$B$500=C111)*('[1]Course 1'!$N$2:$N$500))=0,"",SUMPRODUCT(('[1]Course 1'!$A$2:$A$500=$B$1)*('[1]Course 1'!$B$2:$B$500=C111)*('[1]Course 1'!$N$2:$N$500)))</f>
        <v>118.83720930232556</v>
      </c>
      <c r="I111" s="13" cm="1">
        <f t="array" ref="I111">IF(SUMPRODUCT(('[1]Course 2'!$A$2:$A$500=$B$1)*('[1]Course 2'!$B$2:$B$500=C111)*('[1]Course 2'!$N$2:$N$500))=0,"",SUMPRODUCT(('[1]Course 2'!$A$2:$A$500=$B$1)*('[1]Course 2'!$B$2:$B$500=C111)*('[1]Course 2'!$N$2:$N$500)))</f>
        <v>186.7441860465116</v>
      </c>
      <c r="J111" s="13" cm="1">
        <f t="array" ref="J111">IF(SUMPRODUCT(('[1]Course 3'!$A$2:$A$499=$B$1)*('[1]Course 3'!$B$2:$B$499=C111)*('[1]Course 3'!$N$2:$N$499))=0,"",SUMPRODUCT(('[1]Course 3'!$A$2:$A$499=$B$1)*('[1]Course 3'!$B$2:$B$499=C111)*('[1]Course 3'!$N$2:$N$499)))</f>
        <v>136.875</v>
      </c>
      <c r="K111" s="13" cm="1">
        <f t="array" ref="K111">IF(SUMPRODUCT(('[1]Course 4'!$A$2:$A$498=$B$1)*('[1]Course 4'!$B$2:$B$498=C111)*('[1]Course 4'!$N$2:$N$498))=0,"",SUMPRODUCT(('[1]Course 4'!$A$2:$A$498=$B$1)*('[1]Course 4'!$B$2:$B$498=C111)*('[1]Course 4'!$N$2:$N$498)))</f>
        <v>105.5078125</v>
      </c>
      <c r="L111" s="13" cm="1">
        <f t="array" ref="L111">IF(SUMPRODUCT(('[1]Course 5'!$A$2:$A$496=$B$1)*('[1]Course 5'!$B$2:$B$496=C111)*('[1]Course 5'!$N$2:$N$496))=0,"",SUMPRODUCT(('[1]Course 5'!$A$2:$A$496=$B$1)*('[1]Course 5'!$B$2:$B$496=C111)*('[1]Course 5'!$N$2:$N$496)))</f>
        <v>210.33898305084745</v>
      </c>
      <c r="M111" s="13" cm="1">
        <f t="array" ref="M111">IF(SUMPRODUCT(('[1]Course 6'!$A$2:$A$496=$B$1)*('[1]Course 6'!$B$2:$B$496=C111)*('[1]Course 6'!$N$2:$N$496))=0,"",SUMPRODUCT(('[1]Course 6'!$A$2:$A$496=$B$1)*('[1]Course 6'!$B$2:$B$496=C111)*('[1]Course 6'!$N$2:$N$496)))</f>
        <v>172.89473684210526</v>
      </c>
      <c r="N111" s="13" cm="1">
        <f t="array" ref="N111">IF(SUMPRODUCT(('[1]Course 7'!$A$2:$A$452=$B$1)*('[1]Course 7'!$B$2:$B$452=C111)*('[1]Course 7'!$N$2:$N$452))=0,"",1.5*SUMPRODUCT(('[1]Course 7'!$A$2:$A$452=$B$1)*('[1]Course 7'!$B$2:$B$452=C111)*('[1]Course 7'!$N$2:$N$452)))</f>
        <v>255.22556390977445</v>
      </c>
      <c r="O111" s="13">
        <f t="shared" si="3"/>
        <v>962.07846984923867</v>
      </c>
    </row>
    <row r="112" spans="1:15">
      <c r="A112" s="10">
        <f t="shared" si="2"/>
        <v>111</v>
      </c>
      <c r="B112" s="11" t="str">
        <f>IF(COUNTIF('[1]base slalom'!$A$2:$A$3212,C112)=0,"",VLOOKUP(C112,'[1]base slalom'!$A$2:$Q$3212,17))</f>
        <v>TOM DOLLE</v>
      </c>
      <c r="C112" s="11" t="s">
        <v>240</v>
      </c>
      <c r="D112" s="11">
        <f>IF(COUNTIF('[1]base slalom'!$A$2:$A$3212,C112)=0,"",YEAR(VLOOKUP(C112,'[1]base slalom'!$A$2:$Q$3212,16)))</f>
        <v>2000</v>
      </c>
      <c r="E112" s="11" t="str">
        <f>VLOOKUP(D112,[1]CAT!$B$2:$C$75,2)</f>
        <v>U34</v>
      </c>
      <c r="F112" s="12" t="str">
        <f>COUNTIF($E$2:E112,E112)&amp;"/"&amp;E112</f>
        <v>24/U34</v>
      </c>
      <c r="G112" s="11" t="str">
        <f>IF(COUNTIF('[1]base slalom'!$A$2:$A$3212,C112)=0,"",VLOOKUP(C112,'[1]base slalom'!$A$2:$Q$3212,5))</f>
        <v>Istres Entressen CanoË Kayak</v>
      </c>
      <c r="H112" s="13" cm="1">
        <f t="array" ref="H112">IF(SUMPRODUCT(('[1]Course 1'!$A$2:$A$500=$B$1)*('[1]Course 1'!$B$2:$B$500=C112)*('[1]Course 1'!$N$2:$N$500))=0,"",SUMPRODUCT(('[1]Course 1'!$A$2:$A$500=$B$1)*('[1]Course 1'!$B$2:$B$500=C112)*('[1]Course 1'!$N$2:$N$500)))</f>
        <v>266.88172043010752</v>
      </c>
      <c r="I112" s="13" cm="1">
        <f t="array" ref="I112">IF(SUMPRODUCT(('[1]Course 2'!$A$2:$A$500=$B$1)*('[1]Course 2'!$B$2:$B$500=C112)*('[1]Course 2'!$N$2:$N$500))=0,"",SUMPRODUCT(('[1]Course 2'!$A$2:$A$500=$B$1)*('[1]Course 2'!$B$2:$B$500=C112)*('[1]Course 2'!$N$2:$N$500)))</f>
        <v>349.30107526881721</v>
      </c>
      <c r="J112" s="13" cm="1">
        <f t="array" ref="J112">IF(SUMPRODUCT(('[1]Course 3'!$A$2:$A$499=$B$1)*('[1]Course 3'!$B$2:$B$499=C112)*('[1]Course 3'!$N$2:$N$499))=0,"",SUMPRODUCT(('[1]Course 3'!$A$2:$A$499=$B$1)*('[1]Course 3'!$B$2:$B$499=C112)*('[1]Course 3'!$N$2:$N$499)))</f>
        <v>302.265625</v>
      </c>
      <c r="K112" s="13" cm="1">
        <f t="array" ref="K112">IF(SUMPRODUCT(('[1]Course 4'!$A$2:$A$498=$B$1)*('[1]Course 4'!$B$2:$B$498=C112)*('[1]Course 4'!$N$2:$N$498))=0,"",SUMPRODUCT(('[1]Course 4'!$A$2:$A$498=$B$1)*('[1]Course 4'!$B$2:$B$498=C112)*('[1]Course 4'!$N$2:$N$498)))</f>
        <v>39.921875</v>
      </c>
      <c r="L112" s="13" t="str" cm="1">
        <f t="array" ref="L112">IF(SUMPRODUCT(('[1]Course 5'!$A$2:$A$496=$B$1)*('[1]Course 5'!$B$2:$B$496=C112)*('[1]Course 5'!$N$2:$N$496))=0,"",SUMPRODUCT(('[1]Course 5'!$A$2:$A$496=$B$1)*('[1]Course 5'!$B$2:$B$496=C112)*('[1]Course 5'!$N$2:$N$496)))</f>
        <v/>
      </c>
      <c r="M112" s="13" t="str" cm="1">
        <f t="array" ref="M112">IF(SUMPRODUCT(('[1]Course 6'!$A$2:$A$496=$B$1)*('[1]Course 6'!$B$2:$B$496=C112)*('[1]Course 6'!$N$2:$N$496))=0,"",SUMPRODUCT(('[1]Course 6'!$A$2:$A$496=$B$1)*('[1]Course 6'!$B$2:$B$496=C112)*('[1]Course 6'!$N$2:$N$496)))</f>
        <v/>
      </c>
      <c r="N112" s="13" t="str" cm="1">
        <f t="array" ref="N112">IF(SUMPRODUCT(('[1]Course 7'!$A$2:$A$452=$B$1)*('[1]Course 7'!$B$2:$B$452=C112)*('[1]Course 7'!$N$2:$N$452))=0,"",1.5*SUMPRODUCT(('[1]Course 7'!$A$2:$A$452=$B$1)*('[1]Course 7'!$B$2:$B$452=C112)*('[1]Course 7'!$N$2:$N$452)))</f>
        <v/>
      </c>
      <c r="O112" s="13">
        <f t="shared" si="3"/>
        <v>958.37029569892479</v>
      </c>
    </row>
    <row r="113" spans="1:15">
      <c r="A113" s="10">
        <f t="shared" si="2"/>
        <v>112</v>
      </c>
      <c r="B113" s="11" t="str">
        <f>IF(COUNTIF('[1]base slalom'!$A$2:$A$3212,C113)=0,"",VLOOKUP(C113,'[1]base slalom'!$A$2:$Q$3212,17))</f>
        <v>LEONARD PAINTEAUX</v>
      </c>
      <c r="C113" s="11" t="s">
        <v>320</v>
      </c>
      <c r="D113" s="11">
        <f>IF(COUNTIF('[1]base slalom'!$A$2:$A$3212,C113)=0,"",YEAR(VLOOKUP(C113,'[1]base slalom'!$A$2:$Q$3212,16)))</f>
        <v>2001</v>
      </c>
      <c r="E113" s="11" t="str">
        <f>VLOOKUP(D113,[1]CAT!$B$2:$C$75,2)</f>
        <v>U23</v>
      </c>
      <c r="F113" s="12" t="str">
        <f>COUNTIF($E$2:E113,E113)&amp;"/"&amp;E113</f>
        <v>42/U23</v>
      </c>
      <c r="G113" s="11" t="str">
        <f>IF(COUNTIF('[1]base slalom'!$A$2:$A$3212,C113)=0,"",VLOOKUP(C113,'[1]base slalom'!$A$2:$Q$3212,5))</f>
        <v>Ancerville-bar Le Duc</v>
      </c>
      <c r="H113" s="13" cm="1">
        <f t="array" ref="H113">IF(SUMPRODUCT(('[1]Course 1'!$A$2:$A$500=$B$1)*('[1]Course 1'!$B$2:$B$500=C113)*('[1]Course 1'!$N$2:$N$500))=0,"",SUMPRODUCT(('[1]Course 1'!$A$2:$A$500=$B$1)*('[1]Course 1'!$B$2:$B$500=C113)*('[1]Course 1'!$N$2:$N$500)))</f>
        <v>239.40860215053763</v>
      </c>
      <c r="I113" s="13" cm="1">
        <f t="array" ref="I113">IF(SUMPRODUCT(('[1]Course 2'!$A$2:$A$500=$B$1)*('[1]Course 2'!$B$2:$B$500=C113)*('[1]Course 2'!$N$2:$N$500))=0,"",SUMPRODUCT(('[1]Course 2'!$A$2:$A$500=$B$1)*('[1]Course 2'!$B$2:$B$500=C113)*('[1]Course 2'!$N$2:$N$500)))</f>
        <v>82.419354838709694</v>
      </c>
      <c r="J113" s="13" cm="1">
        <f t="array" ref="J113">IF(SUMPRODUCT(('[1]Course 3'!$A$2:$A$499=$B$1)*('[1]Course 3'!$B$2:$B$499=C113)*('[1]Course 3'!$N$2:$N$499))=0,"",SUMPRODUCT(('[1]Course 3'!$A$2:$A$499=$B$1)*('[1]Course 3'!$B$2:$B$499=C113)*('[1]Course 3'!$N$2:$N$499)))</f>
        <v>165.390625</v>
      </c>
      <c r="K113" s="13" cm="1">
        <f t="array" ref="K113">IF(SUMPRODUCT(('[1]Course 4'!$A$2:$A$498=$B$1)*('[1]Course 4'!$B$2:$B$498=C113)*('[1]Course 4'!$N$2:$N$498))=0,"",SUMPRODUCT(('[1]Course 4'!$A$2:$A$498=$B$1)*('[1]Course 4'!$B$2:$B$498=C113)*('[1]Course 4'!$N$2:$N$498)))</f>
        <v>239.53125</v>
      </c>
      <c r="L113" s="13" t="str" cm="1">
        <f t="array" ref="L113">IF(SUMPRODUCT(('[1]Course 5'!$A$2:$A$496=$B$1)*('[1]Course 5'!$B$2:$B$496=C113)*('[1]Course 5'!$N$2:$N$496))=0,"",SUMPRODUCT(('[1]Course 5'!$A$2:$A$496=$B$1)*('[1]Course 5'!$B$2:$B$496=C113)*('[1]Course 5'!$N$2:$N$496)))</f>
        <v/>
      </c>
      <c r="M113" s="13" t="str" cm="1">
        <f t="array" ref="M113">IF(SUMPRODUCT(('[1]Course 6'!$A$2:$A$496=$B$1)*('[1]Course 6'!$B$2:$B$496=C113)*('[1]Course 6'!$N$2:$N$496))=0,"",SUMPRODUCT(('[1]Course 6'!$A$2:$A$496=$B$1)*('[1]Course 6'!$B$2:$B$496=C113)*('[1]Course 6'!$N$2:$N$496)))</f>
        <v/>
      </c>
      <c r="N113" s="13" cm="1">
        <f t="array" ref="N113">IF(SUMPRODUCT(('[1]Course 7'!$A$2:$A$452=$B$1)*('[1]Course 7'!$B$2:$B$452=C113)*('[1]Course 7'!$N$2:$N$452))=0,"",1.5*SUMPRODUCT(('[1]Course 7'!$A$2:$A$452=$B$1)*('[1]Course 7'!$B$2:$B$452=C113)*('[1]Course 7'!$N$2:$N$452)))</f>
        <v>230.5263157894737</v>
      </c>
      <c r="O113" s="13">
        <f t="shared" si="3"/>
        <v>957.276147778721</v>
      </c>
    </row>
    <row r="114" spans="1:15">
      <c r="A114" s="10">
        <f t="shared" si="2"/>
        <v>113</v>
      </c>
      <c r="B114" s="11" t="str">
        <f>IF(COUNTIF('[1]base slalom'!$A$2:$A$3212,C114)=0,"",VLOOKUP(C114,'[1]base slalom'!$A$2:$Q$3212,17))</f>
        <v>SEBASTIEN HALILOU</v>
      </c>
      <c r="C114" s="11" t="s">
        <v>329</v>
      </c>
      <c r="D114" s="11">
        <f>IF(COUNTIF('[1]base slalom'!$A$2:$A$3212,C114)=0,"",YEAR(VLOOKUP(C114,'[1]base slalom'!$A$2:$Q$3212,16)))</f>
        <v>1984</v>
      </c>
      <c r="E114" s="11" t="str">
        <f>VLOOKUP(D114,[1]CAT!$B$2:$C$75,2)</f>
        <v>M35</v>
      </c>
      <c r="F114" s="12" t="str">
        <f>COUNTIF($E$2:E114,E114)&amp;"/"&amp;E114</f>
        <v>7/M35</v>
      </c>
      <c r="G114" s="11" t="str">
        <f>IF(COUNTIF('[1]base slalom'!$A$2:$A$3212,C114)=0,"",VLOOKUP(C114,'[1]base slalom'!$A$2:$Q$3212,5))</f>
        <v>Canoe Kayak Toulousain</v>
      </c>
      <c r="H114" s="13" t="str" cm="1">
        <f t="array" ref="H114">IF(SUMPRODUCT(('[1]Course 1'!$A$2:$A$500=$B$1)*('[1]Course 1'!$B$2:$B$500=C114)*('[1]Course 1'!$N$2:$N$500))=0,"",SUMPRODUCT(('[1]Course 1'!$A$2:$A$500=$B$1)*('[1]Course 1'!$B$2:$B$500=C114)*('[1]Course 1'!$N$2:$N$500)))</f>
        <v/>
      </c>
      <c r="I114" s="13" t="str" cm="1">
        <f t="array" ref="I114">IF(SUMPRODUCT(('[1]Course 2'!$A$2:$A$500=$B$1)*('[1]Course 2'!$B$2:$B$500=C114)*('[1]Course 2'!$N$2:$N$500))=0,"",SUMPRODUCT(('[1]Course 2'!$A$2:$A$500=$B$1)*('[1]Course 2'!$B$2:$B$500=C114)*('[1]Course 2'!$N$2:$N$500)))</f>
        <v/>
      </c>
      <c r="J114" s="13" cm="1">
        <f t="array" ref="J114">IF(SUMPRODUCT(('[1]Course 3'!$A$2:$A$499=$B$1)*('[1]Course 3'!$B$2:$B$499=C114)*('[1]Course 3'!$N$2:$N$499))=0,"",SUMPRODUCT(('[1]Course 3'!$A$2:$A$499=$B$1)*('[1]Course 3'!$B$2:$B$499=C114)*('[1]Course 3'!$N$2:$N$499)))</f>
        <v>322.2265625</v>
      </c>
      <c r="K114" s="13" cm="1">
        <f t="array" ref="K114">IF(SUMPRODUCT(('[1]Course 4'!$A$2:$A$498=$B$1)*('[1]Course 4'!$B$2:$B$498=C114)*('[1]Course 4'!$N$2:$N$498))=0,"",SUMPRODUCT(('[1]Course 4'!$A$2:$A$498=$B$1)*('[1]Course 4'!$B$2:$B$498=C114)*('[1]Course 4'!$N$2:$N$498)))</f>
        <v>134.0234375</v>
      </c>
      <c r="L114" s="13" cm="1">
        <f t="array" ref="L114">IF(SUMPRODUCT(('[1]Course 5'!$A$2:$A$496=$B$1)*('[1]Course 5'!$B$2:$B$496=C114)*('[1]Course 5'!$N$2:$N$496))=0,"",SUMPRODUCT(('[1]Course 5'!$A$2:$A$496=$B$1)*('[1]Course 5'!$B$2:$B$496=C114)*('[1]Course 5'!$N$2:$N$496)))</f>
        <v>18.559322033898297</v>
      </c>
      <c r="M114" s="13" cm="1">
        <f t="array" ref="M114">IF(SUMPRODUCT(('[1]Course 6'!$A$2:$A$496=$B$1)*('[1]Course 6'!$B$2:$B$496=C114)*('[1]Course 6'!$N$2:$N$496))=0,"",SUMPRODUCT(('[1]Course 6'!$A$2:$A$496=$B$1)*('[1]Course 6'!$B$2:$B$496=C114)*('[1]Course 6'!$N$2:$N$496)))</f>
        <v>224.12280701754386</v>
      </c>
      <c r="N114" s="13" cm="1">
        <f t="array" ref="N114">IF(SUMPRODUCT(('[1]Course 7'!$A$2:$A$452=$B$1)*('[1]Course 7'!$B$2:$B$452=C114)*('[1]Course 7'!$N$2:$N$452))=0,"",1.5*SUMPRODUCT(('[1]Course 7'!$A$2:$A$452=$B$1)*('[1]Course 7'!$B$2:$B$452=C114)*('[1]Course 7'!$N$2:$N$452)))</f>
        <v>238.75939849624064</v>
      </c>
      <c r="O114" s="13">
        <f t="shared" si="3"/>
        <v>937.69152754768288</v>
      </c>
    </row>
    <row r="115" spans="1:15">
      <c r="A115" s="10">
        <f t="shared" si="2"/>
        <v>114</v>
      </c>
      <c r="B115" s="11" t="str">
        <f>IF(COUNTIF('[1]base slalom'!$A$2:$A$3212,C115)=0,"",VLOOKUP(C115,'[1]base slalom'!$A$2:$Q$3212,17))</f>
        <v>MAXIME METAY</v>
      </c>
      <c r="C115" s="11" t="s">
        <v>261</v>
      </c>
      <c r="D115" s="11">
        <f>IF(COUNTIF('[1]base slalom'!$A$2:$A$3212,C115)=0,"",YEAR(VLOOKUP(C115,'[1]base slalom'!$A$2:$Q$3212,16)))</f>
        <v>2008</v>
      </c>
      <c r="E115" s="11" t="str">
        <f>VLOOKUP(D115,[1]CAT!$B$2:$C$75,2)</f>
        <v>U18</v>
      </c>
      <c r="F115" s="12" t="str">
        <f>COUNTIF($E$2:E115,E115)&amp;"/"&amp;E115</f>
        <v>39/U18</v>
      </c>
      <c r="G115" s="11" t="str">
        <f>IF(COUNTIF('[1]base slalom'!$A$2:$A$3212,C115)=0,"",VLOOKUP(C115,'[1]base slalom'!$A$2:$Q$3212,5))</f>
        <v>Cesson Sevigne Canoe Kayak Les Poissons Volants</v>
      </c>
      <c r="H115" s="13" cm="1">
        <f t="array" ref="H115">IF(SUMPRODUCT(('[1]Course 1'!$A$2:$A$500=$B$1)*('[1]Course 1'!$B$2:$B$500=C115)*('[1]Course 1'!$N$2:$N$500))=0,"",SUMPRODUCT(('[1]Course 1'!$A$2:$A$500=$B$1)*('[1]Course 1'!$B$2:$B$500=C115)*('[1]Course 1'!$N$2:$N$500)))</f>
        <v>186.7441860465116</v>
      </c>
      <c r="I115" s="13" cm="1">
        <f t="array" ref="I115">IF(SUMPRODUCT(('[1]Course 2'!$A$2:$A$500=$B$1)*('[1]Course 2'!$B$2:$B$500=C115)*('[1]Course 2'!$N$2:$N$500))=0,"",SUMPRODUCT(('[1]Course 2'!$A$2:$A$500=$B$1)*('[1]Course 2'!$B$2:$B$500=C115)*('[1]Course 2'!$N$2:$N$500)))</f>
        <v>25.465116279069719</v>
      </c>
      <c r="J115" s="13" cm="1">
        <f t="array" ref="J115">IF(SUMPRODUCT(('[1]Course 3'!$A$2:$A$499=$B$1)*('[1]Course 3'!$B$2:$B$499=C115)*('[1]Course 3'!$N$2:$N$499))=0,"",SUMPRODUCT(('[1]Course 3'!$A$2:$A$499=$B$1)*('[1]Course 3'!$B$2:$B$499=C115)*('[1]Course 3'!$N$2:$N$499)))</f>
        <v>213.8671875</v>
      </c>
      <c r="K115" s="13" cm="1">
        <f t="array" ref="K115">IF(SUMPRODUCT(('[1]Course 4'!$A$2:$A$498=$B$1)*('[1]Course 4'!$B$2:$B$498=C115)*('[1]Course 4'!$N$2:$N$498))=0,"",SUMPRODUCT(('[1]Course 4'!$A$2:$A$498=$B$1)*('[1]Course 4'!$B$2:$B$498=C115)*('[1]Course 4'!$N$2:$N$498)))</f>
        <v>236.6796875</v>
      </c>
      <c r="L115" s="13" cm="1">
        <f t="array" ref="L115">IF(SUMPRODUCT(('[1]Course 5'!$A$2:$A$496=$B$1)*('[1]Course 5'!$B$2:$B$496=C115)*('[1]Course 5'!$N$2:$N$496))=0,"",SUMPRODUCT(('[1]Course 5'!$A$2:$A$496=$B$1)*('[1]Course 5'!$B$2:$B$496=C115)*('[1]Course 5'!$N$2:$N$496)))</f>
        <v>129.91525423728811</v>
      </c>
      <c r="M115" s="13" cm="1">
        <f t="array" ref="M115">IF(SUMPRODUCT(('[1]Course 6'!$A$2:$A$496=$B$1)*('[1]Course 6'!$B$2:$B$496=C115)*('[1]Course 6'!$N$2:$N$496))=0,"",SUMPRODUCT(('[1]Course 6'!$A$2:$A$496=$B$1)*('[1]Course 6'!$B$2:$B$496=C115)*('[1]Course 6'!$N$2:$N$496)))</f>
        <v>121.66666666666666</v>
      </c>
      <c r="N115" s="13" cm="1">
        <f t="array" ref="N115">IF(SUMPRODUCT(('[1]Course 7'!$A$2:$A$452=$B$1)*('[1]Course 7'!$B$2:$B$452=C115)*('[1]Course 7'!$N$2:$N$452))=0,"",1.5*SUMPRODUCT(('[1]Course 7'!$A$2:$A$452=$B$1)*('[1]Course 7'!$B$2:$B$452=C115)*('[1]Course 7'!$N$2:$N$452)))</f>
        <v>160.54511278195491</v>
      </c>
      <c r="O115" s="13">
        <f t="shared" si="3"/>
        <v>927.75142806575457</v>
      </c>
    </row>
    <row r="116" spans="1:15">
      <c r="A116" s="10">
        <f t="shared" si="2"/>
        <v>115</v>
      </c>
      <c r="B116" s="11" t="str">
        <f>IF(COUNTIF('[1]base slalom'!$A$2:$A$3212,C116)=0,"",VLOOKUP(C116,'[1]base slalom'!$A$2:$Q$3212,17))</f>
        <v>EMERIC NIESER</v>
      </c>
      <c r="C116" s="11" t="s">
        <v>256</v>
      </c>
      <c r="D116" s="11">
        <f>IF(COUNTIF('[1]base slalom'!$A$2:$A$3212,C116)=0,"",YEAR(VLOOKUP(C116,'[1]base slalom'!$A$2:$Q$3212,16)))</f>
        <v>2004</v>
      </c>
      <c r="E116" s="11" t="str">
        <f>VLOOKUP(D116,[1]CAT!$B$2:$C$75,2)</f>
        <v>U23</v>
      </c>
      <c r="F116" s="12" t="str">
        <f>COUNTIF($E$2:E116,E116)&amp;"/"&amp;E116</f>
        <v>43/U23</v>
      </c>
      <c r="G116" s="11" t="str">
        <f>IF(COUNTIF('[1]base slalom'!$A$2:$A$3212,C116)=0,"",VLOOKUP(C116,'[1]base slalom'!$A$2:$Q$3212,5))</f>
        <v>Etoile Amou Canoe Kayak</v>
      </c>
      <c r="H116" s="13" cm="1">
        <f t="array" ref="H116">IF(SUMPRODUCT(('[1]Course 1'!$A$2:$A$500=$B$1)*('[1]Course 1'!$B$2:$B$500=C116)*('[1]Course 1'!$N$2:$N$500))=0,"",SUMPRODUCT(('[1]Course 1'!$A$2:$A$500=$B$1)*('[1]Course 1'!$B$2:$B$500=C116)*('[1]Course 1'!$N$2:$N$500)))</f>
        <v>306.12903225806451</v>
      </c>
      <c r="I116" s="13" cm="1">
        <f t="array" ref="I116">IF(SUMPRODUCT(('[1]Course 2'!$A$2:$A$500=$B$1)*('[1]Course 2'!$B$2:$B$500=C116)*('[1]Course 2'!$N$2:$N$500))=0,"",SUMPRODUCT(('[1]Course 2'!$A$2:$A$500=$B$1)*('[1]Course 2'!$B$2:$B$500=C116)*('[1]Course 2'!$N$2:$N$500)))</f>
        <v>129.51612903225805</v>
      </c>
      <c r="J116" s="13" cm="1">
        <f t="array" ref="J116">IF(SUMPRODUCT(('[1]Course 3'!$A$2:$A$499=$B$1)*('[1]Course 3'!$B$2:$B$499=C116)*('[1]Course 3'!$N$2:$N$499))=0,"",SUMPRODUCT(('[1]Course 3'!$A$2:$A$499=$B$1)*('[1]Course 3'!$B$2:$B$499=C116)*('[1]Course 3'!$N$2:$N$499)))</f>
        <v>8.5546875</v>
      </c>
      <c r="K116" s="13" cm="1">
        <f t="array" ref="K116">IF(SUMPRODUCT(('[1]Course 4'!$A$2:$A$498=$B$1)*('[1]Course 4'!$B$2:$B$498=C116)*('[1]Course 4'!$N$2:$N$498))=0,"",SUMPRODUCT(('[1]Course 4'!$A$2:$A$498=$B$1)*('[1]Course 4'!$B$2:$B$498=C116)*('[1]Course 4'!$N$2:$N$498)))</f>
        <v>128.3203125</v>
      </c>
      <c r="L116" s="13" cm="1">
        <f t="array" ref="L116">IF(SUMPRODUCT(('[1]Course 5'!$A$2:$A$496=$B$1)*('[1]Course 5'!$B$2:$B$496=C116)*('[1]Course 5'!$N$2:$N$496))=0,"",SUMPRODUCT(('[1]Course 5'!$A$2:$A$496=$B$1)*('[1]Course 5'!$B$2:$B$496=C116)*('[1]Course 5'!$N$2:$N$496)))</f>
        <v>303.13559322033899</v>
      </c>
      <c r="M116" s="13" cm="1">
        <f t="array" ref="M116">IF(SUMPRODUCT(('[1]Course 6'!$A$2:$A$496=$B$1)*('[1]Course 6'!$B$2:$B$496=C116)*('[1]Course 6'!$N$2:$N$496))=0,"",SUMPRODUCT(('[1]Course 6'!$A$2:$A$496=$B$1)*('[1]Course 6'!$B$2:$B$496=C116)*('[1]Course 6'!$N$2:$N$496)))</f>
        <v>32.017543859649152</v>
      </c>
      <c r="N116" s="13" cm="1">
        <f t="array" ref="N116">IF(SUMPRODUCT(('[1]Course 7'!$A$2:$A$452=$B$1)*('[1]Course 7'!$B$2:$B$452=C116)*('[1]Course 7'!$N$2:$N$452))=0,"",1.5*SUMPRODUCT(('[1]Course 7'!$A$2:$A$452=$B$1)*('[1]Course 7'!$B$2:$B$452=C116)*('[1]Course 7'!$N$2:$N$452)))</f>
        <v>20.582706766917312</v>
      </c>
      <c r="O116" s="13">
        <f t="shared" si="3"/>
        <v>899.1186108703107</v>
      </c>
    </row>
    <row r="117" spans="1:15">
      <c r="A117" s="10">
        <f t="shared" si="2"/>
        <v>116</v>
      </c>
      <c r="B117" s="11" t="str">
        <f>IF(COUNTIF('[1]base slalom'!$A$2:$A$3212,C117)=0,"",VLOOKUP(C117,'[1]base slalom'!$A$2:$Q$3212,17))</f>
        <v>THEO DESSOLIES</v>
      </c>
      <c r="C117" s="11" t="s">
        <v>264</v>
      </c>
      <c r="D117" s="11">
        <f>IF(COUNTIF('[1]base slalom'!$A$2:$A$3212,C117)=0,"",YEAR(VLOOKUP(C117,'[1]base slalom'!$A$2:$Q$3212,16)))</f>
        <v>2006</v>
      </c>
      <c r="E117" s="11" t="str">
        <f>VLOOKUP(D117,[1]CAT!$B$2:$C$75,2)</f>
        <v>U18</v>
      </c>
      <c r="F117" s="12" t="str">
        <f>COUNTIF($E$2:E117,E117)&amp;"/"&amp;E117</f>
        <v>40/U18</v>
      </c>
      <c r="G117" s="11" t="str">
        <f>IF(COUNTIF('[1]base slalom'!$A$2:$A$3212,C117)=0,"",VLOOKUP(C117,'[1]base slalom'!$A$2:$Q$3212,5))</f>
        <v>Spcoc La Colle Sur Loup</v>
      </c>
      <c r="H117" s="13" cm="1">
        <f t="array" ref="H117">IF(SUMPRODUCT(('[1]Course 1'!$A$2:$A$500=$B$1)*('[1]Course 1'!$B$2:$B$500=C117)*('[1]Course 1'!$N$2:$N$500))=0,"",SUMPRODUCT(('[1]Course 1'!$A$2:$A$500=$B$1)*('[1]Course 1'!$B$2:$B$500=C117)*('[1]Course 1'!$N$2:$N$500)))</f>
        <v>74.569892473118273</v>
      </c>
      <c r="I117" s="13" cm="1">
        <f t="array" ref="I117">IF(SUMPRODUCT(('[1]Course 2'!$A$2:$A$500=$B$1)*('[1]Course 2'!$B$2:$B$500=C117)*('[1]Course 2'!$N$2:$N$500))=0,"",SUMPRODUCT(('[1]Course 2'!$A$2:$A$500=$B$1)*('[1]Course 2'!$B$2:$B$500=C117)*('[1]Course 2'!$N$2:$N$500)))</f>
        <v>313.97849462365593</v>
      </c>
      <c r="J117" s="13" cm="1">
        <f t="array" ref="J117">IF(SUMPRODUCT(('[1]Course 3'!$A$2:$A$499=$B$1)*('[1]Course 3'!$B$2:$B$499=C117)*('[1]Course 3'!$N$2:$N$499))=0,"",SUMPRODUCT(('[1]Course 3'!$A$2:$A$499=$B$1)*('[1]Course 3'!$B$2:$B$499=C117)*('[1]Course 3'!$N$2:$N$499)))</f>
        <v>31.3671875</v>
      </c>
      <c r="K117" s="13" cm="1">
        <f t="array" ref="K117">IF(SUMPRODUCT(('[1]Course 4'!$A$2:$A$498=$B$1)*('[1]Course 4'!$B$2:$B$498=C117)*('[1]Course 4'!$N$2:$N$498))=0,"",SUMPRODUCT(('[1]Course 4'!$A$2:$A$498=$B$1)*('[1]Course 4'!$B$2:$B$498=C117)*('[1]Course 4'!$N$2:$N$498)))</f>
        <v>159.6875</v>
      </c>
      <c r="L117" s="13" cm="1">
        <f t="array" ref="L117">IF(SUMPRODUCT(('[1]Course 5'!$A$2:$A$496=$B$1)*('[1]Course 5'!$B$2:$B$496=C117)*('[1]Course 5'!$N$2:$N$496))=0,"",SUMPRODUCT(('[1]Course 5'!$A$2:$A$496=$B$1)*('[1]Course 5'!$B$2:$B$496=C117)*('[1]Course 5'!$N$2:$N$496)))</f>
        <v>205.63380281690141</v>
      </c>
      <c r="M117" s="13" cm="1">
        <f t="array" ref="M117">IF(SUMPRODUCT(('[1]Course 6'!$A$2:$A$496=$B$1)*('[1]Course 6'!$B$2:$B$496=C117)*('[1]Course 6'!$N$2:$N$496))=0,"",SUMPRODUCT(('[1]Course 6'!$A$2:$A$496=$B$1)*('[1]Course 6'!$B$2:$B$496=C117)*('[1]Course 6'!$N$2:$N$496)))</f>
        <v>131.80555555555554</v>
      </c>
      <c r="N117" s="13" cm="1">
        <f t="array" ref="N117">IF(SUMPRODUCT(('[1]Course 7'!$A$2:$A$452=$B$1)*('[1]Course 7'!$B$2:$B$452=C117)*('[1]Course 7'!$N$2:$N$452))=0,"",1.5*SUMPRODUCT(('[1]Course 7'!$A$2:$A$452=$B$1)*('[1]Course 7'!$B$2:$B$452=C117)*('[1]Course 7'!$N$2:$N$452)))</f>
        <v>86.447368421052659</v>
      </c>
      <c r="O117" s="13">
        <f t="shared" si="3"/>
        <v>897.55272141716546</v>
      </c>
    </row>
    <row r="118" spans="1:15">
      <c r="A118" s="10">
        <f t="shared" si="2"/>
        <v>117</v>
      </c>
      <c r="B118" s="11" t="str">
        <f>IF(COUNTIF('[1]base slalom'!$A$2:$A$3212,C118)=0,"",VLOOKUP(C118,'[1]base slalom'!$A$2:$Q$3212,17))</f>
        <v>THIBAUT EVRARD</v>
      </c>
      <c r="C118" s="11" t="s">
        <v>328</v>
      </c>
      <c r="D118" s="11">
        <f>IF(COUNTIF('[1]base slalom'!$A$2:$A$3212,C118)=0,"",YEAR(VLOOKUP(C118,'[1]base slalom'!$A$2:$Q$3212,16)))</f>
        <v>2002</v>
      </c>
      <c r="E118" s="11" t="str">
        <f>VLOOKUP(D118,[1]CAT!$B$2:$C$75,2)</f>
        <v>U23</v>
      </c>
      <c r="F118" s="12" t="str">
        <f>COUNTIF($E$2:E118,E118)&amp;"/"&amp;E118</f>
        <v>44/U23</v>
      </c>
      <c r="G118" s="11" t="str">
        <f>IF(COUNTIF('[1]base slalom'!$A$2:$A$3212,C118)=0,"",VLOOKUP(C118,'[1]base slalom'!$A$2:$Q$3212,5))</f>
        <v>C.k.c. Beaurainvillois</v>
      </c>
      <c r="H118" s="13" cm="1">
        <f t="array" ref="H118">IF(SUMPRODUCT(('[1]Course 1'!$A$2:$A$500=$B$1)*('[1]Course 1'!$B$2:$B$500=C118)*('[1]Course 1'!$N$2:$N$500))=0,"",SUMPRODUCT(('[1]Course 1'!$A$2:$A$500=$B$1)*('[1]Course 1'!$B$2:$B$500=C118)*('[1]Course 1'!$N$2:$N$500)))</f>
        <v>42.441860465116235</v>
      </c>
      <c r="I118" s="13" cm="1">
        <f t="array" ref="I118">IF(SUMPRODUCT(('[1]Course 2'!$A$2:$A$500=$B$1)*('[1]Course 2'!$B$2:$B$500=C118)*('[1]Course 2'!$N$2:$N$500))=0,"",SUMPRODUCT(('[1]Course 2'!$A$2:$A$500=$B$1)*('[1]Course 2'!$B$2:$B$500=C118)*('[1]Course 2'!$N$2:$N$500)))</f>
        <v>178.25581395348834</v>
      </c>
      <c r="J118" s="13" t="str" cm="1">
        <f t="array" ref="J118">IF(SUMPRODUCT(('[1]Course 3'!$A$2:$A$499=$B$1)*('[1]Course 3'!$B$2:$B$499=C118)*('[1]Course 3'!$N$2:$N$499))=0,"",SUMPRODUCT(('[1]Course 3'!$A$2:$A$499=$B$1)*('[1]Course 3'!$B$2:$B$499=C118)*('[1]Course 3'!$N$2:$N$499)))</f>
        <v/>
      </c>
      <c r="K118" s="13" t="str" cm="1">
        <f t="array" ref="K118">IF(SUMPRODUCT(('[1]Course 4'!$A$2:$A$498=$B$1)*('[1]Course 4'!$B$2:$B$498=C118)*('[1]Course 4'!$N$2:$N$498))=0,"",SUMPRODUCT(('[1]Course 4'!$A$2:$A$498=$B$1)*('[1]Course 4'!$B$2:$B$498=C118)*('[1]Course 4'!$N$2:$N$498)))</f>
        <v/>
      </c>
      <c r="L118" s="13" cm="1">
        <f t="array" ref="L118">IF(SUMPRODUCT(('[1]Course 5'!$A$2:$A$496=$B$1)*('[1]Course 5'!$B$2:$B$496=C118)*('[1]Course 5'!$N$2:$N$496))=0,"",SUMPRODUCT(('[1]Course 5'!$A$2:$A$496=$B$1)*('[1]Course 5'!$B$2:$B$496=C118)*('[1]Course 5'!$N$2:$N$496)))</f>
        <v>231.33802816901408</v>
      </c>
      <c r="M118" s="13" cm="1">
        <f t="array" ref="M118">IF(SUMPRODUCT(('[1]Course 6'!$A$2:$A$496=$B$1)*('[1]Course 6'!$B$2:$B$496=C118)*('[1]Course 6'!$N$2:$N$496))=0,"",SUMPRODUCT(('[1]Course 6'!$A$2:$A$496=$B$1)*('[1]Course 6'!$B$2:$B$496=C118)*('[1]Course 6'!$N$2:$N$496)))</f>
        <v>258.54166666666663</v>
      </c>
      <c r="N118" s="13" cm="1">
        <f t="array" ref="N118">IF(SUMPRODUCT(('[1]Course 7'!$A$2:$A$452=$B$1)*('[1]Course 7'!$B$2:$B$452=C118)*('[1]Course 7'!$N$2:$N$452))=0,"",1.5*SUMPRODUCT(('[1]Course 7'!$A$2:$A$452=$B$1)*('[1]Course 7'!$B$2:$B$452=C118)*('[1]Course 7'!$N$2:$N$452)))</f>
        <v>172.89473684210526</v>
      </c>
      <c r="O118" s="13">
        <f t="shared" si="3"/>
        <v>883.47210609639046</v>
      </c>
    </row>
    <row r="119" spans="1:15">
      <c r="A119" s="10">
        <f t="shared" si="2"/>
        <v>118</v>
      </c>
      <c r="B119" s="11" t="str">
        <f>IF(COUNTIF('[1]base slalom'!$A$2:$A$3212,C119)=0,"",VLOOKUP(C119,'[1]base slalom'!$A$2:$Q$3212,17))</f>
        <v>EMILIEN KEMPF</v>
      </c>
      <c r="C119" s="11" t="s">
        <v>364</v>
      </c>
      <c r="D119" s="11">
        <f>IF(COUNTIF('[1]base slalom'!$A$2:$A$3212,C119)=0,"",YEAR(VLOOKUP(C119,'[1]base slalom'!$A$2:$Q$3212,16)))</f>
        <v>1993</v>
      </c>
      <c r="E119" s="11" t="str">
        <f>VLOOKUP(D119,[1]CAT!$B$2:$C$75,2)</f>
        <v>U34</v>
      </c>
      <c r="F119" s="12" t="str">
        <f>COUNTIF($E$2:E119,E119)&amp;"/"&amp;E119</f>
        <v>25/U34</v>
      </c>
      <c r="G119" s="11" t="str">
        <f>IF(COUNTIF('[1]base slalom'!$A$2:$A$3212,C119)=0,"",VLOOKUP(C119,'[1]base slalom'!$A$2:$Q$3212,5))</f>
        <v>Kayak Club De Metz</v>
      </c>
      <c r="H119" s="13" cm="1">
        <f t="array" ref="H119">IF(SUMPRODUCT(('[1]Course 1'!$A$2:$A$500=$B$1)*('[1]Course 1'!$B$2:$B$500=C119)*('[1]Course 1'!$N$2:$N$500))=0,"",SUMPRODUCT(('[1]Course 1'!$A$2:$A$500=$B$1)*('[1]Course 1'!$B$2:$B$500=C119)*('[1]Course 1'!$N$2:$N$500)))</f>
        <v>47.096774193548356</v>
      </c>
      <c r="I119" s="13" cm="1">
        <f t="array" ref="I119">IF(SUMPRODUCT(('[1]Course 2'!$A$2:$A$500=$B$1)*('[1]Course 2'!$B$2:$B$500=C119)*('[1]Course 2'!$N$2:$N$500))=0,"",SUMPRODUCT(('[1]Course 2'!$A$2:$A$500=$B$1)*('[1]Course 2'!$B$2:$B$500=C119)*('[1]Course 2'!$N$2:$N$500)))</f>
        <v>235.48387096774192</v>
      </c>
      <c r="J119" s="13" cm="1">
        <f t="array" ref="J119">IF(SUMPRODUCT(('[1]Course 3'!$A$2:$A$499=$B$1)*('[1]Course 3'!$B$2:$B$499=C119)*('[1]Course 3'!$N$2:$N$499))=0,"",SUMPRODUCT(('[1]Course 3'!$A$2:$A$499=$B$1)*('[1]Course 3'!$B$2:$B$499=C119)*('[1]Course 3'!$N$2:$N$499)))</f>
        <v>159.6875</v>
      </c>
      <c r="K119" s="13" cm="1">
        <f t="array" ref="K119">IF(SUMPRODUCT(('[1]Course 4'!$A$2:$A$498=$B$1)*('[1]Course 4'!$B$2:$B$498=C119)*('[1]Course 4'!$N$2:$N$498))=0,"",SUMPRODUCT(('[1]Course 4'!$A$2:$A$498=$B$1)*('[1]Course 4'!$B$2:$B$498=C119)*('[1]Course 4'!$N$2:$N$498)))</f>
        <v>136.875</v>
      </c>
      <c r="L119" s="13" t="str" cm="1">
        <f t="array" ref="L119">IF(SUMPRODUCT(('[1]Course 5'!$A$2:$A$496=$B$1)*('[1]Course 5'!$B$2:$B$496=C119)*('[1]Course 5'!$N$2:$N$496))=0,"",SUMPRODUCT(('[1]Course 5'!$A$2:$A$496=$B$1)*('[1]Course 5'!$B$2:$B$496=C119)*('[1]Course 5'!$N$2:$N$496)))</f>
        <v/>
      </c>
      <c r="M119" s="13" t="str" cm="1">
        <f t="array" ref="M119">IF(SUMPRODUCT(('[1]Course 6'!$A$2:$A$496=$B$1)*('[1]Course 6'!$B$2:$B$496=C119)*('[1]Course 6'!$N$2:$N$496))=0,"",SUMPRODUCT(('[1]Course 6'!$A$2:$A$496=$B$1)*('[1]Course 6'!$B$2:$B$496=C119)*('[1]Course 6'!$N$2:$N$496)))</f>
        <v/>
      </c>
      <c r="N119" s="13" cm="1">
        <f t="array" ref="N119">IF(SUMPRODUCT(('[1]Course 7'!$A$2:$A$452=$B$1)*('[1]Course 7'!$B$2:$B$452=C119)*('[1]Course 7'!$N$2:$N$452))=0,"",1.5*SUMPRODUCT(('[1]Course 7'!$A$2:$A$452=$B$1)*('[1]Course 7'!$B$2:$B$452=C119)*('[1]Course 7'!$N$2:$N$452)))</f>
        <v>300.50751879699249</v>
      </c>
      <c r="O119" s="13">
        <f t="shared" si="3"/>
        <v>879.65066395828273</v>
      </c>
    </row>
    <row r="120" spans="1:15">
      <c r="A120" s="10">
        <f t="shared" si="2"/>
        <v>119</v>
      </c>
      <c r="B120" s="11" t="str">
        <f>IF(COUNTIF('[1]base slalom'!$A$2:$A$3212,C120)=0,"",VLOOKUP(C120,'[1]base slalom'!$A$2:$Q$3212,17))</f>
        <v>NICOLAS FEUILLARD</v>
      </c>
      <c r="C120" s="11" t="s">
        <v>360</v>
      </c>
      <c r="D120" s="11">
        <f>IF(COUNTIF('[1]base slalom'!$A$2:$A$3212,C120)=0,"",YEAR(VLOOKUP(C120,'[1]base slalom'!$A$2:$Q$3212,16)))</f>
        <v>1992</v>
      </c>
      <c r="E120" s="11" t="str">
        <f>VLOOKUP(D120,[1]CAT!$B$2:$C$75,2)</f>
        <v>U34</v>
      </c>
      <c r="F120" s="12" t="str">
        <f>COUNTIF($E$2:E120,E120)&amp;"/"&amp;E120</f>
        <v>26/U34</v>
      </c>
      <c r="G120" s="11" t="str">
        <f>IF(COUNTIF('[1]base slalom'!$A$2:$A$3212,C120)=0,"",VLOOKUP(C120,'[1]base slalom'!$A$2:$Q$3212,5))</f>
        <v>Montpellier Mediterranee Metropole Ck-uc</v>
      </c>
      <c r="H120" s="13" cm="1">
        <f t="array" ref="H120">IF(SUMPRODUCT(('[1]Course 1'!$A$2:$A$500=$B$1)*('[1]Course 1'!$B$2:$B$500=C120)*('[1]Course 1'!$N$2:$N$500))=0,"",SUMPRODUCT(('[1]Course 1'!$A$2:$A$500=$B$1)*('[1]Course 1'!$B$2:$B$500=C120)*('[1]Course 1'!$N$2:$N$500)))</f>
        <v>223.70967741935485</v>
      </c>
      <c r="I120" s="13" cm="1">
        <f t="array" ref="I120">IF(SUMPRODUCT(('[1]Course 2'!$A$2:$A$500=$B$1)*('[1]Course 2'!$B$2:$B$500=C120)*('[1]Course 2'!$N$2:$N$500))=0,"",SUMPRODUCT(('[1]Course 2'!$A$2:$A$500=$B$1)*('[1]Course 2'!$B$2:$B$500=C120)*('[1]Course 2'!$N$2:$N$500)))</f>
        <v>164.83870967741936</v>
      </c>
      <c r="J120" s="13" cm="1">
        <f t="array" ref="J120">IF(SUMPRODUCT(('[1]Course 3'!$A$2:$A$499=$B$1)*('[1]Course 3'!$B$2:$B$499=C120)*('[1]Course 3'!$N$2:$N$499))=0,"",SUMPRODUCT(('[1]Course 3'!$A$2:$A$499=$B$1)*('[1]Course 3'!$B$2:$B$499=C120)*('[1]Course 3'!$N$2:$N$499)))</f>
        <v>28.515625</v>
      </c>
      <c r="K120" s="13" cm="1">
        <f t="array" ref="K120">IF(SUMPRODUCT(('[1]Course 4'!$A$2:$A$498=$B$1)*('[1]Course 4'!$B$2:$B$498=C120)*('[1]Course 4'!$N$2:$N$498))=0,"",SUMPRODUCT(('[1]Course 4'!$A$2:$A$498=$B$1)*('[1]Course 4'!$B$2:$B$498=C120)*('[1]Course 4'!$N$2:$N$498)))</f>
        <v>176.796875</v>
      </c>
      <c r="L120" s="13" t="str" cm="1">
        <f t="array" ref="L120">IF(SUMPRODUCT(('[1]Course 5'!$A$2:$A$496=$B$1)*('[1]Course 5'!$B$2:$B$496=C120)*('[1]Course 5'!$N$2:$N$496))=0,"",SUMPRODUCT(('[1]Course 5'!$A$2:$A$496=$B$1)*('[1]Course 5'!$B$2:$B$496=C120)*('[1]Course 5'!$N$2:$N$496)))</f>
        <v/>
      </c>
      <c r="M120" s="13" t="str" cm="1">
        <f t="array" ref="M120">IF(SUMPRODUCT(('[1]Course 6'!$A$2:$A$496=$B$1)*('[1]Course 6'!$B$2:$B$496=C120)*('[1]Course 6'!$N$2:$N$496))=0,"",SUMPRODUCT(('[1]Course 6'!$A$2:$A$496=$B$1)*('[1]Course 6'!$B$2:$B$496=C120)*('[1]Course 6'!$N$2:$N$496)))</f>
        <v/>
      </c>
      <c r="N120" s="13" cm="1">
        <f t="array" ref="N120">IF(SUMPRODUCT(('[1]Course 7'!$A$2:$A$452=$B$1)*('[1]Course 7'!$B$2:$B$452=C120)*('[1]Course 7'!$N$2:$N$452))=0,"",1.5*SUMPRODUCT(('[1]Course 7'!$A$2:$A$452=$B$1)*('[1]Course 7'!$B$2:$B$452=C120)*('[1]Course 7'!$N$2:$N$452)))</f>
        <v>279.9248120300752</v>
      </c>
      <c r="O120" s="13">
        <f t="shared" si="3"/>
        <v>873.78569912684929</v>
      </c>
    </row>
    <row r="121" spans="1:15">
      <c r="A121" s="10">
        <f t="shared" si="2"/>
        <v>120</v>
      </c>
      <c r="B121" s="11" t="str">
        <f>IF(COUNTIF('[1]base slalom'!$A$2:$A$3212,C121)=0,"",VLOOKUP(C121,'[1]base slalom'!$A$2:$Q$3212,17))</f>
        <v>ALEX BALDONI</v>
      </c>
      <c r="C121" s="11" t="s">
        <v>273</v>
      </c>
      <c r="D121" s="11">
        <f>IF(COUNTIF('[1]base slalom'!$A$2:$A$3212,C121)=0,"",YEAR(VLOOKUP(C121,'[1]base slalom'!$A$2:$Q$3212,16)))</f>
        <v>2003</v>
      </c>
      <c r="E121" s="11" t="str">
        <f>VLOOKUP(D121,[1]CAT!$B$2:$C$75,2)</f>
        <v>U23</v>
      </c>
      <c r="F121" s="12" t="str">
        <f>COUNTIF($E$2:E121,E121)&amp;"/"&amp;E121</f>
        <v>45/U23</v>
      </c>
      <c r="G121" s="11" t="str">
        <f>IF(COUNTIF('[1]base slalom'!$A$2:$A$3212,C121)=0,"",VLOOKUP(C121,'[1]base slalom'!$A$2:$Q$3212,5))</f>
        <v>Pau Canoe-kayak Club Universitaire</v>
      </c>
      <c r="H121" s="13" t="str" cm="1">
        <f t="array" ref="H121">IF(SUMPRODUCT(('[1]Course 1'!$A$2:$A$500=$B$1)*('[1]Course 1'!$B$2:$B$500=C121)*('[1]Course 1'!$N$2:$N$500))=0,"",SUMPRODUCT(('[1]Course 1'!$A$2:$A$500=$B$1)*('[1]Course 1'!$B$2:$B$500=C121)*('[1]Course 1'!$N$2:$N$500)))</f>
        <v/>
      </c>
      <c r="I121" s="13" t="str" cm="1">
        <f t="array" ref="I121">IF(SUMPRODUCT(('[1]Course 2'!$A$2:$A$500=$B$1)*('[1]Course 2'!$B$2:$B$500=C121)*('[1]Course 2'!$N$2:$N$500))=0,"",SUMPRODUCT(('[1]Course 2'!$A$2:$A$500=$B$1)*('[1]Course 2'!$B$2:$B$500=C121)*('[1]Course 2'!$N$2:$N$500)))</f>
        <v/>
      </c>
      <c r="J121" s="13" cm="1">
        <f t="array" ref="J121">IF(SUMPRODUCT(('[1]Course 3'!$A$2:$A$499=$B$1)*('[1]Course 3'!$B$2:$B$499=C121)*('[1]Course 3'!$N$2:$N$499))=0,"",SUMPRODUCT(('[1]Course 3'!$A$2:$A$499=$B$1)*('[1]Course 3'!$B$2:$B$499=C121)*('[1]Course 3'!$N$2:$N$499)))</f>
        <v>500</v>
      </c>
      <c r="K121" s="13" cm="1">
        <f t="array" ref="K121">IF(SUMPRODUCT(('[1]Course 4'!$A$2:$A$498=$B$1)*('[1]Course 4'!$B$2:$B$498=C121)*('[1]Course 4'!$N$2:$N$498))=0,"",SUMPRODUCT(('[1]Course 4'!$A$2:$A$498=$B$1)*('[1]Course 4'!$B$2:$B$498=C121)*('[1]Course 4'!$N$2:$N$498)))</f>
        <v>365</v>
      </c>
      <c r="L121" s="13" t="str" cm="1">
        <f t="array" ref="L121">IF(SUMPRODUCT(('[1]Course 5'!$A$2:$A$496=$B$1)*('[1]Course 5'!$B$2:$B$496=C121)*('[1]Course 5'!$N$2:$N$496))=0,"",SUMPRODUCT(('[1]Course 5'!$A$2:$A$496=$B$1)*('[1]Course 5'!$B$2:$B$496=C121)*('[1]Course 5'!$N$2:$N$496)))</f>
        <v/>
      </c>
      <c r="M121" s="13" t="str" cm="1">
        <f t="array" ref="M121">IF(SUMPRODUCT(('[1]Course 6'!$A$2:$A$496=$B$1)*('[1]Course 6'!$B$2:$B$496=C121)*('[1]Course 6'!$N$2:$N$496))=0,"",SUMPRODUCT(('[1]Course 6'!$A$2:$A$496=$B$1)*('[1]Course 6'!$B$2:$B$496=C121)*('[1]Course 6'!$N$2:$N$496)))</f>
        <v/>
      </c>
      <c r="N121" s="13" t="str" cm="1">
        <f t="array" ref="N121">IF(SUMPRODUCT(('[1]Course 7'!$A$2:$A$452=$B$1)*('[1]Course 7'!$B$2:$B$452=C121)*('[1]Course 7'!$N$2:$N$452))=0,"",1.5*SUMPRODUCT(('[1]Course 7'!$A$2:$A$452=$B$1)*('[1]Course 7'!$B$2:$B$452=C121)*('[1]Course 7'!$N$2:$N$452)))</f>
        <v/>
      </c>
      <c r="O121" s="13">
        <f t="shared" si="3"/>
        <v>865</v>
      </c>
    </row>
    <row r="122" spans="1:15">
      <c r="A122" s="10">
        <f t="shared" si="2"/>
        <v>121</v>
      </c>
      <c r="B122" s="11" t="str">
        <f>IF(COUNTIF('[1]base slalom'!$A$2:$A$3212,C122)=0,"",VLOOKUP(C122,'[1]base slalom'!$A$2:$Q$3212,17))</f>
        <v>MARWAN BAZOT</v>
      </c>
      <c r="C122" s="11" t="s">
        <v>382</v>
      </c>
      <c r="D122" s="11">
        <f>IF(COUNTIF('[1]base slalom'!$A$2:$A$3212,C122)=0,"",YEAR(VLOOKUP(C122,'[1]base slalom'!$A$2:$Q$3212,16)))</f>
        <v>2005</v>
      </c>
      <c r="E122" s="11" t="str">
        <f>VLOOKUP(D122,[1]CAT!$B$2:$C$75,2)</f>
        <v>U23</v>
      </c>
      <c r="F122" s="12" t="str">
        <f>COUNTIF($E$2:E122,E122)&amp;"/"&amp;E122</f>
        <v>46/U23</v>
      </c>
      <c r="G122" s="11" t="str">
        <f>IF(COUNTIF('[1]base slalom'!$A$2:$A$3212,C122)=0,"",VLOOKUP(C122,'[1]base slalom'!$A$2:$Q$3212,5))</f>
        <v>Canoe Kayak Club Sabolien</v>
      </c>
      <c r="H122" s="13" cm="1">
        <f t="array" ref="H122">IF(SUMPRODUCT(('[1]Course 1'!$A$2:$A$500=$B$1)*('[1]Course 1'!$B$2:$B$500=C122)*('[1]Course 1'!$N$2:$N$500))=0,"",SUMPRODUCT(('[1]Course 1'!$A$2:$A$500=$B$1)*('[1]Course 1'!$B$2:$B$500=C122)*('[1]Course 1'!$N$2:$N$500)))</f>
        <v>25.465116279069719</v>
      </c>
      <c r="I122" s="13" cm="1">
        <f t="array" ref="I122">IF(SUMPRODUCT(('[1]Course 2'!$A$2:$A$500=$B$1)*('[1]Course 2'!$B$2:$B$500=C122)*('[1]Course 2'!$N$2:$N$500))=0,"",SUMPRODUCT(('[1]Course 2'!$A$2:$A$500=$B$1)*('[1]Course 2'!$B$2:$B$500=C122)*('[1]Course 2'!$N$2:$N$500)))</f>
        <v>288.60465116279067</v>
      </c>
      <c r="J122" s="13" t="str" cm="1">
        <f t="array" ref="J122">IF(SUMPRODUCT(('[1]Course 3'!$A$2:$A$499=$B$1)*('[1]Course 3'!$B$2:$B$499=C122)*('[1]Course 3'!$N$2:$N$499))=0,"",SUMPRODUCT(('[1]Course 3'!$A$2:$A$499=$B$1)*('[1]Course 3'!$B$2:$B$499=C122)*('[1]Course 3'!$N$2:$N$499)))</f>
        <v/>
      </c>
      <c r="K122" s="13" t="str" cm="1">
        <f t="array" ref="K122">IF(SUMPRODUCT(('[1]Course 4'!$A$2:$A$498=$B$1)*('[1]Course 4'!$B$2:$B$498=C122)*('[1]Course 4'!$N$2:$N$498))=0,"",SUMPRODUCT(('[1]Course 4'!$A$2:$A$498=$B$1)*('[1]Course 4'!$B$2:$B$498=C122)*('[1]Course 4'!$N$2:$N$498)))</f>
        <v/>
      </c>
      <c r="L122" s="13" cm="1">
        <f t="array" ref="L122">IF(SUMPRODUCT(('[1]Course 5'!$A$2:$A$496=$B$1)*('[1]Course 5'!$B$2:$B$496=C122)*('[1]Course 5'!$N$2:$N$496))=0,"",SUMPRODUCT(('[1]Course 5'!$A$2:$A$496=$B$1)*('[1]Course 5'!$B$2:$B$496=C122)*('[1]Course 5'!$N$2:$N$496)))</f>
        <v>111.35593220338981</v>
      </c>
      <c r="M122" s="13" cm="1">
        <f t="array" ref="M122">IF(SUMPRODUCT(('[1]Course 6'!$A$2:$A$496=$B$1)*('[1]Course 6'!$B$2:$B$496=C122)*('[1]Course 6'!$N$2:$N$496))=0,"",SUMPRODUCT(('[1]Course 6'!$A$2:$A$496=$B$1)*('[1]Course 6'!$B$2:$B$496=C122)*('[1]Course 6'!$N$2:$N$496)))</f>
        <v>102.45614035087721</v>
      </c>
      <c r="N122" s="13" cm="1">
        <f t="array" ref="N122">IF(SUMPRODUCT(('[1]Course 7'!$A$2:$A$452=$B$1)*('[1]Course 7'!$B$2:$B$452=C122)*('[1]Course 7'!$N$2:$N$452))=0,"",1.5*SUMPRODUCT(('[1]Course 7'!$A$2:$A$452=$B$1)*('[1]Course 7'!$B$2:$B$452=C122)*('[1]Course 7'!$N$2:$N$452)))</f>
        <v>316.97368421052636</v>
      </c>
      <c r="O122" s="13">
        <f t="shared" si="3"/>
        <v>844.85552420665374</v>
      </c>
    </row>
    <row r="123" spans="1:15">
      <c r="A123" s="10">
        <f t="shared" si="2"/>
        <v>122</v>
      </c>
      <c r="B123" s="11" t="str">
        <f>IF(COUNTIF('[1]base slalom'!$A$2:$A$3212,C123)=0,"",VLOOKUP(C123,'[1]base slalom'!$A$2:$Q$3212,17))</f>
        <v>FLORIAN JUMETZ</v>
      </c>
      <c r="C123" s="11" t="s">
        <v>366</v>
      </c>
      <c r="D123" s="11">
        <f>IF(COUNTIF('[1]base slalom'!$A$2:$A$3212,C123)=0,"",YEAR(VLOOKUP(C123,'[1]base slalom'!$A$2:$Q$3212,16)))</f>
        <v>2004</v>
      </c>
      <c r="E123" s="11" t="str">
        <f>VLOOKUP(D123,[1]CAT!$B$2:$C$75,2)</f>
        <v>U23</v>
      </c>
      <c r="F123" s="12" t="str">
        <f>COUNTIF($E$2:E123,E123)&amp;"/"&amp;E123</f>
        <v>47/U23</v>
      </c>
      <c r="G123" s="11" t="str">
        <f>IF(COUNTIF('[1]base slalom'!$A$2:$A$3212,C123)=0,"",VLOOKUP(C123,'[1]base slalom'!$A$2:$Q$3212,5))</f>
        <v>C.k.c. Beaurainvillois</v>
      </c>
      <c r="H123" s="13" t="str" cm="1">
        <f t="array" ref="H123">IF(SUMPRODUCT(('[1]Course 1'!$A$2:$A$500=$B$1)*('[1]Course 1'!$B$2:$B$500=C123)*('[1]Course 1'!$N$2:$N$500))=0,"",SUMPRODUCT(('[1]Course 1'!$A$2:$A$500=$B$1)*('[1]Course 1'!$B$2:$B$500=C123)*('[1]Course 1'!$N$2:$N$500)))</f>
        <v/>
      </c>
      <c r="I123" s="13" t="str" cm="1">
        <f t="array" ref="I123">IF(SUMPRODUCT(('[1]Course 2'!$A$2:$A$500=$B$1)*('[1]Course 2'!$B$2:$B$500=C123)*('[1]Course 2'!$N$2:$N$500))=0,"",SUMPRODUCT(('[1]Course 2'!$A$2:$A$500=$B$1)*('[1]Course 2'!$B$2:$B$500=C123)*('[1]Course 2'!$N$2:$N$500)))</f>
        <v/>
      </c>
      <c r="J123" s="13" cm="1">
        <f t="array" ref="J123">IF(SUMPRODUCT(('[1]Course 3'!$A$2:$A$499=$B$1)*('[1]Course 3'!$B$2:$B$499=C123)*('[1]Course 3'!$N$2:$N$499))=0,"",SUMPRODUCT(('[1]Course 3'!$A$2:$A$499=$B$1)*('[1]Course 3'!$B$2:$B$499=C123)*('[1]Course 3'!$N$2:$N$499)))</f>
        <v>230.9765625</v>
      </c>
      <c r="K123" s="13" cm="1">
        <f t="array" ref="K123">IF(SUMPRODUCT(('[1]Course 4'!$A$2:$A$498=$B$1)*('[1]Course 4'!$B$2:$B$498=C123)*('[1]Course 4'!$N$2:$N$498))=0,"",SUMPRODUCT(('[1]Course 4'!$A$2:$A$498=$B$1)*('[1]Course 4'!$B$2:$B$498=C123)*('[1]Course 4'!$N$2:$N$498)))</f>
        <v>342.1875</v>
      </c>
      <c r="L123" s="13" t="str" cm="1">
        <f t="array" ref="L123">IF(SUMPRODUCT(('[1]Course 5'!$A$2:$A$496=$B$1)*('[1]Course 5'!$B$2:$B$496=C123)*('[1]Course 5'!$N$2:$N$496))=0,"",SUMPRODUCT(('[1]Course 5'!$A$2:$A$496=$B$1)*('[1]Course 5'!$B$2:$B$496=C123)*('[1]Course 5'!$N$2:$N$496)))</f>
        <v/>
      </c>
      <c r="M123" s="13" t="str" cm="1">
        <f t="array" ref="M123">IF(SUMPRODUCT(('[1]Course 6'!$A$2:$A$496=$B$1)*('[1]Course 6'!$B$2:$B$496=C123)*('[1]Course 6'!$N$2:$N$496))=0,"",SUMPRODUCT(('[1]Course 6'!$A$2:$A$496=$B$1)*('[1]Course 6'!$B$2:$B$496=C123)*('[1]Course 6'!$N$2:$N$496)))</f>
        <v/>
      </c>
      <c r="N123" s="13" cm="1">
        <f t="array" ref="N123">IF(SUMPRODUCT(('[1]Course 7'!$A$2:$A$452=$B$1)*('[1]Course 7'!$B$2:$B$452=C123)*('[1]Course 7'!$N$2:$N$452))=0,"",1.5*SUMPRODUCT(('[1]Course 7'!$A$2:$A$452=$B$1)*('[1]Course 7'!$B$2:$B$452=C123)*('[1]Course 7'!$N$2:$N$452)))</f>
        <v>267.57518796992485</v>
      </c>
      <c r="O123" s="13">
        <f t="shared" si="3"/>
        <v>840.73925046992485</v>
      </c>
    </row>
    <row r="124" spans="1:15">
      <c r="A124" s="10">
        <f t="shared" si="2"/>
        <v>123</v>
      </c>
      <c r="B124" s="11" t="str">
        <f>IF(COUNTIF('[1]base slalom'!$A$2:$A$3212,C124)=0,"",VLOOKUP(C124,'[1]base slalom'!$A$2:$Q$3212,17))</f>
        <v>CHARLES COUTURIEUX</v>
      </c>
      <c r="C124" s="11" t="s">
        <v>354</v>
      </c>
      <c r="D124" s="11">
        <f>IF(COUNTIF('[1]base slalom'!$A$2:$A$3212,C124)=0,"",YEAR(VLOOKUP(C124,'[1]base slalom'!$A$2:$Q$3212,16)))</f>
        <v>2009</v>
      </c>
      <c r="E124" s="11" t="str">
        <f>VLOOKUP(D124,[1]CAT!$B$2:$C$75,2)</f>
        <v>U15</v>
      </c>
      <c r="F124" s="12" t="str">
        <f>COUNTIF($E$2:E124,E124)&amp;"/"&amp;E124</f>
        <v>3/U15</v>
      </c>
      <c r="G124" s="11" t="str">
        <f>IF(COUNTIF('[1]base slalom'!$A$2:$A$3212,C124)=0,"",VLOOKUP(C124,'[1]base slalom'!$A$2:$Q$3212,5))</f>
        <v>V.p.a. Pont D'arc</v>
      </c>
      <c r="H124" s="13" cm="1">
        <f t="array" ref="H124">IF(SUMPRODUCT(('[1]Course 1'!$A$2:$A$500=$B$1)*('[1]Course 1'!$B$2:$B$500=C124)*('[1]Course 1'!$N$2:$N$500))=0,"",SUMPRODUCT(('[1]Course 1'!$A$2:$A$500=$B$1)*('[1]Course 1'!$B$2:$B$500=C124)*('[1]Course 1'!$N$2:$N$500)))</f>
        <v>121.66666666666666</v>
      </c>
      <c r="I124" s="13" cm="1">
        <f t="array" ref="I124">IF(SUMPRODUCT(('[1]Course 2'!$A$2:$A$500=$B$1)*('[1]Course 2'!$B$2:$B$500=C124)*('[1]Course 2'!$N$2:$N$500))=0,"",SUMPRODUCT(('[1]Course 2'!$A$2:$A$500=$B$1)*('[1]Course 2'!$B$2:$B$500=C124)*('[1]Course 2'!$N$2:$N$500)))</f>
        <v>145.21505376344086</v>
      </c>
      <c r="J124" s="13" cm="1">
        <f t="array" ref="J124">IF(SUMPRODUCT(('[1]Course 3'!$A$2:$A$499=$B$1)*('[1]Course 3'!$B$2:$B$499=C124)*('[1]Course 3'!$N$2:$N$499))=0,"",SUMPRODUCT(('[1]Course 3'!$A$2:$A$499=$B$1)*('[1]Course 3'!$B$2:$B$499=C124)*('[1]Course 3'!$N$2:$N$499)))</f>
        <v>105.5078125</v>
      </c>
      <c r="K124" s="13" cm="1">
        <f t="array" ref="K124">IF(SUMPRODUCT(('[1]Course 4'!$A$2:$A$498=$B$1)*('[1]Course 4'!$B$2:$B$498=C124)*('[1]Course 4'!$N$2:$N$498))=0,"",SUMPRODUCT(('[1]Course 4'!$A$2:$A$498=$B$1)*('[1]Course 4'!$B$2:$B$498=C124)*('[1]Course 4'!$N$2:$N$498)))</f>
        <v>156.8359375</v>
      </c>
      <c r="L124" s="13" cm="1">
        <f t="array" ref="L124">IF(SUMPRODUCT(('[1]Course 5'!$A$2:$A$496=$B$1)*('[1]Course 5'!$B$2:$B$496=C124)*('[1]Course 5'!$N$2:$N$496))=0,"",SUMPRODUCT(('[1]Course 5'!$A$2:$A$496=$B$1)*('[1]Course 5'!$B$2:$B$496=C124)*('[1]Course 5'!$N$2:$N$496)))</f>
        <v>20.563380281690172</v>
      </c>
      <c r="M124" s="13" cm="1">
        <f t="array" ref="M124">IF(SUMPRODUCT(('[1]Course 6'!$A$2:$A$496=$B$1)*('[1]Course 6'!$B$2:$B$496=C124)*('[1]Course 6'!$N$2:$N$496))=0,"",SUMPRODUCT(('[1]Course 6'!$A$2:$A$496=$B$1)*('[1]Course 6'!$B$2:$B$496=C124)*('[1]Course 6'!$N$2:$N$496)))</f>
        <v>106.45833333333331</v>
      </c>
      <c r="N124" s="13" cm="1">
        <f t="array" ref="N124">IF(SUMPRODUCT(('[1]Course 7'!$A$2:$A$452=$B$1)*('[1]Course 7'!$B$2:$B$452=C124)*('[1]Course 7'!$N$2:$N$452))=0,"",1.5*SUMPRODUCT(('[1]Course 7'!$A$2:$A$452=$B$1)*('[1]Course 7'!$B$2:$B$452=C124)*('[1]Course 7'!$N$2:$N$452)))</f>
        <v>308.74060150375942</v>
      </c>
      <c r="O124" s="13">
        <f t="shared" si="3"/>
        <v>838.9165927672002</v>
      </c>
    </row>
    <row r="125" spans="1:15">
      <c r="A125" s="10">
        <f t="shared" si="2"/>
        <v>124</v>
      </c>
      <c r="B125" s="11" t="str">
        <f>IF(COUNTIF('[1]base slalom'!$A$2:$A$3212,C125)=0,"",VLOOKUP(C125,'[1]base slalom'!$A$2:$Q$3212,17))</f>
        <v>SEBASTIEN DE BERCHEM</v>
      </c>
      <c r="C125" s="11" t="s">
        <v>353</v>
      </c>
      <c r="D125" s="11">
        <f>IF(COUNTIF('[1]base slalom'!$A$2:$A$3212,C125)=0,"",YEAR(VLOOKUP(C125,'[1]base slalom'!$A$2:$Q$3212,16)))</f>
        <v>1987</v>
      </c>
      <c r="E125" s="11" t="str">
        <f>VLOOKUP(D125,[1]CAT!$B$2:$C$75,2)</f>
        <v>M35</v>
      </c>
      <c r="F125" s="12" t="str">
        <f>COUNTIF($E$2:E125,E125)&amp;"/"&amp;E125</f>
        <v>8/M35</v>
      </c>
      <c r="G125" s="11" t="str">
        <f>IF(COUNTIF('[1]base slalom'!$A$2:$A$3212,C125)=0,"",VLOOKUP(C125,'[1]base slalom'!$A$2:$Q$3212,5))</f>
        <v>Ancerville-bar Le Duc</v>
      </c>
      <c r="H125" s="13" cm="1">
        <f t="array" ref="H125">IF(SUMPRODUCT(('[1]Course 1'!$A$2:$A$500=$B$1)*('[1]Course 1'!$B$2:$B$500=C125)*('[1]Course 1'!$N$2:$N$500))=0,"",SUMPRODUCT(('[1]Course 1'!$A$2:$A$500=$B$1)*('[1]Course 1'!$B$2:$B$500=C125)*('[1]Course 1'!$N$2:$N$500)))</f>
        <v>66.720430107526852</v>
      </c>
      <c r="I125" s="13" cm="1">
        <f t="array" ref="I125">IF(SUMPRODUCT(('[1]Course 2'!$A$2:$A$500=$B$1)*('[1]Course 2'!$B$2:$B$500=C125)*('[1]Course 2'!$N$2:$N$500))=0,"",SUMPRODUCT(('[1]Course 2'!$A$2:$A$500=$B$1)*('[1]Course 2'!$B$2:$B$500=C125)*('[1]Course 2'!$N$2:$N$500)))</f>
        <v>200.16129032258064</v>
      </c>
      <c r="J125" s="13" t="str" cm="1">
        <f t="array" ref="J125">IF(SUMPRODUCT(('[1]Course 3'!$A$2:$A$499=$B$1)*('[1]Course 3'!$B$2:$B$499=C125)*('[1]Course 3'!$N$2:$N$499))=0,"",SUMPRODUCT(('[1]Course 3'!$A$2:$A$499=$B$1)*('[1]Course 3'!$B$2:$B$499=C125)*('[1]Course 3'!$N$2:$N$499)))</f>
        <v/>
      </c>
      <c r="K125" s="13" t="str" cm="1">
        <f t="array" ref="K125">IF(SUMPRODUCT(('[1]Course 4'!$A$2:$A$498=$B$1)*('[1]Course 4'!$B$2:$B$498=C125)*('[1]Course 4'!$N$2:$N$498))=0,"",SUMPRODUCT(('[1]Course 4'!$A$2:$A$498=$B$1)*('[1]Course 4'!$B$2:$B$498=C125)*('[1]Course 4'!$N$2:$N$498)))</f>
        <v/>
      </c>
      <c r="L125" s="13" cm="1">
        <f t="array" ref="L125">IF(SUMPRODUCT(('[1]Course 5'!$A$2:$A$496=$B$1)*('[1]Course 5'!$B$2:$B$496=C125)*('[1]Course 5'!$N$2:$N$496))=0,"",SUMPRODUCT(('[1]Course 5'!$A$2:$A$496=$B$1)*('[1]Course 5'!$B$2:$B$496=C125)*('[1]Course 5'!$N$2:$N$496)))</f>
        <v>251.90140845070422</v>
      </c>
      <c r="M125" s="13" cm="1">
        <f t="array" ref="M125">IF(SUMPRODUCT(('[1]Course 6'!$A$2:$A$496=$B$1)*('[1]Course 6'!$B$2:$B$496=C125)*('[1]Course 6'!$N$2:$N$496))=0,"",SUMPRODUCT(('[1]Course 6'!$A$2:$A$496=$B$1)*('[1]Course 6'!$B$2:$B$496=C125)*('[1]Course 6'!$N$2:$N$496)))</f>
        <v>126.73611111111111</v>
      </c>
      <c r="N125" s="13" cm="1">
        <f t="array" ref="N125">IF(SUMPRODUCT(('[1]Course 7'!$A$2:$A$452=$B$1)*('[1]Course 7'!$B$2:$B$452=C125)*('[1]Course 7'!$N$2:$N$452))=0,"",1.5*SUMPRODUCT(('[1]Course 7'!$A$2:$A$452=$B$1)*('[1]Course 7'!$B$2:$B$452=C125)*('[1]Course 7'!$N$2:$N$452)))</f>
        <v>189.36090225563908</v>
      </c>
      <c r="O125" s="13">
        <f t="shared" si="3"/>
        <v>834.88014224756193</v>
      </c>
    </row>
    <row r="126" spans="1:15">
      <c r="A126" s="10">
        <f t="shared" si="2"/>
        <v>125</v>
      </c>
      <c r="B126" s="11" t="str">
        <f>IF(COUNTIF('[1]base slalom'!$A$2:$A$3212,C126)=0,"",VLOOKUP(C126,'[1]base slalom'!$A$2:$Q$3212,17))</f>
        <v>XAVIER JOURDAIN</v>
      </c>
      <c r="C126" s="11" t="s">
        <v>298</v>
      </c>
      <c r="D126" s="11">
        <f>IF(COUNTIF('[1]base slalom'!$A$2:$A$3212,C126)=0,"",YEAR(VLOOKUP(C126,'[1]base slalom'!$A$2:$Q$3212,16)))</f>
        <v>1966</v>
      </c>
      <c r="E126" s="11" t="str">
        <f>VLOOKUP(D126,[1]CAT!$B$2:$C$75,2)</f>
        <v>M55</v>
      </c>
      <c r="F126" s="12" t="str">
        <f>COUNTIF($E$2:E126,E126)&amp;"/"&amp;E126</f>
        <v>1/M55</v>
      </c>
      <c r="G126" s="11" t="str">
        <f>IF(COUNTIF('[1]base slalom'!$A$2:$A$3212,C126)=0,"",VLOOKUP(C126,'[1]base slalom'!$A$2:$Q$3212,5))</f>
        <v>Kayak Club Angerien</v>
      </c>
      <c r="H126" s="13" cm="1">
        <f t="array" ref="H126">IF(SUMPRODUCT(('[1]Course 1'!$A$2:$A$500=$B$1)*('[1]Course 1'!$B$2:$B$500=C126)*('[1]Course 1'!$N$2:$N$500))=0,"",SUMPRODUCT(('[1]Course 1'!$A$2:$A$500=$B$1)*('[1]Course 1'!$B$2:$B$500=C126)*('[1]Course 1'!$N$2:$N$500)))</f>
        <v>176.61290322580646</v>
      </c>
      <c r="I126" s="13" cm="1">
        <f t="array" ref="I126">IF(SUMPRODUCT(('[1]Course 2'!$A$2:$A$500=$B$1)*('[1]Course 2'!$B$2:$B$500=C126)*('[1]Course 2'!$N$2:$N$500))=0,"",SUMPRODUCT(('[1]Course 2'!$A$2:$A$500=$B$1)*('[1]Course 2'!$B$2:$B$500=C126)*('[1]Course 2'!$N$2:$N$500)))</f>
        <v>58.870967741935488</v>
      </c>
      <c r="J126" s="13" cm="1">
        <f t="array" ref="J126">IF(SUMPRODUCT(('[1]Course 3'!$A$2:$A$499=$B$1)*('[1]Course 3'!$B$2:$B$499=C126)*('[1]Course 3'!$N$2:$N$499))=0,"",SUMPRODUCT(('[1]Course 3'!$A$2:$A$499=$B$1)*('[1]Course 3'!$B$2:$B$499=C126)*('[1]Course 3'!$N$2:$N$499)))</f>
        <v>173.9453125</v>
      </c>
      <c r="K126" s="13" cm="1">
        <f t="array" ref="K126">IF(SUMPRODUCT(('[1]Course 4'!$A$2:$A$498=$B$1)*('[1]Course 4'!$B$2:$B$498=C126)*('[1]Course 4'!$N$2:$N$498))=0,"",SUMPRODUCT(('[1]Course 4'!$A$2:$A$498=$B$1)*('[1]Course 4'!$B$2:$B$498=C126)*('[1]Course 4'!$N$2:$N$498)))</f>
        <v>213.8671875</v>
      </c>
      <c r="L126" s="13" cm="1">
        <f t="array" ref="L126">IF(SUMPRODUCT(('[1]Course 5'!$A$2:$A$496=$B$1)*('[1]Course 5'!$B$2:$B$496=C126)*('[1]Course 5'!$N$2:$N$496))=0,"",SUMPRODUCT(('[1]Course 5'!$A$2:$A$496=$B$1)*('[1]Course 5'!$B$2:$B$496=C126)*('[1]Course 5'!$N$2:$N$496)))</f>
        <v>160.84745762711864</v>
      </c>
      <c r="M126" s="13" cm="1">
        <f t="array" ref="M126">IF(SUMPRODUCT(('[1]Course 6'!$A$2:$A$496=$B$1)*('[1]Course 6'!$B$2:$B$496=C126)*('[1]Course 6'!$N$2:$N$496))=0,"",SUMPRODUCT(('[1]Course 6'!$A$2:$A$496=$B$1)*('[1]Course 6'!$B$2:$B$496=C126)*('[1]Course 6'!$N$2:$N$496)))</f>
        <v>38.421052631578959</v>
      </c>
      <c r="N126" s="13" cm="1">
        <f t="array" ref="N126">IF(SUMPRODUCT(('[1]Course 7'!$A$2:$A$452=$B$1)*('[1]Course 7'!$B$2:$B$452=C126)*('[1]Course 7'!$N$2:$N$452))=0,"",1.5*SUMPRODUCT(('[1]Course 7'!$A$2:$A$452=$B$1)*('[1]Course 7'!$B$2:$B$452=C126)*('[1]Course 7'!$N$2:$N$452)))</f>
        <v>107.03007518796997</v>
      </c>
      <c r="O126" s="13">
        <f t="shared" si="3"/>
        <v>832.30293604089502</v>
      </c>
    </row>
    <row r="127" spans="1:15">
      <c r="A127" s="10">
        <f t="shared" si="2"/>
        <v>126</v>
      </c>
      <c r="B127" s="11" t="str">
        <f>IF(COUNTIF('[1]base slalom'!$A$2:$A$3212,C127)=0,"",VLOOKUP(C127,'[1]base slalom'!$A$2:$Q$3212,17))</f>
        <v>ILYAM AFFRE</v>
      </c>
      <c r="C127" s="11" t="s">
        <v>332</v>
      </c>
      <c r="D127" s="11">
        <f>IF(COUNTIF('[1]base slalom'!$A$2:$A$3212,C127)=0,"",YEAR(VLOOKUP(C127,'[1]base slalom'!$A$2:$Q$3212,16)))</f>
        <v>2007</v>
      </c>
      <c r="E127" s="11" t="str">
        <f>VLOOKUP(D127,[1]CAT!$B$2:$C$75,2)</f>
        <v>U18</v>
      </c>
      <c r="F127" s="12" t="str">
        <f>COUNTIF($E$2:E127,E127)&amp;"/"&amp;E127</f>
        <v>41/U18</v>
      </c>
      <c r="G127" s="11" t="str">
        <f>IF(COUNTIF('[1]base slalom'!$A$2:$A$3212,C127)=0,"",VLOOKUP(C127,'[1]base slalom'!$A$2:$Q$3212,5))</f>
        <v>Canoe Kayak Le Mas D'agenais</v>
      </c>
      <c r="H127" s="13" cm="1">
        <f t="array" ref="H127">IF(SUMPRODUCT(('[1]Course 1'!$A$2:$A$500=$B$1)*('[1]Course 1'!$B$2:$B$500=C127)*('[1]Course 1'!$N$2:$N$500))=0,"",SUMPRODUCT(('[1]Course 1'!$A$2:$A$500=$B$1)*('[1]Course 1'!$B$2:$B$500=C127)*('[1]Course 1'!$N$2:$N$500)))</f>
        <v>86.344086021505348</v>
      </c>
      <c r="I127" s="13" cm="1">
        <f t="array" ref="I127">IF(SUMPRODUCT(('[1]Course 2'!$A$2:$A$500=$B$1)*('[1]Course 2'!$B$2:$B$500=C127)*('[1]Course 2'!$N$2:$N$500))=0,"",SUMPRODUCT(('[1]Course 2'!$A$2:$A$500=$B$1)*('[1]Course 2'!$B$2:$B$500=C127)*('[1]Course 2'!$N$2:$N$500)))</f>
        <v>121.66666666666666</v>
      </c>
      <c r="J127" s="13" cm="1">
        <f t="array" ref="J127">IF(SUMPRODUCT(('[1]Course 3'!$A$2:$A$499=$B$1)*('[1]Course 3'!$B$2:$B$499=C127)*('[1]Course 3'!$N$2:$N$499))=0,"",SUMPRODUCT(('[1]Course 3'!$A$2:$A$499=$B$1)*('[1]Course 3'!$B$2:$B$499=C127)*('[1]Course 3'!$N$2:$N$499)))</f>
        <v>94.1015625</v>
      </c>
      <c r="K127" s="13" cm="1">
        <f t="array" ref="K127">IF(SUMPRODUCT(('[1]Course 4'!$A$2:$A$498=$B$1)*('[1]Course 4'!$B$2:$B$498=C127)*('[1]Course 4'!$N$2:$N$498))=0,"",SUMPRODUCT(('[1]Course 4'!$A$2:$A$498=$B$1)*('[1]Course 4'!$B$2:$B$498=C127)*('[1]Course 4'!$N$2:$N$498)))</f>
        <v>74.140625</v>
      </c>
      <c r="L127" s="13" cm="1">
        <f t="array" ref="L127">IF(SUMPRODUCT(('[1]Course 5'!$A$2:$A$496=$B$1)*('[1]Course 5'!$B$2:$B$496=C127)*('[1]Course 5'!$N$2:$N$496))=0,"",SUMPRODUCT(('[1]Course 5'!$A$2:$A$496=$B$1)*('[1]Course 5'!$B$2:$B$496=C127)*('[1]Course 5'!$N$2:$N$496)))</f>
        <v>123.72881355932202</v>
      </c>
      <c r="M127" s="13" cm="1">
        <f t="array" ref="M127">IF(SUMPRODUCT(('[1]Course 6'!$A$2:$A$496=$B$1)*('[1]Course 6'!$B$2:$B$496=C127)*('[1]Course 6'!$N$2:$N$496))=0,"",SUMPRODUCT(('[1]Course 6'!$A$2:$A$496=$B$1)*('[1]Course 6'!$B$2:$B$496=C127)*('[1]Course 6'!$N$2:$N$496)))</f>
        <v>256.14035087719299</v>
      </c>
      <c r="N127" s="13" cm="1">
        <f t="array" ref="N127">IF(SUMPRODUCT(('[1]Course 7'!$A$2:$A$452=$B$1)*('[1]Course 7'!$B$2:$B$452=C127)*('[1]Course 7'!$N$2:$N$452))=0,"",1.5*SUMPRODUCT(('[1]Course 7'!$A$2:$A$452=$B$1)*('[1]Course 7'!$B$2:$B$452=C127)*('[1]Course 7'!$N$2:$N$452)))</f>
        <v>222.29323308270676</v>
      </c>
      <c r="O127" s="13">
        <f t="shared" si="3"/>
        <v>817.93062668588846</v>
      </c>
    </row>
    <row r="128" spans="1:15">
      <c r="A128" s="10">
        <f t="shared" si="2"/>
        <v>127</v>
      </c>
      <c r="B128" s="11" t="str">
        <f>IF(COUNTIF('[1]base slalom'!$A$2:$A$3212,C128)=0,"",VLOOKUP(C128,'[1]base slalom'!$A$2:$Q$3212,17))</f>
        <v>LUCAS AUGU</v>
      </c>
      <c r="C128" s="11" t="s">
        <v>289</v>
      </c>
      <c r="D128" s="11">
        <f>IF(COUNTIF('[1]base slalom'!$A$2:$A$3212,C128)=0,"",YEAR(VLOOKUP(C128,'[1]base slalom'!$A$2:$Q$3212,16)))</f>
        <v>2002</v>
      </c>
      <c r="E128" s="11" t="str">
        <f>VLOOKUP(D128,[1]CAT!$B$2:$C$75,2)</f>
        <v>U23</v>
      </c>
      <c r="F128" s="12" t="str">
        <f>COUNTIF($E$2:E128,E128)&amp;"/"&amp;E128</f>
        <v>48/U23</v>
      </c>
      <c r="G128" s="11" t="str">
        <f>IF(COUNTIF('[1]base slalom'!$A$2:$A$3212,C128)=0,"",VLOOKUP(C128,'[1]base slalom'!$A$2:$Q$3212,5))</f>
        <v>Val De L'indre Canoe Kayak</v>
      </c>
      <c r="H128" s="13" cm="1">
        <f t="array" ref="H128">IF(SUMPRODUCT(('[1]Course 1'!$A$2:$A$500=$B$1)*('[1]Course 1'!$B$2:$B$500=C128)*('[1]Course 1'!$N$2:$N$500))=0,"",SUMPRODUCT(('[1]Course 1'!$A$2:$A$500=$B$1)*('[1]Course 1'!$B$2:$B$500=C128)*('[1]Course 1'!$N$2:$N$500)))</f>
        <v>219.78494623655914</v>
      </c>
      <c r="I128" s="13" cm="1">
        <f t="array" ref="I128">IF(SUMPRODUCT(('[1]Course 2'!$A$2:$A$500=$B$1)*('[1]Course 2'!$B$2:$B$500=C128)*('[1]Course 2'!$N$2:$N$500))=0,"",SUMPRODUCT(('[1]Course 2'!$A$2:$A$500=$B$1)*('[1]Course 2'!$B$2:$B$500=C128)*('[1]Course 2'!$N$2:$N$500)))</f>
        <v>11.774193548387075</v>
      </c>
      <c r="J128" s="13" cm="1">
        <f t="array" ref="J128">IF(SUMPRODUCT(('[1]Course 3'!$A$2:$A$499=$B$1)*('[1]Course 3'!$B$2:$B$499=C128)*('[1]Course 3'!$N$2:$N$499))=0,"",SUMPRODUCT(('[1]Course 3'!$A$2:$A$499=$B$1)*('[1]Course 3'!$B$2:$B$499=C128)*('[1]Course 3'!$N$2:$N$499)))</f>
        <v>325.078125</v>
      </c>
      <c r="K128" s="13" cm="1">
        <f t="array" ref="K128">IF(SUMPRODUCT(('[1]Course 4'!$A$2:$A$498=$B$1)*('[1]Course 4'!$B$2:$B$498=C128)*('[1]Course 4'!$N$2:$N$498))=0,"",SUMPRODUCT(('[1]Course 4'!$A$2:$A$498=$B$1)*('[1]Course 4'!$B$2:$B$498=C128)*('[1]Course 4'!$N$2:$N$498)))</f>
        <v>48.4765625</v>
      </c>
      <c r="L128" s="13" cm="1">
        <f t="array" ref="L128">IF(SUMPRODUCT(('[1]Course 5'!$A$2:$A$496=$B$1)*('[1]Course 5'!$B$2:$B$496=C128)*('[1]Course 5'!$N$2:$N$496))=0,"",SUMPRODUCT(('[1]Course 5'!$A$2:$A$496=$B$1)*('[1]Course 5'!$B$2:$B$496=C128)*('[1]Course 5'!$N$2:$N$496)))</f>
        <v>204.15254237288136</v>
      </c>
      <c r="M128" s="13" t="str" cm="1">
        <f t="array" ref="M128">IF(SUMPRODUCT(('[1]Course 6'!$A$2:$A$496=$B$1)*('[1]Course 6'!$B$2:$B$496=C128)*('[1]Course 6'!$N$2:$N$496))=0,"",SUMPRODUCT(('[1]Course 6'!$A$2:$A$496=$B$1)*('[1]Course 6'!$B$2:$B$496=C128)*('[1]Course 6'!$N$2:$N$496)))</f>
        <v/>
      </c>
      <c r="N128" s="13" t="str" cm="1">
        <f t="array" ref="N128">IF(SUMPRODUCT(('[1]Course 7'!$A$2:$A$452=$B$1)*('[1]Course 7'!$B$2:$B$452=C128)*('[1]Course 7'!$N$2:$N$452))=0,"",1.5*SUMPRODUCT(('[1]Course 7'!$A$2:$A$452=$B$1)*('[1]Course 7'!$B$2:$B$452=C128)*('[1]Course 7'!$N$2:$N$452)))</f>
        <v/>
      </c>
      <c r="O128" s="13">
        <f t="shared" si="3"/>
        <v>809.26636965782757</v>
      </c>
    </row>
    <row r="129" spans="1:15">
      <c r="A129" s="10">
        <f t="shared" si="2"/>
        <v>128</v>
      </c>
      <c r="B129" s="11" t="str">
        <f>IF(COUNTIF('[1]base slalom'!$A$2:$A$3212,C129)=0,"",VLOOKUP(C129,'[1]base slalom'!$A$2:$Q$3212,17))</f>
        <v>SILVERE DESONGINS</v>
      </c>
      <c r="C129" s="11" t="s">
        <v>327</v>
      </c>
      <c r="D129" s="11">
        <f>IF(COUNTIF('[1]base slalom'!$A$2:$A$3212,C129)=0,"",YEAR(VLOOKUP(C129,'[1]base slalom'!$A$2:$Q$3212,16)))</f>
        <v>1992</v>
      </c>
      <c r="E129" s="11" t="str">
        <f>VLOOKUP(D129,[1]CAT!$B$2:$C$75,2)</f>
        <v>U34</v>
      </c>
      <c r="F129" s="12" t="str">
        <f>COUNTIF($E$2:E129,E129)&amp;"/"&amp;E129</f>
        <v>27/U34</v>
      </c>
      <c r="G129" s="11" t="str">
        <f>IF(COUNTIF('[1]base slalom'!$A$2:$A$3212,C129)=0,"",VLOOKUP(C129,'[1]base slalom'!$A$2:$Q$3212,5))</f>
        <v>Kayak Club De Metz</v>
      </c>
      <c r="H129" s="13" cm="1">
        <f t="array" ref="H129">IF(SUMPRODUCT(('[1]Course 1'!$A$2:$A$500=$B$1)*('[1]Course 1'!$B$2:$B$500=C129)*('[1]Course 1'!$N$2:$N$500))=0,"",SUMPRODUCT(('[1]Course 1'!$A$2:$A$500=$B$1)*('[1]Course 1'!$B$2:$B$500=C129)*('[1]Course 1'!$N$2:$N$500)))</f>
        <v>211.93548387096774</v>
      </c>
      <c r="I129" s="13" cm="1">
        <f t="array" ref="I129">IF(SUMPRODUCT(('[1]Course 2'!$A$2:$A$500=$B$1)*('[1]Course 2'!$B$2:$B$500=C129)*('[1]Course 2'!$N$2:$N$500))=0,"",SUMPRODUCT(('[1]Course 2'!$A$2:$A$500=$B$1)*('[1]Course 2'!$B$2:$B$500=C129)*('[1]Course 2'!$N$2:$N$500)))</f>
        <v>137.36559139784947</v>
      </c>
      <c r="J129" s="13" cm="1">
        <f t="array" ref="J129">IF(SUMPRODUCT(('[1]Course 3'!$A$2:$A$499=$B$1)*('[1]Course 3'!$B$2:$B$499=C129)*('[1]Course 3'!$N$2:$N$499))=0,"",SUMPRODUCT(('[1]Course 3'!$A$2:$A$499=$B$1)*('[1]Course 3'!$B$2:$B$499=C129)*('[1]Course 3'!$N$2:$N$499)))</f>
        <v>102.65625</v>
      </c>
      <c r="K129" s="13" cm="1">
        <f t="array" ref="K129">IF(SUMPRODUCT(('[1]Course 4'!$A$2:$A$498=$B$1)*('[1]Course 4'!$B$2:$B$498=C129)*('[1]Course 4'!$N$2:$N$498))=0,"",SUMPRODUCT(('[1]Course 4'!$A$2:$A$498=$B$1)*('[1]Course 4'!$B$2:$B$498=C129)*('[1]Course 4'!$N$2:$N$498)))</f>
        <v>262.34375</v>
      </c>
      <c r="L129" s="13" t="str" cm="1">
        <f t="array" ref="L129">IF(SUMPRODUCT(('[1]Course 5'!$A$2:$A$496=$B$1)*('[1]Course 5'!$B$2:$B$496=C129)*('[1]Course 5'!$N$2:$N$496))=0,"",SUMPRODUCT(('[1]Course 5'!$A$2:$A$496=$B$1)*('[1]Course 5'!$B$2:$B$496=C129)*('[1]Course 5'!$N$2:$N$496)))</f>
        <v/>
      </c>
      <c r="M129" s="13" t="str" cm="1">
        <f t="array" ref="M129">IF(SUMPRODUCT(('[1]Course 6'!$A$2:$A$496=$B$1)*('[1]Course 6'!$B$2:$B$496=C129)*('[1]Course 6'!$N$2:$N$496))=0,"",SUMPRODUCT(('[1]Course 6'!$A$2:$A$496=$B$1)*('[1]Course 6'!$B$2:$B$496=C129)*('[1]Course 6'!$N$2:$N$496)))</f>
        <v/>
      </c>
      <c r="N129" s="13" cm="1">
        <f t="array" ref="N129">IF(SUMPRODUCT(('[1]Course 7'!$A$2:$A$452=$B$1)*('[1]Course 7'!$B$2:$B$452=C129)*('[1]Course 7'!$N$2:$N$452))=0,"",1.5*SUMPRODUCT(('[1]Course 7'!$A$2:$A$452=$B$1)*('[1]Course 7'!$B$2:$B$452=C129)*('[1]Course 7'!$N$2:$N$452)))</f>
        <v>94.680451127819566</v>
      </c>
      <c r="O129" s="13">
        <f t="shared" si="3"/>
        <v>808.9815263966367</v>
      </c>
    </row>
    <row r="130" spans="1:15">
      <c r="A130" s="10">
        <f t="shared" ref="A130:A193" si="4">IF(A129="CLASSEMENT SCRATCH",1,A129+1)</f>
        <v>129</v>
      </c>
      <c r="B130" s="11" t="str">
        <f>IF(COUNTIF('[1]base slalom'!$A$2:$A$3212,C130)=0,"",VLOOKUP(C130,'[1]base slalom'!$A$2:$Q$3212,17))</f>
        <v>ALEX LOUVEAU</v>
      </c>
      <c r="C130" s="11" t="s">
        <v>315</v>
      </c>
      <c r="D130" s="11">
        <f>IF(COUNTIF('[1]base slalom'!$A$2:$A$3212,C130)=0,"",YEAR(VLOOKUP(C130,'[1]base slalom'!$A$2:$Q$3212,16)))</f>
        <v>2001</v>
      </c>
      <c r="E130" s="11" t="str">
        <f>VLOOKUP(D130,[1]CAT!$B$2:$C$75,2)</f>
        <v>U23</v>
      </c>
      <c r="F130" s="12" t="str">
        <f>COUNTIF($E$2:E130,E130)&amp;"/"&amp;E130</f>
        <v>49/U23</v>
      </c>
      <c r="G130" s="11" t="str">
        <f>IF(COUNTIF('[1]base slalom'!$A$2:$A$3212,C130)=0,"",VLOOKUP(C130,'[1]base slalom'!$A$2:$Q$3212,5))</f>
        <v>J.s.p.a. Mayenne</v>
      </c>
      <c r="H130" s="13" cm="1">
        <f t="array" ref="H130">IF(SUMPRODUCT(('[1]Course 1'!$A$2:$A$500=$B$1)*('[1]Course 1'!$B$2:$B$500=C130)*('[1]Course 1'!$N$2:$N$500))=0,"",SUMPRODUCT(('[1]Course 1'!$A$2:$A$500=$B$1)*('[1]Course 1'!$B$2:$B$500=C130)*('[1]Course 1'!$N$2:$N$500)))</f>
        <v>33.953488372092977</v>
      </c>
      <c r="I130" s="13" cm="1">
        <f t="array" ref="I130">IF(SUMPRODUCT(('[1]Course 2'!$A$2:$A$500=$B$1)*('[1]Course 2'!$B$2:$B$500=C130)*('[1]Course 2'!$N$2:$N$500))=0,"",SUMPRODUCT(('[1]Course 2'!$A$2:$A$500=$B$1)*('[1]Course 2'!$B$2:$B$500=C130)*('[1]Course 2'!$N$2:$N$500)))</f>
        <v>280.11627906976742</v>
      </c>
      <c r="J130" s="13" cm="1">
        <f t="array" ref="J130">IF(SUMPRODUCT(('[1]Course 3'!$A$2:$A$499=$B$1)*('[1]Course 3'!$B$2:$B$499=C130)*('[1]Course 3'!$N$2:$N$499))=0,"",SUMPRODUCT(('[1]Course 3'!$A$2:$A$499=$B$1)*('[1]Course 3'!$B$2:$B$499=C130)*('[1]Course 3'!$N$2:$N$499)))</f>
        <v>285.15625</v>
      </c>
      <c r="K130" s="13" cm="1">
        <f t="array" ref="K130">IF(SUMPRODUCT(('[1]Course 4'!$A$2:$A$498=$B$1)*('[1]Course 4'!$B$2:$B$498=C130)*('[1]Course 4'!$N$2:$N$498))=0,"",SUMPRODUCT(('[1]Course 4'!$A$2:$A$498=$B$1)*('[1]Course 4'!$B$2:$B$498=C130)*('[1]Course 4'!$N$2:$N$498)))</f>
        <v>153.984375</v>
      </c>
      <c r="L130" s="13" t="str" cm="1">
        <f t="array" ref="L130">IF(SUMPRODUCT(('[1]Course 5'!$A$2:$A$496=$B$1)*('[1]Course 5'!$B$2:$B$496=C130)*('[1]Course 5'!$N$2:$N$496))=0,"",SUMPRODUCT(('[1]Course 5'!$A$2:$A$496=$B$1)*('[1]Course 5'!$B$2:$B$496=C130)*('[1]Course 5'!$N$2:$N$496)))</f>
        <v/>
      </c>
      <c r="M130" s="13" t="str" cm="1">
        <f t="array" ref="M130">IF(SUMPRODUCT(('[1]Course 6'!$A$2:$A$496=$B$1)*('[1]Course 6'!$B$2:$B$496=C130)*('[1]Course 6'!$N$2:$N$496))=0,"",SUMPRODUCT(('[1]Course 6'!$A$2:$A$496=$B$1)*('[1]Course 6'!$B$2:$B$496=C130)*('[1]Course 6'!$N$2:$N$496)))</f>
        <v/>
      </c>
      <c r="N130" s="13" cm="1">
        <f t="array" ref="N130">IF(SUMPRODUCT(('[1]Course 7'!$A$2:$A$452=$B$1)*('[1]Course 7'!$B$2:$B$452=C130)*('[1]Course 7'!$N$2:$N$452))=0,"",1.5*SUMPRODUCT(('[1]Course 7'!$A$2:$A$452=$B$1)*('[1]Course 7'!$B$2:$B$452=C130)*('[1]Course 7'!$N$2:$N$452)))</f>
        <v>45.281954887218035</v>
      </c>
      <c r="O130" s="13">
        <f t="shared" ref="O130:O193" si="5">IF(COUNT(H130:N130)=1,SUM(H130:N130),IF(COUNT(H130:N130)=2,SUM(H130:N130),IF(COUNT(H130:N130)=3,SUM(H130:N130),IF(COUNT(H130:N130)=4,SUM(H130:N130),IF(COUNT(H130:N130)=5,SUM(H130:N130),IF(COUNT(H130:N130)=6,SUM(H130:N130)-SMALL(H130:N130,1),IF(COUNT(H130:N130)=7,SUM(H130:N130)-SMALL(H130:N130,1)-SMALL(H130:N130,2),0)))))))</f>
        <v>798.49234732907848</v>
      </c>
    </row>
    <row r="131" spans="1:15">
      <c r="A131" s="10">
        <f t="shared" si="4"/>
        <v>130</v>
      </c>
      <c r="B131" s="11" t="str">
        <f>IF(COUNTIF('[1]base slalom'!$A$2:$A$3212,C131)=0,"",VLOOKUP(C131,'[1]base slalom'!$A$2:$Q$3212,17))</f>
        <v>ARIK BUETIKOFER</v>
      </c>
      <c r="C131" s="11" t="s">
        <v>402</v>
      </c>
      <c r="D131" s="11">
        <f>IF(COUNTIF('[1]base slalom'!$A$2:$A$3212,C131)=0,"",YEAR(VLOOKUP(C131,'[1]base slalom'!$A$2:$Q$3212,16)))</f>
        <v>2008</v>
      </c>
      <c r="E131" s="11" t="str">
        <f>VLOOKUP(D131,[1]CAT!$B$2:$C$75,2)</f>
        <v>U18</v>
      </c>
      <c r="F131" s="12" t="str">
        <f>COUNTIF($E$2:E131,E131)&amp;"/"&amp;E131</f>
        <v>42/U18</v>
      </c>
      <c r="G131" s="11" t="str">
        <f>IF(COUNTIF('[1]base slalom'!$A$2:$A$3212,C131)=0,"",VLOOKUP(C131,'[1]base slalom'!$A$2:$Q$3212,5))</f>
        <v>Cadpa Huningue</v>
      </c>
      <c r="H131" s="13" cm="1">
        <f t="array" ref="H131">IF(SUMPRODUCT(('[1]Course 1'!$A$2:$A$500=$B$1)*('[1]Course 1'!$B$2:$B$500=C131)*('[1]Course 1'!$N$2:$N$500))=0,"",SUMPRODUCT(('[1]Course 1'!$A$2:$A$500=$B$1)*('[1]Course 1'!$B$2:$B$500=C131)*('[1]Course 1'!$N$2:$N$500)))</f>
        <v>149.13978494623655</v>
      </c>
      <c r="I131" s="13" cm="1">
        <f t="array" ref="I131">IF(SUMPRODUCT(('[1]Course 2'!$A$2:$A$500=$B$1)*('[1]Course 2'!$B$2:$B$500=C131)*('[1]Course 2'!$N$2:$N$500))=0,"",SUMPRODUCT(('[1]Course 2'!$A$2:$A$500=$B$1)*('[1]Course 2'!$B$2:$B$500=C131)*('[1]Course 2'!$N$2:$N$500)))</f>
        <v>278.6559139784946</v>
      </c>
      <c r="J131" s="13" t="str" cm="1">
        <f t="array" ref="J131">IF(SUMPRODUCT(('[1]Course 3'!$A$2:$A$499=$B$1)*('[1]Course 3'!$B$2:$B$499=C131)*('[1]Course 3'!$N$2:$N$499))=0,"",SUMPRODUCT(('[1]Course 3'!$A$2:$A$499=$B$1)*('[1]Course 3'!$B$2:$B$499=C131)*('[1]Course 3'!$N$2:$N$499)))</f>
        <v/>
      </c>
      <c r="K131" s="13" t="str" cm="1">
        <f t="array" ref="K131">IF(SUMPRODUCT(('[1]Course 4'!$A$2:$A$498=$B$1)*('[1]Course 4'!$B$2:$B$498=C131)*('[1]Course 4'!$N$2:$N$498))=0,"",SUMPRODUCT(('[1]Course 4'!$A$2:$A$498=$B$1)*('[1]Course 4'!$B$2:$B$498=C131)*('[1]Course 4'!$N$2:$N$498)))</f>
        <v/>
      </c>
      <c r="L131" s="13" t="str" cm="1">
        <f t="array" ref="L131">IF(SUMPRODUCT(('[1]Course 5'!$A$2:$A$496=$B$1)*('[1]Course 5'!$B$2:$B$496=C131)*('[1]Course 5'!$N$2:$N$496))=0,"",SUMPRODUCT(('[1]Course 5'!$A$2:$A$496=$B$1)*('[1]Course 5'!$B$2:$B$496=C131)*('[1]Course 5'!$N$2:$N$496)))</f>
        <v/>
      </c>
      <c r="M131" s="13" t="str" cm="1">
        <f t="array" ref="M131">IF(SUMPRODUCT(('[1]Course 6'!$A$2:$A$496=$B$1)*('[1]Course 6'!$B$2:$B$496=C131)*('[1]Course 6'!$N$2:$N$496))=0,"",SUMPRODUCT(('[1]Course 6'!$A$2:$A$496=$B$1)*('[1]Course 6'!$B$2:$B$496=C131)*('[1]Course 6'!$N$2:$N$496)))</f>
        <v/>
      </c>
      <c r="N131" s="13" cm="1">
        <f t="array" ref="N131">IF(SUMPRODUCT(('[1]Course 7'!$A$2:$A$452=$B$1)*('[1]Course 7'!$B$2:$B$452=C131)*('[1]Course 7'!$N$2:$N$452))=0,"",1.5*SUMPRODUCT(('[1]Course 7'!$A$2:$A$452=$B$1)*('[1]Course 7'!$B$2:$B$452=C131)*('[1]Course 7'!$N$2:$N$452)))</f>
        <v>362.25563909774439</v>
      </c>
      <c r="O131" s="13">
        <f t="shared" si="5"/>
        <v>790.05133802247553</v>
      </c>
    </row>
    <row r="132" spans="1:15">
      <c r="A132" s="10">
        <f t="shared" si="4"/>
        <v>131</v>
      </c>
      <c r="B132" s="11" t="str">
        <f>IF(COUNTIF('[1]base slalom'!$A$2:$A$3212,C132)=0,"",VLOOKUP(C132,'[1]base slalom'!$A$2:$Q$3212,17))</f>
        <v>SYLVAIN DANDEL</v>
      </c>
      <c r="C132" s="11" t="s">
        <v>305</v>
      </c>
      <c r="D132" s="11">
        <f>IF(COUNTIF('[1]base slalom'!$A$2:$A$3212,C132)=0,"",YEAR(VLOOKUP(C132,'[1]base slalom'!$A$2:$Q$3212,16)))</f>
        <v>1992</v>
      </c>
      <c r="E132" s="11" t="str">
        <f>VLOOKUP(D132,[1]CAT!$B$2:$C$75,2)</f>
        <v>U34</v>
      </c>
      <c r="F132" s="12" t="str">
        <f>COUNTIF($E$2:E132,E132)&amp;"/"&amp;E132</f>
        <v>28/U34</v>
      </c>
      <c r="G132" s="11" t="str">
        <f>IF(COUNTIF('[1]base slalom'!$A$2:$A$3212,C132)=0,"",VLOOKUP(C132,'[1]base slalom'!$A$2:$Q$3212,5))</f>
        <v>Ck Lyon Oullins La Mulatiere</v>
      </c>
      <c r="H132" s="13" cm="1">
        <f t="array" ref="H132">IF(SUMPRODUCT(('[1]Course 1'!$A$2:$A$500=$B$1)*('[1]Course 1'!$B$2:$B$500=C132)*('[1]Course 1'!$N$2:$N$500))=0,"",SUMPRODUCT(('[1]Course 1'!$A$2:$A$500=$B$1)*('[1]Course 1'!$B$2:$B$500=C132)*('[1]Course 1'!$N$2:$N$500)))</f>
        <v>345.3763440860215</v>
      </c>
      <c r="I132" s="13" cm="1">
        <f t="array" ref="I132">IF(SUMPRODUCT(('[1]Course 2'!$A$2:$A$500=$B$1)*('[1]Course 2'!$B$2:$B$500=C132)*('[1]Course 2'!$N$2:$N$500))=0,"",SUMPRODUCT(('[1]Course 2'!$A$2:$A$500=$B$1)*('[1]Course 2'!$B$2:$B$500=C132)*('[1]Course 2'!$N$2:$N$500)))</f>
        <v>227.63440860215053</v>
      </c>
      <c r="J132" s="13" t="str" cm="1">
        <f t="array" ref="J132">IF(SUMPRODUCT(('[1]Course 3'!$A$2:$A$499=$B$1)*('[1]Course 3'!$B$2:$B$499=C132)*('[1]Course 3'!$N$2:$N$499))=0,"",SUMPRODUCT(('[1]Course 3'!$A$2:$A$499=$B$1)*('[1]Course 3'!$B$2:$B$499=C132)*('[1]Course 3'!$N$2:$N$499)))</f>
        <v/>
      </c>
      <c r="K132" s="13" t="str" cm="1">
        <f t="array" ref="K132">IF(SUMPRODUCT(('[1]Course 4'!$A$2:$A$498=$B$1)*('[1]Course 4'!$B$2:$B$498=C132)*('[1]Course 4'!$N$2:$N$498))=0,"",SUMPRODUCT(('[1]Course 4'!$A$2:$A$498=$B$1)*('[1]Course 4'!$B$2:$B$498=C132)*('[1]Course 4'!$N$2:$N$498)))</f>
        <v/>
      </c>
      <c r="L132" s="13" cm="1">
        <f t="array" ref="L132">IF(SUMPRODUCT(('[1]Course 5'!$A$2:$A$496=$B$1)*('[1]Course 5'!$B$2:$B$496=C132)*('[1]Course 5'!$N$2:$N$496))=0,"",SUMPRODUCT(('[1]Course 5'!$A$2:$A$496=$B$1)*('[1]Course 5'!$B$2:$B$496=C132)*('[1]Course 5'!$N$2:$N$496)))</f>
        <v>15.422535211267643</v>
      </c>
      <c r="M132" s="13" cm="1">
        <f t="array" ref="M132">IF(SUMPRODUCT(('[1]Course 6'!$A$2:$A$496=$B$1)*('[1]Course 6'!$B$2:$B$496=C132)*('[1]Course 6'!$N$2:$N$496))=0,"",SUMPRODUCT(('[1]Course 6'!$A$2:$A$496=$B$1)*('[1]Course 6'!$B$2:$B$496=C132)*('[1]Course 6'!$N$2:$N$496)))</f>
        <v>187.56944444444443</v>
      </c>
      <c r="N132" s="13" t="str" cm="1">
        <f t="array" ref="N132">IF(SUMPRODUCT(('[1]Course 7'!$A$2:$A$452=$B$1)*('[1]Course 7'!$B$2:$B$452=C132)*('[1]Course 7'!$N$2:$N$452))=0,"",1.5*SUMPRODUCT(('[1]Course 7'!$A$2:$A$452=$B$1)*('[1]Course 7'!$B$2:$B$452=C132)*('[1]Course 7'!$N$2:$N$452)))</f>
        <v/>
      </c>
      <c r="O132" s="13">
        <f t="shared" si="5"/>
        <v>776.00273234388408</v>
      </c>
    </row>
    <row r="133" spans="1:15">
      <c r="A133" s="10">
        <f t="shared" si="4"/>
        <v>132</v>
      </c>
      <c r="B133" s="11" t="str">
        <f>IF(COUNTIF('[1]base slalom'!$A$2:$A$3212,C133)=0,"",VLOOKUP(C133,'[1]base slalom'!$A$2:$Q$3212,17))</f>
        <v>SAMAEL GOVART</v>
      </c>
      <c r="C133" s="11" t="s">
        <v>308</v>
      </c>
      <c r="D133" s="11">
        <f>IF(COUNTIF('[1]base slalom'!$A$2:$A$3212,C133)=0,"",YEAR(VLOOKUP(C133,'[1]base slalom'!$A$2:$Q$3212,16)))</f>
        <v>2008</v>
      </c>
      <c r="E133" s="11" t="str">
        <f>VLOOKUP(D133,[1]CAT!$B$2:$C$75,2)</f>
        <v>U18</v>
      </c>
      <c r="F133" s="12" t="str">
        <f>COUNTIF($E$2:E133,E133)&amp;"/"&amp;E133</f>
        <v>43/U18</v>
      </c>
      <c r="G133" s="11" t="str">
        <f>IF(COUNTIF('[1]base slalom'!$A$2:$A$3212,C133)=0,"",VLOOKUP(C133,'[1]base slalom'!$A$2:$Q$3212,5))</f>
        <v>Canoe Kayak Montreuil</v>
      </c>
      <c r="H133" s="13" cm="1">
        <f t="array" ref="H133">IF(SUMPRODUCT(('[1]Course 1'!$A$2:$A$500=$B$1)*('[1]Course 1'!$B$2:$B$500=C133)*('[1]Course 1'!$N$2:$N$500))=0,"",SUMPRODUCT(('[1]Course 1'!$A$2:$A$500=$B$1)*('[1]Course 1'!$B$2:$B$500=C133)*('[1]Course 1'!$N$2:$N$500)))</f>
        <v>348.02325581395348</v>
      </c>
      <c r="I133" s="13" cm="1">
        <f t="array" ref="I133">IF(SUMPRODUCT(('[1]Course 2'!$A$2:$A$500=$B$1)*('[1]Course 2'!$B$2:$B$500=C133)*('[1]Course 2'!$N$2:$N$500))=0,"",SUMPRODUCT(('[1]Course 2'!$A$2:$A$500=$B$1)*('[1]Course 2'!$B$2:$B$500=C133)*('[1]Course 2'!$N$2:$N$500)))</f>
        <v>263.1395348837209</v>
      </c>
      <c r="J133" s="13" t="str" cm="1">
        <f t="array" ref="J133">IF(SUMPRODUCT(('[1]Course 3'!$A$2:$A$499=$B$1)*('[1]Course 3'!$B$2:$B$499=C133)*('[1]Course 3'!$N$2:$N$499))=0,"",SUMPRODUCT(('[1]Course 3'!$A$2:$A$499=$B$1)*('[1]Course 3'!$B$2:$B$499=C133)*('[1]Course 3'!$N$2:$N$499)))</f>
        <v/>
      </c>
      <c r="K133" s="13" t="str" cm="1">
        <f t="array" ref="K133">IF(SUMPRODUCT(('[1]Course 4'!$A$2:$A$498=$B$1)*('[1]Course 4'!$B$2:$B$498=C133)*('[1]Course 4'!$N$2:$N$498))=0,"",SUMPRODUCT(('[1]Course 4'!$A$2:$A$498=$B$1)*('[1]Course 4'!$B$2:$B$498=C133)*('[1]Course 4'!$N$2:$N$498)))</f>
        <v/>
      </c>
      <c r="L133" s="13" cm="1">
        <f t="array" ref="L133">IF(SUMPRODUCT(('[1]Course 5'!$A$2:$A$496=$B$1)*('[1]Course 5'!$B$2:$B$496=C133)*('[1]Course 5'!$N$2:$N$496))=0,"",SUMPRODUCT(('[1]Course 5'!$A$2:$A$496=$B$1)*('[1]Course 5'!$B$2:$B$496=C133)*('[1]Course 5'!$N$2:$N$496)))</f>
        <v>87.394366197183103</v>
      </c>
      <c r="M133" s="13" cm="1">
        <f t="array" ref="M133">IF(SUMPRODUCT(('[1]Course 6'!$A$2:$A$496=$B$1)*('[1]Course 6'!$B$2:$B$496=C133)*('[1]Course 6'!$N$2:$N$496))=0,"",SUMPRODUCT(('[1]Course 6'!$A$2:$A$496=$B$1)*('[1]Course 6'!$B$2:$B$496=C133)*('[1]Course 6'!$N$2:$N$496)))</f>
        <v>76.041666666666629</v>
      </c>
      <c r="N133" s="13" t="str" cm="1">
        <f t="array" ref="N133">IF(SUMPRODUCT(('[1]Course 7'!$A$2:$A$452=$B$1)*('[1]Course 7'!$B$2:$B$452=C133)*('[1]Course 7'!$N$2:$N$452))=0,"",1.5*SUMPRODUCT(('[1]Course 7'!$A$2:$A$452=$B$1)*('[1]Course 7'!$B$2:$B$452=C133)*('[1]Course 7'!$N$2:$N$452)))</f>
        <v/>
      </c>
      <c r="O133" s="13">
        <f t="shared" si="5"/>
        <v>774.59882356152411</v>
      </c>
    </row>
    <row r="134" spans="1:15">
      <c r="A134" s="10">
        <f t="shared" si="4"/>
        <v>133</v>
      </c>
      <c r="B134" s="11" t="str">
        <f>IF(COUNTIF('[1]base slalom'!$A$2:$A$3212,C134)=0,"",VLOOKUP(C134,'[1]base slalom'!$A$2:$Q$3212,17))</f>
        <v>LORIN DUMONT</v>
      </c>
      <c r="C134" s="11" t="s">
        <v>337</v>
      </c>
      <c r="D134" s="11">
        <f>IF(COUNTIF('[1]base slalom'!$A$2:$A$3212,C134)=0,"",YEAR(VLOOKUP(C134,'[1]base slalom'!$A$2:$Q$3212,16)))</f>
        <v>1995</v>
      </c>
      <c r="E134" s="11" t="str">
        <f>VLOOKUP(D134,[1]CAT!$B$2:$C$75,2)</f>
        <v>U34</v>
      </c>
      <c r="F134" s="12" t="str">
        <f>COUNTIF($E$2:E134,E134)&amp;"/"&amp;E134</f>
        <v>29/U34</v>
      </c>
      <c r="G134" s="11" t="str">
        <f>IF(COUNTIF('[1]base slalom'!$A$2:$A$3212,C134)=0,"",VLOOKUP(C134,'[1]base slalom'!$A$2:$Q$3212,5))</f>
        <v>Lanester Canoe Kayak Club</v>
      </c>
      <c r="H134" s="13" cm="1">
        <f t="array" ref="H134">IF(SUMPRODUCT(('[1]Course 1'!$A$2:$A$500=$B$1)*('[1]Course 1'!$B$2:$B$500=C134)*('[1]Course 1'!$N$2:$N$500))=0,"",SUMPRODUCT(('[1]Course 1'!$A$2:$A$500=$B$1)*('[1]Course 1'!$B$2:$B$500=C134)*('[1]Course 1'!$N$2:$N$500)))</f>
        <v>127.32558139534882</v>
      </c>
      <c r="I134" s="13" cm="1">
        <f t="array" ref="I134">IF(SUMPRODUCT(('[1]Course 2'!$A$2:$A$500=$B$1)*('[1]Course 2'!$B$2:$B$500=C134)*('[1]Course 2'!$N$2:$N$500))=0,"",SUMPRODUCT(('[1]Course 2'!$A$2:$A$500=$B$1)*('[1]Course 2'!$B$2:$B$500=C134)*('[1]Course 2'!$N$2:$N$500)))</f>
        <v>118.83720930232556</v>
      </c>
      <c r="J134" s="13" cm="1">
        <f t="array" ref="J134">IF(SUMPRODUCT(('[1]Course 3'!$A$2:$A$499=$B$1)*('[1]Course 3'!$B$2:$B$499=C134)*('[1]Course 3'!$N$2:$N$499))=0,"",SUMPRODUCT(('[1]Course 3'!$A$2:$A$499=$B$1)*('[1]Course 3'!$B$2:$B$499=C134)*('[1]Course 3'!$N$2:$N$499)))</f>
        <v>125.46875</v>
      </c>
      <c r="K134" s="13" cm="1">
        <f t="array" ref="K134">IF(SUMPRODUCT(('[1]Course 4'!$A$2:$A$498=$B$1)*('[1]Course 4'!$B$2:$B$498=C134)*('[1]Course 4'!$N$2:$N$498))=0,"",SUMPRODUCT(('[1]Course 4'!$A$2:$A$498=$B$1)*('[1]Course 4'!$B$2:$B$498=C134)*('[1]Course 4'!$N$2:$N$498)))</f>
        <v>148.28125</v>
      </c>
      <c r="L134" s="13" cm="1">
        <f t="array" ref="L134">IF(SUMPRODUCT(('[1]Course 5'!$A$2:$A$496=$B$1)*('[1]Course 5'!$B$2:$B$496=C134)*('[1]Course 5'!$N$2:$N$496))=0,"",SUMPRODUCT(('[1]Course 5'!$A$2:$A$496=$B$1)*('[1]Course 5'!$B$2:$B$496=C134)*('[1]Course 5'!$N$2:$N$496)))</f>
        <v>98.983050847457605</v>
      </c>
      <c r="M134" s="13" cm="1">
        <f t="array" ref="M134">IF(SUMPRODUCT(('[1]Course 6'!$A$2:$A$496=$B$1)*('[1]Course 6'!$B$2:$B$496=C134)*('[1]Course 6'!$N$2:$N$496))=0,"",SUMPRODUCT(('[1]Course 6'!$A$2:$A$496=$B$1)*('[1]Course 6'!$B$2:$B$496=C134)*('[1]Course 6'!$N$2:$N$496)))</f>
        <v>160.08771929824562</v>
      </c>
      <c r="N134" s="13" cm="1">
        <f t="array" ref="N134">IF(SUMPRODUCT(('[1]Course 7'!$A$2:$A$452=$B$1)*('[1]Course 7'!$B$2:$B$452=C134)*('[1]Course 7'!$N$2:$N$452))=0,"",1.5*SUMPRODUCT(('[1]Course 7'!$A$2:$A$452=$B$1)*('[1]Course 7'!$B$2:$B$452=C134)*('[1]Course 7'!$N$2:$N$452)))</f>
        <v>201.71052631578948</v>
      </c>
      <c r="O134" s="13">
        <f t="shared" si="5"/>
        <v>762.87382700938383</v>
      </c>
    </row>
    <row r="135" spans="1:15">
      <c r="A135" s="10">
        <f t="shared" si="4"/>
        <v>134</v>
      </c>
      <c r="B135" s="11" t="str">
        <f>IF(COUNTIF('[1]base slalom'!$A$2:$A$3212,C135)=0,"",VLOOKUP(C135,'[1]base slalom'!$A$2:$Q$3212,17))</f>
        <v>LEO LE SORT</v>
      </c>
      <c r="C135" s="11" t="s">
        <v>317</v>
      </c>
      <c r="D135" s="11">
        <f>IF(COUNTIF('[1]base slalom'!$A$2:$A$3212,C135)=0,"",YEAR(VLOOKUP(C135,'[1]base slalom'!$A$2:$Q$3212,16)))</f>
        <v>2006</v>
      </c>
      <c r="E135" s="11" t="str">
        <f>VLOOKUP(D135,[1]CAT!$B$2:$C$75,2)</f>
        <v>U18</v>
      </c>
      <c r="F135" s="12" t="str">
        <f>COUNTIF($E$2:E135,E135)&amp;"/"&amp;E135</f>
        <v>44/U18</v>
      </c>
      <c r="G135" s="11" t="str">
        <f>IF(COUNTIF('[1]base slalom'!$A$2:$A$3212,C135)=0,"",VLOOKUP(C135,'[1]base slalom'!$A$2:$Q$3212,5))</f>
        <v>Club Nautique De Rivery</v>
      </c>
      <c r="H135" s="13" cm="1">
        <f t="array" ref="H135">IF(SUMPRODUCT(('[1]Course 1'!$A$2:$A$500=$B$1)*('[1]Course 1'!$B$2:$B$500=C135)*('[1]Course 1'!$N$2:$N$500))=0,"",SUMPRODUCT(('[1]Course 1'!$A$2:$A$500=$B$1)*('[1]Course 1'!$B$2:$B$500=C135)*('[1]Course 1'!$N$2:$N$500)))</f>
        <v>161.27906976744185</v>
      </c>
      <c r="I135" s="13" cm="1">
        <f t="array" ref="I135">IF(SUMPRODUCT(('[1]Course 2'!$A$2:$A$500=$B$1)*('[1]Course 2'!$B$2:$B$500=C135)*('[1]Course 2'!$N$2:$N$500))=0,"",SUMPRODUCT(('[1]Course 2'!$A$2:$A$500=$B$1)*('[1]Course 2'!$B$2:$B$500=C135)*('[1]Course 2'!$N$2:$N$500)))</f>
        <v>237.67441860465115</v>
      </c>
      <c r="J135" s="13" t="str" cm="1">
        <f t="array" ref="J135">IF(SUMPRODUCT(('[1]Course 3'!$A$2:$A$499=$B$1)*('[1]Course 3'!$B$2:$B$499=C135)*('[1]Course 3'!$N$2:$N$499))=0,"",SUMPRODUCT(('[1]Course 3'!$A$2:$A$499=$B$1)*('[1]Course 3'!$B$2:$B$499=C135)*('[1]Course 3'!$N$2:$N$499)))</f>
        <v/>
      </c>
      <c r="K135" s="13" t="str" cm="1">
        <f t="array" ref="K135">IF(SUMPRODUCT(('[1]Course 4'!$A$2:$A$498=$B$1)*('[1]Course 4'!$B$2:$B$498=C135)*('[1]Course 4'!$N$2:$N$498))=0,"",SUMPRODUCT(('[1]Course 4'!$A$2:$A$498=$B$1)*('[1]Course 4'!$B$2:$B$498=C135)*('[1]Course 4'!$N$2:$N$498)))</f>
        <v/>
      </c>
      <c r="L135" s="13" cm="1">
        <f t="array" ref="L135">IF(SUMPRODUCT(('[1]Course 5'!$A$2:$A$496=$B$1)*('[1]Course 5'!$B$2:$B$496=C135)*('[1]Course 5'!$N$2:$N$496))=0,"",SUMPRODUCT(('[1]Course 5'!$A$2:$A$496=$B$1)*('[1]Course 5'!$B$2:$B$496=C135)*('[1]Course 5'!$N$2:$N$496)))</f>
        <v>128.52112676056339</v>
      </c>
      <c r="M135" s="13" cm="1">
        <f t="array" ref="M135">IF(SUMPRODUCT(('[1]Course 6'!$A$2:$A$496=$B$1)*('[1]Course 6'!$B$2:$B$496=C135)*('[1]Course 6'!$N$2:$N$496))=0,"",SUMPRODUCT(('[1]Course 6'!$A$2:$A$496=$B$1)*('[1]Course 6'!$B$2:$B$496=C135)*('[1]Course 6'!$N$2:$N$496)))</f>
        <v>212.91666666666666</v>
      </c>
      <c r="N135" s="13" cm="1">
        <f t="array" ref="N135">IF(SUMPRODUCT(('[1]Course 7'!$A$2:$A$452=$B$1)*('[1]Course 7'!$B$2:$B$452=C135)*('[1]Course 7'!$N$2:$N$452))=0,"",1.5*SUMPRODUCT(('[1]Course 7'!$A$2:$A$452=$B$1)*('[1]Course 7'!$B$2:$B$452=C135)*('[1]Course 7'!$N$2:$N$452)))</f>
        <v>16.466165413533815</v>
      </c>
      <c r="O135" s="13">
        <f t="shared" si="5"/>
        <v>756.85744721285687</v>
      </c>
    </row>
    <row r="136" spans="1:15">
      <c r="A136" s="10">
        <f t="shared" si="4"/>
        <v>135</v>
      </c>
      <c r="B136" s="11" t="str">
        <f>IF(COUNTIF('[1]base slalom'!$A$2:$A$3212,C136)=0,"",VLOOKUP(C136,'[1]base slalom'!$A$2:$Q$3212,17))</f>
        <v>NATHAN CAPRICE MICHAUX</v>
      </c>
      <c r="C136" s="11" t="s">
        <v>313</v>
      </c>
      <c r="D136" s="11">
        <f>IF(COUNTIF('[1]base slalom'!$A$2:$A$3212,C136)=0,"",YEAR(VLOOKUP(C136,'[1]base slalom'!$A$2:$Q$3212,16)))</f>
        <v>2006</v>
      </c>
      <c r="E136" s="11" t="str">
        <f>VLOOKUP(D136,[1]CAT!$B$2:$C$75,2)</f>
        <v>U18</v>
      </c>
      <c r="F136" s="12" t="str">
        <f>COUNTIF($E$2:E136,E136)&amp;"/"&amp;E136</f>
        <v>45/U18</v>
      </c>
      <c r="G136" s="11" t="str">
        <f>IF(COUNTIF('[1]base slalom'!$A$2:$A$3212,C136)=0,"",VLOOKUP(C136,'[1]base slalom'!$A$2:$Q$3212,5))</f>
        <v>Foix Canoe Kayak Eau Vive</v>
      </c>
      <c r="H136" s="13" cm="1">
        <f t="array" ref="H136">IF(SUMPRODUCT(('[1]Course 1'!$A$2:$A$500=$B$1)*('[1]Course 1'!$B$2:$B$500=C136)*('[1]Course 1'!$N$2:$N$500))=0,"",SUMPRODUCT(('[1]Course 1'!$A$2:$A$500=$B$1)*('[1]Course 1'!$B$2:$B$500=C136)*('[1]Course 1'!$N$2:$N$500)))</f>
        <v>215.86021505376343</v>
      </c>
      <c r="I136" s="13" cm="1">
        <f t="array" ref="I136">IF(SUMPRODUCT(('[1]Course 2'!$A$2:$A$500=$B$1)*('[1]Course 2'!$B$2:$B$500=C136)*('[1]Course 2'!$N$2:$N$500))=0,"",SUMPRODUCT(('[1]Course 2'!$A$2:$A$500=$B$1)*('[1]Course 2'!$B$2:$B$500=C136)*('[1]Course 2'!$N$2:$N$500)))</f>
        <v>51.021505376344066</v>
      </c>
      <c r="J136" s="13" cm="1">
        <f t="array" ref="J136">IF(SUMPRODUCT(('[1]Course 3'!$A$2:$A$499=$B$1)*('[1]Course 3'!$B$2:$B$499=C136)*('[1]Course 3'!$N$2:$N$499))=0,"",SUMPRODUCT(('[1]Course 3'!$A$2:$A$499=$B$1)*('[1]Course 3'!$B$2:$B$499=C136)*('[1]Course 3'!$N$2:$N$499)))</f>
        <v>176.796875</v>
      </c>
      <c r="K136" s="13" cm="1">
        <f t="array" ref="K136">IF(SUMPRODUCT(('[1]Course 4'!$A$2:$A$498=$B$1)*('[1]Course 4'!$B$2:$B$498=C136)*('[1]Course 4'!$N$2:$N$498))=0,"",SUMPRODUCT(('[1]Course 4'!$A$2:$A$498=$B$1)*('[1]Course 4'!$B$2:$B$498=C136)*('[1]Course 4'!$N$2:$N$498)))</f>
        <v>14.2578125</v>
      </c>
      <c r="L136" s="13" cm="1">
        <f t="array" ref="L136">IF(SUMPRODUCT(('[1]Course 5'!$A$2:$A$496=$B$1)*('[1]Course 5'!$B$2:$B$496=C136)*('[1]Course 5'!$N$2:$N$496))=0,"",SUMPRODUCT(('[1]Course 5'!$A$2:$A$496=$B$1)*('[1]Course 5'!$B$2:$B$496=C136)*('[1]Course 5'!$N$2:$N$496)))</f>
        <v>105.16949152542372</v>
      </c>
      <c r="M136" s="13" cm="1">
        <f t="array" ref="M136">IF(SUMPRODUCT(('[1]Course 6'!$A$2:$A$496=$B$1)*('[1]Course 6'!$B$2:$B$496=C136)*('[1]Course 6'!$N$2:$N$496))=0,"",SUMPRODUCT(('[1]Course 6'!$A$2:$A$496=$B$1)*('[1]Course 6'!$B$2:$B$496=C136)*('[1]Course 6'!$N$2:$N$496)))</f>
        <v>204.91228070175438</v>
      </c>
      <c r="N136" s="13" t="str" cm="1">
        <f t="array" ref="N136">IF(SUMPRODUCT(('[1]Course 7'!$A$2:$A$452=$B$1)*('[1]Course 7'!$B$2:$B$452=C136)*('[1]Course 7'!$N$2:$N$452))=0,"",1.5*SUMPRODUCT(('[1]Course 7'!$A$2:$A$452=$B$1)*('[1]Course 7'!$B$2:$B$452=C136)*('[1]Course 7'!$N$2:$N$452)))</f>
        <v/>
      </c>
      <c r="O136" s="13">
        <f t="shared" si="5"/>
        <v>753.76036765728566</v>
      </c>
    </row>
    <row r="137" spans="1:15">
      <c r="A137" s="10">
        <f t="shared" si="4"/>
        <v>136</v>
      </c>
      <c r="B137" s="11" t="str">
        <f>IF(COUNTIF('[1]base slalom'!$A$2:$A$3212,C137)=0,"",VLOOKUP(C137,'[1]base slalom'!$A$2:$Q$3212,17))</f>
        <v>ELIOT CHOUTEAU</v>
      </c>
      <c r="C137" s="11" t="s">
        <v>322</v>
      </c>
      <c r="D137" s="11">
        <f>IF(COUNTIF('[1]base slalom'!$A$2:$A$3212,C137)=0,"",YEAR(VLOOKUP(C137,'[1]base slalom'!$A$2:$Q$3212,16)))</f>
        <v>2007</v>
      </c>
      <c r="E137" s="11" t="str">
        <f>VLOOKUP(D137,[1]CAT!$B$2:$C$75,2)</f>
        <v>U18</v>
      </c>
      <c r="F137" s="12" t="str">
        <f>COUNTIF($E$2:E137,E137)&amp;"/"&amp;E137</f>
        <v>46/U18</v>
      </c>
      <c r="G137" s="11" t="str">
        <f>IF(COUNTIF('[1]base slalom'!$A$2:$A$3212,C137)=0,"",VLOOKUP(C137,'[1]base slalom'!$A$2:$Q$3212,5))</f>
        <v>Canoe Kayak Clisson</v>
      </c>
      <c r="H137" s="13" cm="1">
        <f t="array" ref="H137">IF(SUMPRODUCT(('[1]Course 1'!$A$2:$A$500=$B$1)*('[1]Course 1'!$B$2:$B$500=C137)*('[1]Course 1'!$N$2:$N$500))=0,"",SUMPRODUCT(('[1]Course 1'!$A$2:$A$500=$B$1)*('[1]Course 1'!$B$2:$B$500=C137)*('[1]Course 1'!$N$2:$N$500)))</f>
        <v>220.69767441860463</v>
      </c>
      <c r="I137" s="13" cm="1">
        <f t="array" ref="I137">IF(SUMPRODUCT(('[1]Course 2'!$A$2:$A$500=$B$1)*('[1]Course 2'!$B$2:$B$500=C137)*('[1]Course 2'!$N$2:$N$500))=0,"",SUMPRODUCT(('[1]Course 2'!$A$2:$A$500=$B$1)*('[1]Course 2'!$B$2:$B$500=C137)*('[1]Course 2'!$N$2:$N$500)))</f>
        <v>50.930232558139494</v>
      </c>
      <c r="J137" s="13" cm="1">
        <f t="array" ref="J137">IF(SUMPRODUCT(('[1]Course 3'!$A$2:$A$499=$B$1)*('[1]Course 3'!$B$2:$B$499=C137)*('[1]Course 3'!$N$2:$N$499))=0,"",SUMPRODUCT(('[1]Course 3'!$A$2:$A$499=$B$1)*('[1]Course 3'!$B$2:$B$499=C137)*('[1]Course 3'!$N$2:$N$499)))</f>
        <v>208.1640625</v>
      </c>
      <c r="K137" s="13" cm="1">
        <f t="array" ref="K137">IF(SUMPRODUCT(('[1]Course 4'!$A$2:$A$498=$B$1)*('[1]Course 4'!$B$2:$B$498=C137)*('[1]Course 4'!$N$2:$N$498))=0,"",SUMPRODUCT(('[1]Course 4'!$A$2:$A$498=$B$1)*('[1]Course 4'!$B$2:$B$498=C137)*('[1]Course 4'!$N$2:$N$498)))</f>
        <v>34.21875</v>
      </c>
      <c r="L137" s="13" cm="1">
        <f t="array" ref="L137">IF(SUMPRODUCT(('[1]Course 5'!$A$2:$A$496=$B$1)*('[1]Course 5'!$B$2:$B$496=C137)*('[1]Course 5'!$N$2:$N$496))=0,"",SUMPRODUCT(('[1]Course 5'!$A$2:$A$496=$B$1)*('[1]Course 5'!$B$2:$B$496=C137)*('[1]Course 5'!$N$2:$N$496)))</f>
        <v>173.22033898305082</v>
      </c>
      <c r="M137" s="13" cm="1">
        <f t="array" ref="M137">IF(SUMPRODUCT(('[1]Course 6'!$A$2:$A$496=$B$1)*('[1]Course 6'!$B$2:$B$496=C137)*('[1]Course 6'!$N$2:$N$496))=0,"",SUMPRODUCT(('[1]Course 6'!$A$2:$A$496=$B$1)*('[1]Course 6'!$B$2:$B$496=C137)*('[1]Course 6'!$N$2:$N$496)))</f>
        <v>70.438596491228054</v>
      </c>
      <c r="N137" s="13" cm="1">
        <f t="array" ref="N137">IF(SUMPRODUCT(('[1]Course 7'!$A$2:$A$452=$B$1)*('[1]Course 7'!$B$2:$B$452=C137)*('[1]Course 7'!$N$2:$N$452))=0,"",1.5*SUMPRODUCT(('[1]Course 7'!$A$2:$A$452=$B$1)*('[1]Course 7'!$B$2:$B$452=C137)*('[1]Course 7'!$N$2:$N$452)))</f>
        <v>65.864661654135347</v>
      </c>
      <c r="O137" s="13">
        <f t="shared" si="5"/>
        <v>738.38533404701889</v>
      </c>
    </row>
    <row r="138" spans="1:15">
      <c r="A138" s="10">
        <f t="shared" si="4"/>
        <v>137</v>
      </c>
      <c r="B138" s="11" t="str">
        <f>IF(COUNTIF('[1]base slalom'!$A$2:$A$3212,C138)=0,"",VLOOKUP(C138,'[1]base slalom'!$A$2:$Q$3212,17))</f>
        <v>AXEL CLEMENT</v>
      </c>
      <c r="C138" s="11" t="s">
        <v>321</v>
      </c>
      <c r="D138" s="11">
        <f>IF(COUNTIF('[1]base slalom'!$A$2:$A$3212,C138)=0,"",YEAR(VLOOKUP(C138,'[1]base slalom'!$A$2:$Q$3212,16)))</f>
        <v>2004</v>
      </c>
      <c r="E138" s="11" t="str">
        <f>VLOOKUP(D138,[1]CAT!$B$2:$C$75,2)</f>
        <v>U23</v>
      </c>
      <c r="F138" s="12" t="str">
        <f>COUNTIF($E$2:E138,E138)&amp;"/"&amp;E138</f>
        <v>50/U23</v>
      </c>
      <c r="G138" s="11" t="str">
        <f>IF(COUNTIF('[1]base slalom'!$A$2:$A$3212,C138)=0,"",VLOOKUP(C138,'[1]base slalom'!$A$2:$Q$3212,5))</f>
        <v>Canoe Kayak Haute Isere</v>
      </c>
      <c r="H138" s="13" cm="1">
        <f t="array" ref="H138">IF(SUMPRODUCT(('[1]Course 1'!$A$2:$A$500=$B$1)*('[1]Course 1'!$B$2:$B$500=C138)*('[1]Course 1'!$N$2:$N$500))=0,"",SUMPRODUCT(('[1]Course 1'!$A$2:$A$500=$B$1)*('[1]Course 1'!$B$2:$B$500=C138)*('[1]Course 1'!$N$2:$N$500)))</f>
        <v>294.35483870967744</v>
      </c>
      <c r="I138" s="13" cm="1">
        <f t="array" ref="I138">IF(SUMPRODUCT(('[1]Course 2'!$A$2:$A$500=$B$1)*('[1]Course 2'!$B$2:$B$500=C138)*('[1]Course 2'!$N$2:$N$500))=0,"",SUMPRODUCT(('[1]Course 2'!$A$2:$A$500=$B$1)*('[1]Course 2'!$B$2:$B$500=C138)*('[1]Course 2'!$N$2:$N$500)))</f>
        <v>282.58064516129031</v>
      </c>
      <c r="J138" s="13" t="str" cm="1">
        <f t="array" ref="J138">IF(SUMPRODUCT(('[1]Course 3'!$A$2:$A$499=$B$1)*('[1]Course 3'!$B$2:$B$499=C138)*('[1]Course 3'!$N$2:$N$499))=0,"",SUMPRODUCT(('[1]Course 3'!$A$2:$A$499=$B$1)*('[1]Course 3'!$B$2:$B$499=C138)*('[1]Course 3'!$N$2:$N$499)))</f>
        <v/>
      </c>
      <c r="K138" s="13" t="str" cm="1">
        <f t="array" ref="K138">IF(SUMPRODUCT(('[1]Course 4'!$A$2:$A$498=$B$1)*('[1]Course 4'!$B$2:$B$498=C138)*('[1]Course 4'!$N$2:$N$498))=0,"",SUMPRODUCT(('[1]Course 4'!$A$2:$A$498=$B$1)*('[1]Course 4'!$B$2:$B$498=C138)*('[1]Course 4'!$N$2:$N$498)))</f>
        <v/>
      </c>
      <c r="L138" s="13" t="str" cm="1">
        <f t="array" ref="L138">IF(SUMPRODUCT(('[1]Course 5'!$A$2:$A$496=$B$1)*('[1]Course 5'!$B$2:$B$496=C138)*('[1]Course 5'!$N$2:$N$496))=0,"",SUMPRODUCT(('[1]Course 5'!$A$2:$A$496=$B$1)*('[1]Course 5'!$B$2:$B$496=C138)*('[1]Course 5'!$N$2:$N$496)))</f>
        <v/>
      </c>
      <c r="M138" s="13" cm="1">
        <f t="array" ref="M138">IF(SUMPRODUCT(('[1]Course 6'!$A$2:$A$496=$B$1)*('[1]Course 6'!$B$2:$B$496=C138)*('[1]Course 6'!$N$2:$N$496))=0,"",SUMPRODUCT(('[1]Course 6'!$A$2:$A$496=$B$1)*('[1]Course 6'!$B$2:$B$496=C138)*('[1]Course 6'!$N$2:$N$496)))</f>
        <v>147.01388888888889</v>
      </c>
      <c r="N138" s="13" t="str" cm="1">
        <f t="array" ref="N138">IF(SUMPRODUCT(('[1]Course 7'!$A$2:$A$452=$B$1)*('[1]Course 7'!$B$2:$B$452=C138)*('[1]Course 7'!$N$2:$N$452))=0,"",1.5*SUMPRODUCT(('[1]Course 7'!$A$2:$A$452=$B$1)*('[1]Course 7'!$B$2:$B$452=C138)*('[1]Course 7'!$N$2:$N$452)))</f>
        <v/>
      </c>
      <c r="O138" s="13">
        <f t="shared" si="5"/>
        <v>723.94937275985671</v>
      </c>
    </row>
    <row r="139" spans="1:15">
      <c r="A139" s="10">
        <f t="shared" si="4"/>
        <v>138</v>
      </c>
      <c r="B139" s="11" t="str">
        <f>IF(COUNTIF('[1]base slalom'!$A$2:$A$3212,C139)=0,"",VLOOKUP(C139,'[1]base slalom'!$A$2:$Q$3212,17))</f>
        <v>HERVE BUSSON</v>
      </c>
      <c r="C139" s="11" t="s">
        <v>324</v>
      </c>
      <c r="D139" s="11">
        <f>IF(COUNTIF('[1]base slalom'!$A$2:$A$3212,C139)=0,"",YEAR(VLOOKUP(C139,'[1]base slalom'!$A$2:$Q$3212,16)))</f>
        <v>1970</v>
      </c>
      <c r="E139" s="11" t="str">
        <f>VLOOKUP(D139,[1]CAT!$B$2:$C$75,2)</f>
        <v>M45</v>
      </c>
      <c r="F139" s="12" t="str">
        <f>COUNTIF($E$2:E139,E139)&amp;"/"&amp;E139</f>
        <v>1/M45</v>
      </c>
      <c r="G139" s="11" t="str">
        <f>IF(COUNTIF('[1]base slalom'!$A$2:$A$3212,C139)=0,"",VLOOKUP(C139,'[1]base slalom'!$A$2:$Q$3212,5))</f>
        <v>Canoe Kayak Club Sabolien</v>
      </c>
      <c r="H139" s="13" cm="1">
        <f t="array" ref="H139">IF(SUMPRODUCT(('[1]Course 1'!$A$2:$A$500=$B$1)*('[1]Course 1'!$B$2:$B$500=C139)*('[1]Course 1'!$N$2:$N$500))=0,"",SUMPRODUCT(('[1]Course 1'!$A$2:$A$500=$B$1)*('[1]Course 1'!$B$2:$B$500=C139)*('[1]Course 1'!$N$2:$N$500)))</f>
        <v>178.25581395348834</v>
      </c>
      <c r="I139" s="13" cm="1">
        <f t="array" ref="I139">IF(SUMPRODUCT(('[1]Course 2'!$A$2:$A$500=$B$1)*('[1]Course 2'!$B$2:$B$500=C139)*('[1]Course 2'!$N$2:$N$500))=0,"",SUMPRODUCT(('[1]Course 2'!$A$2:$A$500=$B$1)*('[1]Course 2'!$B$2:$B$500=C139)*('[1]Course 2'!$N$2:$N$500)))</f>
        <v>127.32558139534882</v>
      </c>
      <c r="J139" s="13" cm="1">
        <f t="array" ref="J139">IF(SUMPRODUCT(('[1]Course 3'!$A$2:$A$499=$B$1)*('[1]Course 3'!$B$2:$B$499=C139)*('[1]Course 3'!$N$2:$N$499))=0,"",SUMPRODUCT(('[1]Course 3'!$A$2:$A$499=$B$1)*('[1]Course 3'!$B$2:$B$499=C139)*('[1]Course 3'!$N$2:$N$499)))</f>
        <v>182.5</v>
      </c>
      <c r="K139" s="13" cm="1">
        <f t="array" ref="K139">IF(SUMPRODUCT(('[1]Course 4'!$A$2:$A$498=$B$1)*('[1]Course 4'!$B$2:$B$498=C139)*('[1]Course 4'!$N$2:$N$498))=0,"",SUMPRODUCT(('[1]Course 4'!$A$2:$A$498=$B$1)*('[1]Course 4'!$B$2:$B$498=C139)*('[1]Course 4'!$N$2:$N$498)))</f>
        <v>151.1328125</v>
      </c>
      <c r="L139" s="13" cm="1">
        <f t="array" ref="L139">IF(SUMPRODUCT(('[1]Course 5'!$A$2:$A$496=$B$1)*('[1]Course 5'!$B$2:$B$496=C139)*('[1]Course 5'!$N$2:$N$496))=0,"",SUMPRODUCT(('[1]Course 5'!$A$2:$A$496=$B$1)*('[1]Course 5'!$B$2:$B$496=C139)*('[1]Course 5'!$N$2:$N$496)))</f>
        <v>80.423728813559308</v>
      </c>
      <c r="M139" s="13" cm="1">
        <f t="array" ref="M139">IF(SUMPRODUCT(('[1]Course 6'!$A$2:$A$496=$B$1)*('[1]Course 6'!$B$2:$B$496=C139)*('[1]Course 6'!$N$2:$N$496))=0,"",SUMPRODUCT(('[1]Course 6'!$A$2:$A$496=$B$1)*('[1]Course 6'!$B$2:$B$496=C139)*('[1]Course 6'!$N$2:$N$496)))</f>
        <v>76.842105263157919</v>
      </c>
      <c r="N139" s="13" t="str" cm="1">
        <f t="array" ref="N139">IF(SUMPRODUCT(('[1]Course 7'!$A$2:$A$452=$B$1)*('[1]Course 7'!$B$2:$B$452=C139)*('[1]Course 7'!$N$2:$N$452))=0,"",1.5*SUMPRODUCT(('[1]Course 7'!$A$2:$A$452=$B$1)*('[1]Course 7'!$B$2:$B$452=C139)*('[1]Course 7'!$N$2:$N$452)))</f>
        <v/>
      </c>
      <c r="O139" s="13">
        <f t="shared" si="5"/>
        <v>719.63793666239644</v>
      </c>
    </row>
    <row r="140" spans="1:15">
      <c r="A140" s="10">
        <f t="shared" si="4"/>
        <v>139</v>
      </c>
      <c r="B140" s="11" t="str">
        <f>IF(COUNTIF('[1]base slalom'!$A$2:$A$3212,C140)=0,"",VLOOKUP(C140,'[1]base slalom'!$A$2:$Q$3212,17))</f>
        <v>ALEXIS GUILLON</v>
      </c>
      <c r="C140" s="11" t="s">
        <v>347</v>
      </c>
      <c r="D140" s="11">
        <f>IF(COUNTIF('[1]base slalom'!$A$2:$A$3212,C140)=0,"",YEAR(VLOOKUP(C140,'[1]base slalom'!$A$2:$Q$3212,16)))</f>
        <v>2003</v>
      </c>
      <c r="E140" s="11" t="str">
        <f>VLOOKUP(D140,[1]CAT!$B$2:$C$75,2)</f>
        <v>U23</v>
      </c>
      <c r="F140" s="12" t="str">
        <f>COUNTIF($E$2:E140,E140)&amp;"/"&amp;E140</f>
        <v>51/U23</v>
      </c>
      <c r="G140" s="11" t="str">
        <f>IF(COUNTIF('[1]base slalom'!$A$2:$A$3212,C140)=0,"",VLOOKUP(C140,'[1]base slalom'!$A$2:$Q$3212,5))</f>
        <v>Spcoc La Colle Sur Loup</v>
      </c>
      <c r="H140" s="13" cm="1">
        <f t="array" ref="H140">IF(SUMPRODUCT(('[1]Course 1'!$A$2:$A$500=$B$1)*('[1]Course 1'!$B$2:$B$500=C140)*('[1]Course 1'!$N$2:$N$500))=0,"",SUMPRODUCT(('[1]Course 1'!$A$2:$A$500=$B$1)*('[1]Course 1'!$B$2:$B$500=C140)*('[1]Course 1'!$N$2:$N$500)))</f>
        <v>35.322580645161281</v>
      </c>
      <c r="I140" s="13" cm="1">
        <f t="array" ref="I140">IF(SUMPRODUCT(('[1]Course 2'!$A$2:$A$500=$B$1)*('[1]Course 2'!$B$2:$B$500=C140)*('[1]Course 2'!$N$2:$N$500))=0,"",SUMPRODUCT(('[1]Course 2'!$A$2:$A$500=$B$1)*('[1]Course 2'!$B$2:$B$500=C140)*('[1]Course 2'!$N$2:$N$500)))</f>
        <v>192.31182795698925</v>
      </c>
      <c r="J140" s="13" cm="1">
        <f t="array" ref="J140">IF(SUMPRODUCT(('[1]Course 3'!$A$2:$A$499=$B$1)*('[1]Course 3'!$B$2:$B$499=C140)*('[1]Course 3'!$N$2:$N$499))=0,"",SUMPRODUCT(('[1]Course 3'!$A$2:$A$499=$B$1)*('[1]Course 3'!$B$2:$B$499=C140)*('[1]Course 3'!$N$2:$N$499)))</f>
        <v>116.9140625</v>
      </c>
      <c r="K140" s="13" cm="1">
        <f t="array" ref="K140">IF(SUMPRODUCT(('[1]Course 4'!$A$2:$A$498=$B$1)*('[1]Course 4'!$B$2:$B$498=C140)*('[1]Course 4'!$N$2:$N$498))=0,"",SUMPRODUCT(('[1]Course 4'!$A$2:$A$498=$B$1)*('[1]Course 4'!$B$2:$B$498=C140)*('[1]Course 4'!$N$2:$N$498)))</f>
        <v>125.46875</v>
      </c>
      <c r="L140" s="13" cm="1">
        <f t="array" ref="L140">IF(SUMPRODUCT(('[1]Course 5'!$A$2:$A$496=$B$1)*('[1]Course 5'!$B$2:$B$496=C140)*('[1]Course 5'!$N$2:$N$496))=0,"",SUMPRODUCT(('[1]Course 5'!$A$2:$A$496=$B$1)*('[1]Course 5'!$B$2:$B$496=C140)*('[1]Course 5'!$N$2:$N$496)))</f>
        <v>133.66197183098592</v>
      </c>
      <c r="M140" s="13" cm="1">
        <f t="array" ref="M140">IF(SUMPRODUCT(('[1]Course 6'!$A$2:$A$496=$B$1)*('[1]Course 6'!$B$2:$B$496=C140)*('[1]Course 6'!$N$2:$N$496))=0,"",SUMPRODUCT(('[1]Course 6'!$A$2:$A$496=$B$1)*('[1]Course 6'!$B$2:$B$496=C140)*('[1]Course 6'!$N$2:$N$496)))</f>
        <v>86.180555555555543</v>
      </c>
      <c r="N140" s="13" cm="1">
        <f t="array" ref="N140">IF(SUMPRODUCT(('[1]Course 7'!$A$2:$A$452=$B$1)*('[1]Course 7'!$B$2:$B$452=C140)*('[1]Course 7'!$N$2:$N$452))=0,"",1.5*SUMPRODUCT(('[1]Course 7'!$A$2:$A$452=$B$1)*('[1]Course 7'!$B$2:$B$452=C140)*('[1]Course 7'!$N$2:$N$452)))</f>
        <v>115.26315789473688</v>
      </c>
      <c r="O140" s="13">
        <f t="shared" si="5"/>
        <v>683.61977018271193</v>
      </c>
    </row>
    <row r="141" spans="1:15">
      <c r="A141" s="10">
        <f t="shared" si="4"/>
        <v>140</v>
      </c>
      <c r="B141" s="11" t="str">
        <f>IF(COUNTIF('[1]base slalom'!$A$2:$A$3212,C141)=0,"",VLOOKUP(C141,'[1]base slalom'!$A$2:$Q$3212,17))</f>
        <v>NOE CRAPART</v>
      </c>
      <c r="C141" s="11" t="s">
        <v>339</v>
      </c>
      <c r="D141" s="11">
        <f>IF(COUNTIF('[1]base slalom'!$A$2:$A$3212,C141)=0,"",YEAR(VLOOKUP(C141,'[1]base slalom'!$A$2:$Q$3212,16)))</f>
        <v>2006</v>
      </c>
      <c r="E141" s="11" t="str">
        <f>VLOOKUP(D141,[1]CAT!$B$2:$C$75,2)</f>
        <v>U18</v>
      </c>
      <c r="F141" s="12" t="str">
        <f>COUNTIF($E$2:E141,E141)&amp;"/"&amp;E141</f>
        <v>47/U18</v>
      </c>
      <c r="G141" s="11" t="str">
        <f>IF(COUNTIF('[1]base slalom'!$A$2:$A$3212,C141)=0,"",VLOOKUP(C141,'[1]base slalom'!$A$2:$Q$3212,5))</f>
        <v>C.k. Dormans Eaux Libres</v>
      </c>
      <c r="H141" s="13" cm="1">
        <f t="array" ref="H141">IF(SUMPRODUCT(('[1]Course 1'!$A$2:$A$500=$B$1)*('[1]Course 1'!$B$2:$B$500=C141)*('[1]Course 1'!$N$2:$N$500))=0,"",SUMPRODUCT(('[1]Course 1'!$A$2:$A$500=$B$1)*('[1]Course 1'!$B$2:$B$500=C141)*('[1]Course 1'!$N$2:$N$500)))</f>
        <v>58.870967741935488</v>
      </c>
      <c r="I141" s="13" cm="1">
        <f t="array" ref="I141">IF(SUMPRODUCT(('[1]Course 2'!$A$2:$A$500=$B$1)*('[1]Course 2'!$B$2:$B$500=C141)*('[1]Course 2'!$N$2:$N$500))=0,"",SUMPRODUCT(('[1]Course 2'!$A$2:$A$500=$B$1)*('[1]Course 2'!$B$2:$B$500=C141)*('[1]Course 2'!$N$2:$N$500)))</f>
        <v>102.04301075268819</v>
      </c>
      <c r="J141" s="13" cm="1">
        <f t="array" ref="J141">IF(SUMPRODUCT(('[1]Course 3'!$A$2:$A$499=$B$1)*('[1]Course 3'!$B$2:$B$499=C141)*('[1]Course 3'!$N$2:$N$499))=0,"",SUMPRODUCT(('[1]Course 3'!$A$2:$A$499=$B$1)*('[1]Course 3'!$B$2:$B$499=C141)*('[1]Course 3'!$N$2:$N$499)))</f>
        <v>151.1328125</v>
      </c>
      <c r="K141" s="13" cm="1">
        <f t="array" ref="K141">IF(SUMPRODUCT(('[1]Course 4'!$A$2:$A$498=$B$1)*('[1]Course 4'!$B$2:$B$498=C141)*('[1]Course 4'!$N$2:$N$498))=0,"",SUMPRODUCT(('[1]Course 4'!$A$2:$A$498=$B$1)*('[1]Course 4'!$B$2:$B$498=C141)*('[1]Course 4'!$N$2:$N$498)))</f>
        <v>122.6171875</v>
      </c>
      <c r="L141" s="13" cm="1">
        <f t="array" ref="L141">IF(SUMPRODUCT(('[1]Course 5'!$A$2:$A$496=$B$1)*('[1]Course 5'!$B$2:$B$496=C141)*('[1]Course 5'!$N$2:$N$496))=0,"",SUMPRODUCT(('[1]Course 5'!$A$2:$A$496=$B$1)*('[1]Course 5'!$B$2:$B$496=C141)*('[1]Course 5'!$N$2:$N$496)))</f>
        <v>159.36619718309859</v>
      </c>
      <c r="M141" s="13" cm="1">
        <f t="array" ref="M141">IF(SUMPRODUCT(('[1]Course 6'!$A$2:$A$496=$B$1)*('[1]Course 6'!$B$2:$B$496=C141)*('[1]Course 6'!$N$2:$N$496))=0,"",SUMPRODUCT(('[1]Course 6'!$A$2:$A$496=$B$1)*('[1]Course 6'!$B$2:$B$496=C141)*('[1]Course 6'!$N$2:$N$496)))</f>
        <v>136.875</v>
      </c>
      <c r="N141" s="13" t="str" cm="1">
        <f t="array" ref="N141">IF(SUMPRODUCT(('[1]Course 7'!$A$2:$A$452=$B$1)*('[1]Course 7'!$B$2:$B$452=C141)*('[1]Course 7'!$N$2:$N$452))=0,"",1.5*SUMPRODUCT(('[1]Course 7'!$A$2:$A$452=$B$1)*('[1]Course 7'!$B$2:$B$452=C141)*('[1]Course 7'!$N$2:$N$452)))</f>
        <v/>
      </c>
      <c r="O141" s="13">
        <f t="shared" si="5"/>
        <v>672.03420793578675</v>
      </c>
    </row>
    <row r="142" spans="1:15">
      <c r="A142" s="10">
        <f t="shared" si="4"/>
        <v>141</v>
      </c>
      <c r="B142" s="11" t="str">
        <f>IF(COUNTIF('[1]base slalom'!$A$2:$A$3212,C142)=0,"",VLOOKUP(C142,'[1]base slalom'!$A$2:$Q$3212,17))</f>
        <v>BAPTISTE TAPPERO</v>
      </c>
      <c r="C142" s="11" t="s">
        <v>343</v>
      </c>
      <c r="D142" s="11">
        <f>IF(COUNTIF('[1]base slalom'!$A$2:$A$3212,C142)=0,"",YEAR(VLOOKUP(C142,'[1]base slalom'!$A$2:$Q$3212,16)))</f>
        <v>1986</v>
      </c>
      <c r="E142" s="11" t="str">
        <f>VLOOKUP(D142,[1]CAT!$B$2:$C$75,2)</f>
        <v>M35</v>
      </c>
      <c r="F142" s="12" t="str">
        <f>COUNTIF($E$2:E142,E142)&amp;"/"&amp;E142</f>
        <v>9/M35</v>
      </c>
      <c r="G142" s="11" t="str">
        <f>IF(COUNTIF('[1]base slalom'!$A$2:$A$3212,C142)=0,"",VLOOKUP(C142,'[1]base slalom'!$A$2:$Q$3212,5))</f>
        <v>Club Canoe Kayak L'islois</v>
      </c>
      <c r="H142" s="13" cm="1">
        <f t="array" ref="H142">IF(SUMPRODUCT(('[1]Course 1'!$A$2:$A$500=$B$1)*('[1]Course 1'!$B$2:$B$500=C142)*('[1]Course 1'!$N$2:$N$500))=0,"",SUMPRODUCT(('[1]Course 1'!$A$2:$A$500=$B$1)*('[1]Course 1'!$B$2:$B$500=C142)*('[1]Course 1'!$N$2:$N$500)))</f>
        <v>180.53763440860214</v>
      </c>
      <c r="I142" s="13" cm="1">
        <f t="array" ref="I142">IF(SUMPRODUCT(('[1]Course 2'!$A$2:$A$500=$B$1)*('[1]Course 2'!$B$2:$B$500=C142)*('[1]Course 2'!$N$2:$N$500))=0,"",SUMPRODUCT(('[1]Course 2'!$A$2:$A$500=$B$1)*('[1]Course 2'!$B$2:$B$500=C142)*('[1]Course 2'!$N$2:$N$500)))</f>
        <v>39.247311827956992</v>
      </c>
      <c r="J142" s="13" cm="1">
        <f t="array" ref="J142">IF(SUMPRODUCT(('[1]Course 3'!$A$2:$A$499=$B$1)*('[1]Course 3'!$B$2:$B$499=C142)*('[1]Course 3'!$N$2:$N$499))=0,"",SUMPRODUCT(('[1]Course 3'!$A$2:$A$499=$B$1)*('[1]Course 3'!$B$2:$B$499=C142)*('[1]Course 3'!$N$2:$N$499)))</f>
        <v>188.203125</v>
      </c>
      <c r="K142" s="13" cm="1">
        <f t="array" ref="K142">IF(SUMPRODUCT(('[1]Course 4'!$A$2:$A$498=$B$1)*('[1]Course 4'!$B$2:$B$498=C142)*('[1]Course 4'!$N$2:$N$498))=0,"",SUMPRODUCT(('[1]Course 4'!$A$2:$A$498=$B$1)*('[1]Course 4'!$B$2:$B$498=C142)*('[1]Course 4'!$N$2:$N$498)))</f>
        <v>171.09375</v>
      </c>
      <c r="L142" s="13" cm="1">
        <f t="array" ref="L142">IF(SUMPRODUCT(('[1]Course 5'!$A$2:$A$496=$B$1)*('[1]Course 5'!$B$2:$B$496=C142)*('[1]Course 5'!$N$2:$N$496))=0,"",SUMPRODUCT(('[1]Course 5'!$A$2:$A$496=$B$1)*('[1]Course 5'!$B$2:$B$496=C142)*('[1]Course 5'!$N$2:$N$496)))</f>
        <v>86.610169491525426</v>
      </c>
      <c r="M142" s="13" cm="1">
        <f t="array" ref="M142">IF(SUMPRODUCT(('[1]Course 6'!$A$2:$A$496=$B$1)*('[1]Course 6'!$B$2:$B$496=C142)*('[1]Course 6'!$N$2:$N$496))=0,"",SUMPRODUCT(('[1]Course 6'!$A$2:$A$496=$B$1)*('[1]Course 6'!$B$2:$B$496=C142)*('[1]Course 6'!$N$2:$N$496)))</f>
        <v>1</v>
      </c>
      <c r="N142" s="13" t="str" cm="1">
        <f t="array" ref="N142">IF(SUMPRODUCT(('[1]Course 7'!$A$2:$A$452=$B$1)*('[1]Course 7'!$B$2:$B$452=C142)*('[1]Course 7'!$N$2:$N$452))=0,"",1.5*SUMPRODUCT(('[1]Course 7'!$A$2:$A$452=$B$1)*('[1]Course 7'!$B$2:$B$452=C142)*('[1]Course 7'!$N$2:$N$452)))</f>
        <v/>
      </c>
      <c r="O142" s="13">
        <f t="shared" si="5"/>
        <v>665.69199072808453</v>
      </c>
    </row>
    <row r="143" spans="1:15">
      <c r="A143" s="10">
        <f t="shared" si="4"/>
        <v>142</v>
      </c>
      <c r="B143" s="11" t="str">
        <f>IF(COUNTIF('[1]base slalom'!$A$2:$A$3212,C143)=0,"",VLOOKUP(C143,'[1]base slalom'!$A$2:$Q$3212,17))</f>
        <v>ROBIN PILARD</v>
      </c>
      <c r="C143" s="11" t="s">
        <v>380</v>
      </c>
      <c r="D143" s="11">
        <f>IF(COUNTIF('[1]base slalom'!$A$2:$A$3212,C143)=0,"",YEAR(VLOOKUP(C143,'[1]base slalom'!$A$2:$Q$3212,16)))</f>
        <v>1996</v>
      </c>
      <c r="E143" s="11" t="str">
        <f>VLOOKUP(D143,[1]CAT!$B$2:$C$75,2)</f>
        <v>U34</v>
      </c>
      <c r="F143" s="12" t="str">
        <f>COUNTIF($E$2:E143,E143)&amp;"/"&amp;E143</f>
        <v>30/U34</v>
      </c>
      <c r="G143" s="11" t="str">
        <f>IF(COUNTIF('[1]base slalom'!$A$2:$A$3212,C143)=0,"",VLOOKUP(C143,'[1]base slalom'!$A$2:$Q$3212,5))</f>
        <v>C.k. Dormans Eaux Libres</v>
      </c>
      <c r="H143" s="13" cm="1">
        <f t="array" ref="H143">IF(SUMPRODUCT(('[1]Course 1'!$A$2:$A$500=$B$1)*('[1]Course 1'!$B$2:$B$500=C143)*('[1]Course 1'!$N$2:$N$500))=0,"",SUMPRODUCT(('[1]Course 1'!$A$2:$A$500=$B$1)*('[1]Course 1'!$B$2:$B$500=C143)*('[1]Course 1'!$N$2:$N$500)))</f>
        <v>160.91397849462365</v>
      </c>
      <c r="I143" s="13" cm="1">
        <f t="array" ref="I143">IF(SUMPRODUCT(('[1]Course 2'!$A$2:$A$500=$B$1)*('[1]Course 2'!$B$2:$B$500=C143)*('[1]Course 2'!$N$2:$N$500))=0,"",SUMPRODUCT(('[1]Course 2'!$A$2:$A$500=$B$1)*('[1]Course 2'!$B$2:$B$500=C143)*('[1]Course 2'!$N$2:$N$500)))</f>
        <v>133.44086021505376</v>
      </c>
      <c r="J143" s="13" t="str" cm="1">
        <f t="array" ref="J143">IF(SUMPRODUCT(('[1]Course 3'!$A$2:$A$499=$B$1)*('[1]Course 3'!$B$2:$B$499=C143)*('[1]Course 3'!$N$2:$N$499))=0,"",SUMPRODUCT(('[1]Course 3'!$A$2:$A$499=$B$1)*('[1]Course 3'!$B$2:$B$499=C143)*('[1]Course 3'!$N$2:$N$499)))</f>
        <v/>
      </c>
      <c r="K143" s="13" t="str" cm="1">
        <f t="array" ref="K143">IF(SUMPRODUCT(('[1]Course 4'!$A$2:$A$498=$B$1)*('[1]Course 4'!$B$2:$B$498=C143)*('[1]Course 4'!$N$2:$N$498))=0,"",SUMPRODUCT(('[1]Course 4'!$A$2:$A$498=$B$1)*('[1]Course 4'!$B$2:$B$498=C143)*('[1]Course 4'!$N$2:$N$498)))</f>
        <v/>
      </c>
      <c r="L143" s="13" cm="1">
        <f t="array" ref="L143">IF(SUMPRODUCT(('[1]Course 5'!$A$2:$A$496=$B$1)*('[1]Course 5'!$B$2:$B$496=C143)*('[1]Course 5'!$N$2:$N$496))=0,"",SUMPRODUCT(('[1]Course 5'!$A$2:$A$496=$B$1)*('[1]Course 5'!$B$2:$B$496=C143)*('[1]Course 5'!$N$2:$N$496)))</f>
        <v>82.253521126760575</v>
      </c>
      <c r="M143" s="13" cm="1">
        <f t="array" ref="M143">IF(SUMPRODUCT(('[1]Course 6'!$A$2:$A$496=$B$1)*('[1]Course 6'!$B$2:$B$496=C143)*('[1]Course 6'!$N$2:$N$496))=0,"",SUMPRODUCT(('[1]Course 6'!$A$2:$A$496=$B$1)*('[1]Course 6'!$B$2:$B$496=C143)*('[1]Course 6'!$N$2:$N$496)))</f>
        <v>162.22222222222223</v>
      </c>
      <c r="N143" s="13" cm="1">
        <f t="array" ref="N143">IF(SUMPRODUCT(('[1]Course 7'!$A$2:$A$452=$B$1)*('[1]Course 7'!$B$2:$B$452=C143)*('[1]Course 7'!$N$2:$N$452))=0,"",1.5*SUMPRODUCT(('[1]Course 7'!$A$2:$A$452=$B$1)*('[1]Course 7'!$B$2:$B$452=C143)*('[1]Course 7'!$N$2:$N$452)))</f>
        <v>119.37969924812029</v>
      </c>
      <c r="O143" s="13">
        <f t="shared" si="5"/>
        <v>658.21028130678042</v>
      </c>
    </row>
    <row r="144" spans="1:15">
      <c r="A144" s="10">
        <f t="shared" si="4"/>
        <v>143</v>
      </c>
      <c r="B144" s="11" t="str">
        <f>IF(COUNTIF('[1]base slalom'!$A$2:$A$3212,C144)=0,"",VLOOKUP(C144,'[1]base slalom'!$A$2:$Q$3212,17))</f>
        <v>YOURI GOLIARD</v>
      </c>
      <c r="C144" s="11" t="s">
        <v>378</v>
      </c>
      <c r="D144" s="11">
        <f>IF(COUNTIF('[1]base slalom'!$A$2:$A$3212,C144)=0,"",YEAR(VLOOKUP(C144,'[1]base slalom'!$A$2:$Q$3212,16)))</f>
        <v>2009</v>
      </c>
      <c r="E144" s="11" t="str">
        <f>VLOOKUP(D144,[1]CAT!$B$2:$C$75,2)</f>
        <v>U15</v>
      </c>
      <c r="F144" s="12" t="str">
        <f>COUNTIF($E$2:E144,E144)&amp;"/"&amp;E144</f>
        <v>4/U15</v>
      </c>
      <c r="G144" s="11" t="str">
        <f>IF(COUNTIF('[1]base slalom'!$A$2:$A$3212,C144)=0,"",VLOOKUP(C144,'[1]base slalom'!$A$2:$Q$3212,5))</f>
        <v>Club Canoe Kayak L'islois</v>
      </c>
      <c r="H144" s="13" cm="1">
        <f t="array" ref="H144">IF(SUMPRODUCT(('[1]Course 1'!$A$2:$A$500=$B$1)*('[1]Course 1'!$B$2:$B$500=C144)*('[1]Course 1'!$N$2:$N$500))=0,"",SUMPRODUCT(('[1]Course 1'!$A$2:$A$500=$B$1)*('[1]Course 1'!$B$2:$B$500=C144)*('[1]Course 1'!$N$2:$N$500)))</f>
        <v>98.118279569892479</v>
      </c>
      <c r="I144" s="13" cm="1">
        <f t="array" ref="I144">IF(SUMPRODUCT(('[1]Course 2'!$A$2:$A$500=$B$1)*('[1]Course 2'!$B$2:$B$500=C144)*('[1]Course 2'!$N$2:$N$500))=0,"",SUMPRODUCT(('[1]Course 2'!$A$2:$A$500=$B$1)*('[1]Course 2'!$B$2:$B$500=C144)*('[1]Course 2'!$N$2:$N$500)))</f>
        <v>66.720430107526852</v>
      </c>
      <c r="J144" s="13" cm="1">
        <f t="array" ref="J144">IF(SUMPRODUCT(('[1]Course 3'!$A$2:$A$499=$B$1)*('[1]Course 3'!$B$2:$B$499=C144)*('[1]Course 3'!$N$2:$N$499))=0,"",SUMPRODUCT(('[1]Course 3'!$A$2:$A$499=$B$1)*('[1]Course 3'!$B$2:$B$499=C144)*('[1]Course 3'!$N$2:$N$499)))</f>
        <v>88.3984375</v>
      </c>
      <c r="K144" s="13" cm="1">
        <f t="array" ref="K144">IF(SUMPRODUCT(('[1]Course 4'!$A$2:$A$498=$B$1)*('[1]Course 4'!$B$2:$B$498=C144)*('[1]Course 4'!$N$2:$N$498))=0,"",SUMPRODUCT(('[1]Course 4'!$A$2:$A$498=$B$1)*('[1]Course 4'!$B$2:$B$498=C144)*('[1]Course 4'!$N$2:$N$498)))</f>
        <v>202.4609375</v>
      </c>
      <c r="L144" s="13" cm="1">
        <f t="array" ref="L144">IF(SUMPRODUCT(('[1]Course 5'!$A$2:$A$496=$B$1)*('[1]Course 5'!$B$2:$B$496=C144)*('[1]Course 5'!$N$2:$N$496))=0,"",SUMPRODUCT(('[1]Course 5'!$A$2:$A$496=$B$1)*('[1]Course 5'!$B$2:$B$496=C144)*('[1]Course 5'!$N$2:$N$496)))</f>
        <v>49.491525423728774</v>
      </c>
      <c r="M144" s="13" cm="1">
        <f t="array" ref="M144">IF(SUMPRODUCT(('[1]Course 6'!$A$2:$A$496=$B$1)*('[1]Course 6'!$B$2:$B$496=C144)*('[1]Course 6'!$N$2:$N$496))=0,"",SUMPRODUCT(('[1]Course 6'!$A$2:$A$496=$B$1)*('[1]Course 6'!$B$2:$B$496=C144)*('[1]Course 6'!$N$2:$N$496)))</f>
        <v>83.245614035087726</v>
      </c>
      <c r="N144" s="13" cm="1">
        <f t="array" ref="N144">IF(SUMPRODUCT(('[1]Course 7'!$A$2:$A$452=$B$1)*('[1]Course 7'!$B$2:$B$452=C144)*('[1]Course 7'!$N$2:$N$452))=0,"",1.5*SUMPRODUCT(('[1]Course 7'!$A$2:$A$452=$B$1)*('[1]Course 7'!$B$2:$B$452=C144)*('[1]Course 7'!$N$2:$N$452)))</f>
        <v>181.1278195488722</v>
      </c>
      <c r="O144" s="13">
        <f t="shared" si="5"/>
        <v>653.35108815385229</v>
      </c>
    </row>
    <row r="145" spans="1:15">
      <c r="A145" s="10">
        <f t="shared" si="4"/>
        <v>144</v>
      </c>
      <c r="B145" s="11" t="str">
        <f>IF(COUNTIF('[1]base slalom'!$A$2:$A$3212,C145)=0,"",VLOOKUP(C145,'[1]base slalom'!$A$2:$Q$3212,17))</f>
        <v>GÉDÉON GONSETH</v>
      </c>
      <c r="C145" s="11" t="s">
        <v>368</v>
      </c>
      <c r="D145" s="11">
        <f>IF(COUNTIF('[1]base slalom'!$A$2:$A$3212,C145)=0,"",YEAR(VLOOKUP(C145,'[1]base slalom'!$A$2:$Q$3212,16)))</f>
        <v>2008</v>
      </c>
      <c r="E145" s="11" t="str">
        <f>VLOOKUP(D145,[1]CAT!$B$2:$C$75,2)</f>
        <v>U18</v>
      </c>
      <c r="F145" s="12" t="str">
        <f>COUNTIF($E$2:E145,E145)&amp;"/"&amp;E145</f>
        <v>48/U18</v>
      </c>
      <c r="G145" s="11" t="str">
        <f>IF(COUNTIF('[1]base slalom'!$A$2:$A$3212,C145)=0,"",VLOOKUP(C145,'[1]base slalom'!$A$2:$Q$3212,5))</f>
        <v>Chambery Le Bourget Canoe Kayak</v>
      </c>
      <c r="H145" s="13" cm="1">
        <f t="array" ref="H145">IF(SUMPRODUCT(('[1]Course 1'!$A$2:$A$500=$B$1)*('[1]Course 1'!$B$2:$B$500=C145)*('[1]Course 1'!$N$2:$N$500))=0,"",SUMPRODUCT(('[1]Course 1'!$A$2:$A$500=$B$1)*('[1]Course 1'!$B$2:$B$500=C145)*('[1]Course 1'!$N$2:$N$500)))</f>
        <v>117.74193548387098</v>
      </c>
      <c r="I145" s="13" cm="1">
        <f t="array" ref="I145">IF(SUMPRODUCT(('[1]Course 2'!$A$2:$A$500=$B$1)*('[1]Course 2'!$B$2:$B$500=C145)*('[1]Course 2'!$N$2:$N$500))=0,"",SUMPRODUCT(('[1]Course 2'!$A$2:$A$500=$B$1)*('[1]Course 2'!$B$2:$B$500=C145)*('[1]Course 2'!$N$2:$N$500)))</f>
        <v>78.494623655913983</v>
      </c>
      <c r="J145" s="13" cm="1">
        <f t="array" ref="J145">IF(SUMPRODUCT(('[1]Course 3'!$A$2:$A$499=$B$1)*('[1]Course 3'!$B$2:$B$499=C145)*('[1]Course 3'!$N$2:$N$499))=0,"",SUMPRODUCT(('[1]Course 3'!$A$2:$A$499=$B$1)*('[1]Course 3'!$B$2:$B$499=C145)*('[1]Course 3'!$N$2:$N$499)))</f>
        <v>2.8515625</v>
      </c>
      <c r="K145" s="13" cm="1">
        <f t="array" ref="K145">IF(SUMPRODUCT(('[1]Course 4'!$A$2:$A$498=$B$1)*('[1]Course 4'!$B$2:$B$498=C145)*('[1]Course 4'!$N$2:$N$498))=0,"",SUMPRODUCT(('[1]Course 4'!$A$2:$A$498=$B$1)*('[1]Course 4'!$B$2:$B$498=C145)*('[1]Course 4'!$N$2:$N$498)))</f>
        <v>45.625</v>
      </c>
      <c r="L145" s="13" cm="1">
        <f t="array" ref="L145">IF(SUMPRODUCT(('[1]Course 5'!$A$2:$A$496=$B$1)*('[1]Course 5'!$B$2:$B$496=C145)*('[1]Course 5'!$N$2:$N$496))=0,"",SUMPRODUCT(('[1]Course 5'!$A$2:$A$496=$B$1)*('[1]Course 5'!$B$2:$B$496=C145)*('[1]Course 5'!$N$2:$N$496)))</f>
        <v>102.81690140845069</v>
      </c>
      <c r="M145" s="13" cm="1">
        <f t="array" ref="M145">IF(SUMPRODUCT(('[1]Course 6'!$A$2:$A$496=$B$1)*('[1]Course 6'!$B$2:$B$496=C145)*('[1]Course 6'!$N$2:$N$496))=0,"",SUMPRODUCT(('[1]Course 6'!$A$2:$A$496=$B$1)*('[1]Course 6'!$B$2:$B$496=C145)*('[1]Course 6'!$N$2:$N$496)))</f>
        <v>217.98611111111111</v>
      </c>
      <c r="N145" s="13" cm="1">
        <f t="array" ref="N145">IF(SUMPRODUCT(('[1]Course 7'!$A$2:$A$452=$B$1)*('[1]Course 7'!$B$2:$B$452=C145)*('[1]Course 7'!$N$2:$N$452))=0,"",1.5*SUMPRODUCT(('[1]Course 7'!$A$2:$A$452=$B$1)*('[1]Course 7'!$B$2:$B$452=C145)*('[1]Course 7'!$N$2:$N$452)))</f>
        <v>135.84586466165419</v>
      </c>
      <c r="O145" s="13">
        <f t="shared" si="5"/>
        <v>652.88543632100095</v>
      </c>
    </row>
    <row r="146" spans="1:15">
      <c r="A146" s="10">
        <f t="shared" si="4"/>
        <v>145</v>
      </c>
      <c r="B146" s="11" t="str">
        <f>IF(COUNTIF('[1]base slalom'!$A$2:$A$3212,C146)=0,"",VLOOKUP(C146,'[1]base slalom'!$A$2:$Q$3212,17))</f>
        <v>ARTHUR MALARD</v>
      </c>
      <c r="C146" s="11" t="s">
        <v>370</v>
      </c>
      <c r="D146" s="11">
        <f>IF(COUNTIF('[1]base slalom'!$A$2:$A$3212,C146)=0,"",YEAR(VLOOKUP(C146,'[1]base slalom'!$A$2:$Q$3212,16)))</f>
        <v>2009</v>
      </c>
      <c r="E146" s="11" t="str">
        <f>VLOOKUP(D146,[1]CAT!$B$2:$C$75,2)</f>
        <v>U15</v>
      </c>
      <c r="F146" s="12" t="str">
        <f>COUNTIF($E$2:E146,E146)&amp;"/"&amp;E146</f>
        <v>5/U15</v>
      </c>
      <c r="G146" s="11" t="str">
        <f>IF(COUNTIF('[1]base slalom'!$A$2:$A$3212,C146)=0,"",VLOOKUP(C146,'[1]base slalom'!$A$2:$Q$3212,5))</f>
        <v>Cesson Sevigne Canoe Kayak Les Poissons Volants</v>
      </c>
      <c r="H146" s="13" cm="1">
        <f t="array" ref="H146">IF(SUMPRODUCT(('[1]Course 1'!$A$2:$A$500=$B$1)*('[1]Course 1'!$B$2:$B$500=C146)*('[1]Course 1'!$N$2:$N$500))=0,"",SUMPRODUCT(('[1]Course 1'!$A$2:$A$500=$B$1)*('[1]Course 1'!$B$2:$B$500=C146)*('[1]Course 1'!$N$2:$N$500)))</f>
        <v>93.372093023255786</v>
      </c>
      <c r="I146" s="13" cm="1">
        <f t="array" ref="I146">IF(SUMPRODUCT(('[1]Course 2'!$A$2:$A$500=$B$1)*('[1]Course 2'!$B$2:$B$500=C146)*('[1]Course 2'!$N$2:$N$500))=0,"",SUMPRODUCT(('[1]Course 2'!$A$2:$A$500=$B$1)*('[1]Course 2'!$B$2:$B$500=C146)*('[1]Course 2'!$N$2:$N$500)))</f>
        <v>110.3488372093023</v>
      </c>
      <c r="J146" s="13" cm="1">
        <f t="array" ref="J146">IF(SUMPRODUCT(('[1]Course 3'!$A$2:$A$499=$B$1)*('[1]Course 3'!$B$2:$B$499=C146)*('[1]Course 3'!$N$2:$N$499))=0,"",SUMPRODUCT(('[1]Course 3'!$A$2:$A$499=$B$1)*('[1]Course 3'!$B$2:$B$499=C146)*('[1]Course 3'!$N$2:$N$499)))</f>
        <v>114.0625</v>
      </c>
      <c r="K146" s="13" cm="1">
        <f t="array" ref="K146">IF(SUMPRODUCT(('[1]Course 4'!$A$2:$A$498=$B$1)*('[1]Course 4'!$B$2:$B$498=C146)*('[1]Course 4'!$N$2:$N$498))=0,"",SUMPRODUCT(('[1]Course 4'!$A$2:$A$498=$B$1)*('[1]Course 4'!$B$2:$B$498=C146)*('[1]Course 4'!$N$2:$N$498)))</f>
        <v>179.6484375</v>
      </c>
      <c r="L146" s="13" cm="1">
        <f t="array" ref="L146">IF(SUMPRODUCT(('[1]Course 5'!$A$2:$A$496=$B$1)*('[1]Course 5'!$B$2:$B$496=C146)*('[1]Course 5'!$N$2:$N$496))=0,"",SUMPRODUCT(('[1]Course 5'!$A$2:$A$496=$B$1)*('[1]Course 5'!$B$2:$B$496=C146)*('[1]Course 5'!$N$2:$N$496)))</f>
        <v>37.118644067796595</v>
      </c>
      <c r="M146" s="13" cm="1">
        <f t="array" ref="M146">IF(SUMPRODUCT(('[1]Course 6'!$A$2:$A$496=$B$1)*('[1]Course 6'!$B$2:$B$496=C146)*('[1]Course 6'!$N$2:$N$496))=0,"",SUMPRODUCT(('[1]Course 6'!$A$2:$A$496=$B$1)*('[1]Course 6'!$B$2:$B$496=C146)*('[1]Course 6'!$N$2:$N$496)))</f>
        <v>64.035087719298247</v>
      </c>
      <c r="N146" s="13" cm="1">
        <f t="array" ref="N146">IF(SUMPRODUCT(('[1]Course 7'!$A$2:$A$452=$B$1)*('[1]Course 7'!$B$2:$B$452=C146)*('[1]Course 7'!$N$2:$N$452))=0,"",1.5*SUMPRODUCT(('[1]Course 7'!$A$2:$A$452=$B$1)*('[1]Course 7'!$B$2:$B$452=C146)*('[1]Course 7'!$N$2:$N$452)))</f>
        <v>148.19548872180451</v>
      </c>
      <c r="O146" s="13">
        <f t="shared" si="5"/>
        <v>645.6273564543626</v>
      </c>
    </row>
    <row r="147" spans="1:15">
      <c r="A147" s="10">
        <f t="shared" si="4"/>
        <v>146</v>
      </c>
      <c r="B147" s="11" t="str">
        <f>IF(COUNTIF('[1]base slalom'!$A$2:$A$3212,C147)=0,"",VLOOKUP(C147,'[1]base slalom'!$A$2:$Q$3212,17))</f>
        <v>CEDRIC PASSAS</v>
      </c>
      <c r="C147" s="11" t="s">
        <v>372</v>
      </c>
      <c r="D147" s="11">
        <f>IF(COUNTIF('[1]base slalom'!$A$2:$A$3212,C147)=0,"",YEAR(VLOOKUP(C147,'[1]base slalom'!$A$2:$Q$3212,16)))</f>
        <v>2008</v>
      </c>
      <c r="E147" s="11" t="str">
        <f>VLOOKUP(D147,[1]CAT!$B$2:$C$75,2)</f>
        <v>U18</v>
      </c>
      <c r="F147" s="12" t="str">
        <f>COUNTIF($E$2:E147,E147)&amp;"/"&amp;E147</f>
        <v>49/U18</v>
      </c>
      <c r="G147" s="11" t="str">
        <f>IF(COUNTIF('[1]base slalom'!$A$2:$A$3212,C147)=0,"",VLOOKUP(C147,'[1]base slalom'!$A$2:$Q$3212,5))</f>
        <v>Canoe Kayak Tain Tournon</v>
      </c>
      <c r="H147" s="13" cm="1">
        <f t="array" ref="H147">IF(SUMPRODUCT(('[1]Course 1'!$A$2:$A$500=$B$1)*('[1]Course 1'!$B$2:$B$500=C147)*('[1]Course 1'!$N$2:$N$500))=0,"",SUMPRODUCT(('[1]Course 1'!$A$2:$A$500=$B$1)*('[1]Course 1'!$B$2:$B$500=C147)*('[1]Course 1'!$N$2:$N$500)))</f>
        <v>137.36559139784947</v>
      </c>
      <c r="I147" s="13" cm="1">
        <f t="array" ref="I147">IF(SUMPRODUCT(('[1]Course 2'!$A$2:$A$500=$B$1)*('[1]Course 2'!$B$2:$B$500=C147)*('[1]Course 2'!$N$2:$N$500))=0,"",SUMPRODUCT(('[1]Course 2'!$A$2:$A$500=$B$1)*('[1]Course 2'!$B$2:$B$500=C147)*('[1]Course 2'!$N$2:$N$500)))</f>
        <v>94.193548387096769</v>
      </c>
      <c r="J147" s="13" cm="1">
        <f t="array" ref="J147">IF(SUMPRODUCT(('[1]Course 3'!$A$2:$A$499=$B$1)*('[1]Course 3'!$B$2:$B$499=C147)*('[1]Course 3'!$N$2:$N$499))=0,"",SUMPRODUCT(('[1]Course 3'!$A$2:$A$499=$B$1)*('[1]Course 3'!$B$2:$B$499=C147)*('[1]Course 3'!$N$2:$N$499)))</f>
        <v>74.140625</v>
      </c>
      <c r="K147" s="13" cm="1">
        <f t="array" ref="K147">IF(SUMPRODUCT(('[1]Course 4'!$A$2:$A$498=$B$1)*('[1]Course 4'!$B$2:$B$498=C147)*('[1]Course 4'!$N$2:$N$498))=0,"",SUMPRODUCT(('[1]Course 4'!$A$2:$A$498=$B$1)*('[1]Course 4'!$B$2:$B$498=C147)*('[1]Course 4'!$N$2:$N$498)))</f>
        <v>108.359375</v>
      </c>
      <c r="L147" s="13" cm="1">
        <f t="array" ref="L147">IF(SUMPRODUCT(('[1]Course 5'!$A$2:$A$496=$B$1)*('[1]Course 5'!$B$2:$B$496=C147)*('[1]Course 5'!$N$2:$N$496))=0,"",SUMPRODUCT(('[1]Course 5'!$A$2:$A$496=$B$1)*('[1]Course 5'!$B$2:$B$496=C147)*('[1]Course 5'!$N$2:$N$496)))</f>
        <v>143.94366197183101</v>
      </c>
      <c r="M147" s="13" cm="1">
        <f t="array" ref="M147">IF(SUMPRODUCT(('[1]Course 6'!$A$2:$A$496=$B$1)*('[1]Course 6'!$B$2:$B$496=C147)*('[1]Course 6'!$N$2:$N$496))=0,"",SUMPRODUCT(('[1]Course 6'!$A$2:$A$496=$B$1)*('[1]Course 6'!$B$2:$B$496=C147)*('[1]Course 6'!$N$2:$N$496)))</f>
        <v>40.555555555555543</v>
      </c>
      <c r="N147" s="13" cm="1">
        <f t="array" ref="N147">IF(SUMPRODUCT(('[1]Course 7'!$A$2:$A$452=$B$1)*('[1]Course 7'!$B$2:$B$452=C147)*('[1]Course 7'!$N$2:$N$452))=0,"",1.5*SUMPRODUCT(('[1]Course 7'!$A$2:$A$452=$B$1)*('[1]Course 7'!$B$2:$B$452=C147)*('[1]Course 7'!$N$2:$N$452)))</f>
        <v>152.31203007518801</v>
      </c>
      <c r="O147" s="13">
        <f t="shared" si="5"/>
        <v>636.17420683196519</v>
      </c>
    </row>
    <row r="148" spans="1:15">
      <c r="A148" s="10">
        <f t="shared" si="4"/>
        <v>147</v>
      </c>
      <c r="B148" s="11" t="str">
        <f>IF(COUNTIF('[1]base slalom'!$A$2:$A$3212,C148)=0,"",VLOOKUP(C148,'[1]base slalom'!$A$2:$Q$3212,17))</f>
        <v>THEO LOURY</v>
      </c>
      <c r="C148" s="11" t="s">
        <v>391</v>
      </c>
      <c r="D148" s="11">
        <f>IF(COUNTIF('[1]base slalom'!$A$2:$A$3212,C148)=0,"",YEAR(VLOOKUP(C148,'[1]base slalom'!$A$2:$Q$3212,16)))</f>
        <v>1997</v>
      </c>
      <c r="E148" s="11" t="str">
        <f>VLOOKUP(D148,[1]CAT!$B$2:$C$75,2)</f>
        <v>U34</v>
      </c>
      <c r="F148" s="12" t="str">
        <f>COUNTIF($E$2:E148,E148)&amp;"/"&amp;E148</f>
        <v>31/U34</v>
      </c>
      <c r="G148" s="11" t="str">
        <f>IF(COUNTIF('[1]base slalom'!$A$2:$A$3212,C148)=0,"",VLOOKUP(C148,'[1]base slalom'!$A$2:$Q$3212,5))</f>
        <v>A.s. Chelles Et Cheminots</v>
      </c>
      <c r="H148" s="13" cm="1">
        <f t="array" ref="H148">IF(SUMPRODUCT(('[1]Course 1'!$A$2:$A$500=$B$1)*('[1]Course 1'!$B$2:$B$500=C148)*('[1]Course 1'!$N$2:$N$500))=0,"",SUMPRODUCT(('[1]Course 1'!$A$2:$A$500=$B$1)*('[1]Course 1'!$B$2:$B$500=C148)*('[1]Course 1'!$N$2:$N$500)))</f>
        <v>188.38709677419354</v>
      </c>
      <c r="I148" s="13" cm="1">
        <f t="array" ref="I148">IF(SUMPRODUCT(('[1]Course 2'!$A$2:$A$500=$B$1)*('[1]Course 2'!$B$2:$B$500=C148)*('[1]Course 2'!$N$2:$N$500))=0,"",SUMPRODUCT(('[1]Course 2'!$A$2:$A$500=$B$1)*('[1]Course 2'!$B$2:$B$500=C148)*('[1]Course 2'!$N$2:$N$500)))</f>
        <v>180.53763440860214</v>
      </c>
      <c r="J148" s="13" t="str" cm="1">
        <f t="array" ref="J148">IF(SUMPRODUCT(('[1]Course 3'!$A$2:$A$499=$B$1)*('[1]Course 3'!$B$2:$B$499=C148)*('[1]Course 3'!$N$2:$N$499))=0,"",SUMPRODUCT(('[1]Course 3'!$A$2:$A$499=$B$1)*('[1]Course 3'!$B$2:$B$499=C148)*('[1]Course 3'!$N$2:$N$499)))</f>
        <v/>
      </c>
      <c r="K148" s="13" t="str" cm="1">
        <f t="array" ref="K148">IF(SUMPRODUCT(('[1]Course 4'!$A$2:$A$498=$B$1)*('[1]Course 4'!$B$2:$B$498=C148)*('[1]Course 4'!$N$2:$N$498))=0,"",SUMPRODUCT(('[1]Course 4'!$A$2:$A$498=$B$1)*('[1]Course 4'!$B$2:$B$498=C148)*('[1]Course 4'!$N$2:$N$498)))</f>
        <v/>
      </c>
      <c r="L148" s="13" cm="1">
        <f t="array" ref="L148">IF(SUMPRODUCT(('[1]Course 5'!$A$2:$A$496=$B$1)*('[1]Course 5'!$B$2:$B$496=C148)*('[1]Course 5'!$N$2:$N$496))=0,"",SUMPRODUCT(('[1]Course 5'!$A$2:$A$496=$B$1)*('[1]Course 5'!$B$2:$B$496=C148)*('[1]Course 5'!$N$2:$N$496)))</f>
        <v>51.408450704225345</v>
      </c>
      <c r="M148" s="13" cm="1">
        <f t="array" ref="M148">IF(SUMPRODUCT(('[1]Course 6'!$A$2:$A$496=$B$1)*('[1]Course 6'!$B$2:$B$496=C148)*('[1]Course 6'!$N$2:$N$496))=0,"",SUMPRODUCT(('[1]Course 6'!$A$2:$A$496=$B$1)*('[1]Course 6'!$B$2:$B$496=C148)*('[1]Course 6'!$N$2:$N$496)))</f>
        <v>60.833333333333314</v>
      </c>
      <c r="N148" s="13" cm="1">
        <f t="array" ref="N148">IF(SUMPRODUCT(('[1]Course 7'!$A$2:$A$452=$B$1)*('[1]Course 7'!$B$2:$B$452=C148)*('[1]Course 7'!$N$2:$N$452))=0,"",1.5*SUMPRODUCT(('[1]Course 7'!$A$2:$A$452=$B$1)*('[1]Course 7'!$B$2:$B$452=C148)*('[1]Course 7'!$N$2:$N$452)))</f>
        <v>139.9624060150376</v>
      </c>
      <c r="O148" s="13">
        <f t="shared" si="5"/>
        <v>621.12892123539189</v>
      </c>
    </row>
    <row r="149" spans="1:15">
      <c r="A149" s="10">
        <f t="shared" si="4"/>
        <v>148</v>
      </c>
      <c r="B149" s="11" t="str">
        <f>IF(COUNTIF('[1]base slalom'!$A$2:$A$3212,C149)=0,"",VLOOKUP(C149,'[1]base slalom'!$A$2:$Q$3212,17))</f>
        <v>LEO DANIEL</v>
      </c>
      <c r="C149" s="11" t="s">
        <v>396</v>
      </c>
      <c r="D149" s="11">
        <f>IF(COUNTIF('[1]base slalom'!$A$2:$A$3212,C149)=0,"",YEAR(VLOOKUP(C149,'[1]base slalom'!$A$2:$Q$3212,16)))</f>
        <v>2009</v>
      </c>
      <c r="E149" s="11" t="str">
        <f>VLOOKUP(D149,[1]CAT!$B$2:$C$75,2)</f>
        <v>U15</v>
      </c>
      <c r="F149" s="12" t="str">
        <f>COUNTIF($E$2:E149,E149)&amp;"/"&amp;E149</f>
        <v>6/U15</v>
      </c>
      <c r="G149" s="11" t="str">
        <f>IF(COUNTIF('[1]base slalom'!$A$2:$A$3212,C149)=0,"",VLOOKUP(C149,'[1]base slalom'!$A$2:$Q$3212,5))</f>
        <v>Canoe Kayak Club Sabolien</v>
      </c>
      <c r="H149" s="13" cm="1">
        <f t="array" ref="H149">IF(SUMPRODUCT(('[1]Course 1'!$A$2:$A$500=$B$1)*('[1]Course 1'!$B$2:$B$500=C149)*('[1]Course 1'!$N$2:$N$500))=0,"",SUMPRODUCT(('[1]Course 1'!$A$2:$A$500=$B$1)*('[1]Course 1'!$B$2:$B$500=C149)*('[1]Course 1'!$N$2:$N$500)))</f>
        <v>110.3488372093023</v>
      </c>
      <c r="I149" s="13" cm="1">
        <f t="array" ref="I149">IF(SUMPRODUCT(('[1]Course 2'!$A$2:$A$500=$B$1)*('[1]Course 2'!$B$2:$B$500=C149)*('[1]Course 2'!$N$2:$N$500))=0,"",SUMPRODUCT(('[1]Course 2'!$A$2:$A$500=$B$1)*('[1]Course 2'!$B$2:$B$500=C149)*('[1]Course 2'!$N$2:$N$500)))</f>
        <v>42.441860465116235</v>
      </c>
      <c r="J149" s="13" cm="1">
        <f t="array" ref="J149">IF(SUMPRODUCT(('[1]Course 3'!$A$2:$A$499=$B$1)*('[1]Course 3'!$B$2:$B$499=C149)*('[1]Course 3'!$N$2:$N$499))=0,"",SUMPRODUCT(('[1]Course 3'!$A$2:$A$499=$B$1)*('[1]Course 3'!$B$2:$B$499=C149)*('[1]Course 3'!$N$2:$N$499)))</f>
        <v>119.765625</v>
      </c>
      <c r="K149" s="13" cm="1">
        <f t="array" ref="K149">IF(SUMPRODUCT(('[1]Course 4'!$A$2:$A$498=$B$1)*('[1]Course 4'!$B$2:$B$498=C149)*('[1]Course 4'!$N$2:$N$498))=0,"",SUMPRODUCT(('[1]Course 4'!$A$2:$A$498=$B$1)*('[1]Course 4'!$B$2:$B$498=C149)*('[1]Course 4'!$N$2:$N$498)))</f>
        <v>85.546875</v>
      </c>
      <c r="L149" s="13" cm="1">
        <f t="array" ref="L149">IF(SUMPRODUCT(('[1]Course 5'!$A$2:$A$496=$B$1)*('[1]Course 5'!$B$2:$B$496=C149)*('[1]Course 5'!$N$2:$N$496))=0,"",SUMPRODUCT(('[1]Course 5'!$A$2:$A$496=$B$1)*('[1]Course 5'!$B$2:$B$496=C149)*('[1]Course 5'!$N$2:$N$496)))</f>
        <v>30.932203389830477</v>
      </c>
      <c r="M149" s="13" cm="1">
        <f t="array" ref="M149">IF(SUMPRODUCT(('[1]Course 6'!$A$2:$A$496=$B$1)*('[1]Course 6'!$B$2:$B$496=C149)*('[1]Course 6'!$N$2:$N$496))=0,"",SUMPRODUCT(('[1]Course 6'!$A$2:$A$496=$B$1)*('[1]Course 6'!$B$2:$B$496=C149)*('[1]Course 6'!$N$2:$N$496)))</f>
        <v>108.85964912280701</v>
      </c>
      <c r="N149" s="13" cm="1">
        <f t="array" ref="N149">IF(SUMPRODUCT(('[1]Course 7'!$A$2:$A$452=$B$1)*('[1]Course 7'!$B$2:$B$452=C149)*('[1]Course 7'!$N$2:$N$452))=0,"",1.5*SUMPRODUCT(('[1]Course 7'!$A$2:$A$452=$B$1)*('[1]Course 7'!$B$2:$B$452=C149)*('[1]Course 7'!$N$2:$N$452)))</f>
        <v>144.0789473684211</v>
      </c>
      <c r="O149" s="13">
        <f t="shared" si="5"/>
        <v>568.59993370053053</v>
      </c>
    </row>
    <row r="150" spans="1:15">
      <c r="A150" s="10">
        <f t="shared" si="4"/>
        <v>149</v>
      </c>
      <c r="B150" s="11" t="str">
        <f>IF(COUNTIF('[1]base slalom'!$A$2:$A$3212,C150)=0,"",VLOOKUP(C150,'[1]base slalom'!$A$2:$Q$3212,17))</f>
        <v>LOIC MONBEL</v>
      </c>
      <c r="C150" s="11" t="s">
        <v>398</v>
      </c>
      <c r="D150" s="11">
        <f>IF(COUNTIF('[1]base slalom'!$A$2:$A$3212,C150)=0,"",YEAR(VLOOKUP(C150,'[1]base slalom'!$A$2:$Q$3212,16)))</f>
        <v>1986</v>
      </c>
      <c r="E150" s="11" t="str">
        <f>VLOOKUP(D150,[1]CAT!$B$2:$C$75,2)</f>
        <v>M35</v>
      </c>
      <c r="F150" s="12" t="str">
        <f>COUNTIF($E$2:E150,E150)&amp;"/"&amp;E150</f>
        <v>10/M35</v>
      </c>
      <c r="G150" s="11" t="str">
        <f>IF(COUNTIF('[1]base slalom'!$A$2:$A$3212,C150)=0,"",VLOOKUP(C150,'[1]base slalom'!$A$2:$Q$3212,5))</f>
        <v>A.s. Chelles Et Cheminots</v>
      </c>
      <c r="H150" s="13" cm="1">
        <f t="array" ref="H150">IF(SUMPRODUCT(('[1]Course 1'!$A$2:$A$500=$B$1)*('[1]Course 1'!$B$2:$B$500=C150)*('[1]Course 1'!$N$2:$N$500))=0,"",SUMPRODUCT(('[1]Course 1'!$A$2:$A$500=$B$1)*('[1]Course 1'!$B$2:$B$500=C150)*('[1]Course 1'!$N$2:$N$500)))</f>
        <v>90.268817204301058</v>
      </c>
      <c r="I150" s="13" cm="1">
        <f t="array" ref="I150">IF(SUMPRODUCT(('[1]Course 2'!$A$2:$A$500=$B$1)*('[1]Course 2'!$B$2:$B$500=C150)*('[1]Course 2'!$N$2:$N$500))=0,"",SUMPRODUCT(('[1]Course 2'!$A$2:$A$500=$B$1)*('[1]Course 2'!$B$2:$B$500=C150)*('[1]Course 2'!$N$2:$N$500)))</f>
        <v>219.78494623655914</v>
      </c>
      <c r="J150" s="13" t="str" cm="1">
        <f t="array" ref="J150">IF(SUMPRODUCT(('[1]Course 3'!$A$2:$A$499=$B$1)*('[1]Course 3'!$B$2:$B$499=C150)*('[1]Course 3'!$N$2:$N$499))=0,"",SUMPRODUCT(('[1]Course 3'!$A$2:$A$499=$B$1)*('[1]Course 3'!$B$2:$B$499=C150)*('[1]Course 3'!$N$2:$N$499)))</f>
        <v/>
      </c>
      <c r="K150" s="13" t="str" cm="1">
        <f t="array" ref="K150">IF(SUMPRODUCT(('[1]Course 4'!$A$2:$A$498=$B$1)*('[1]Course 4'!$B$2:$B$498=C150)*('[1]Course 4'!$N$2:$N$498))=0,"",SUMPRODUCT(('[1]Course 4'!$A$2:$A$498=$B$1)*('[1]Course 4'!$B$2:$B$498=C150)*('[1]Course 4'!$N$2:$N$498)))</f>
        <v/>
      </c>
      <c r="L150" s="13" cm="1">
        <f t="array" ref="L150">IF(SUMPRODUCT(('[1]Course 5'!$A$2:$A$496=$B$1)*('[1]Course 5'!$B$2:$B$496=C150)*('[1]Course 5'!$N$2:$N$496))=0,"",SUMPRODUCT(('[1]Course 5'!$A$2:$A$496=$B$1)*('[1]Course 5'!$B$2:$B$496=C150)*('[1]Course 5'!$N$2:$N$496)))</f>
        <v>97.676056338028161</v>
      </c>
      <c r="M150" s="13" cm="1">
        <f t="array" ref="M150">IF(SUMPRODUCT(('[1]Course 6'!$A$2:$A$496=$B$1)*('[1]Course 6'!$B$2:$B$496=C150)*('[1]Course 6'!$N$2:$N$496))=0,"",SUMPRODUCT(('[1]Course 6'!$A$2:$A$496=$B$1)*('[1]Course 6'!$B$2:$B$496=C150)*('[1]Course 6'!$N$2:$N$496)))</f>
        <v>55.763888888888857</v>
      </c>
      <c r="N150" s="13" cm="1">
        <f t="array" ref="N150">IF(SUMPRODUCT(('[1]Course 7'!$A$2:$A$452=$B$1)*('[1]Course 7'!$B$2:$B$452=C150)*('[1]Course 7'!$N$2:$N$452))=0,"",1.5*SUMPRODUCT(('[1]Course 7'!$A$2:$A$452=$B$1)*('[1]Course 7'!$B$2:$B$452=C150)*('[1]Course 7'!$N$2:$N$452)))</f>
        <v>102.91353383458647</v>
      </c>
      <c r="O150" s="13">
        <f t="shared" si="5"/>
        <v>566.40724250236372</v>
      </c>
    </row>
    <row r="151" spans="1:15">
      <c r="A151" s="10">
        <f t="shared" si="4"/>
        <v>150</v>
      </c>
      <c r="B151" s="11" t="str">
        <f>IF(COUNTIF('[1]base slalom'!$A$2:$A$3212,C151)=0,"",VLOOKUP(C151,'[1]base slalom'!$A$2:$Q$3212,17))</f>
        <v>VICTOR EDUARDO CARNEIRO GOMES</v>
      </c>
      <c r="C151" s="11" t="s">
        <v>392</v>
      </c>
      <c r="D151" s="11">
        <f>IF(COUNTIF('[1]base slalom'!$A$2:$A$3212,C151)=0,"",YEAR(VLOOKUP(C151,'[1]base slalom'!$A$2:$Q$3212,16)))</f>
        <v>2005</v>
      </c>
      <c r="E151" s="11" t="str">
        <f>VLOOKUP(D151,[1]CAT!$B$2:$C$75,2)</f>
        <v>U23</v>
      </c>
      <c r="F151" s="12" t="str">
        <f>COUNTIF($E$2:E151,E151)&amp;"/"&amp;E151</f>
        <v>52/U23</v>
      </c>
      <c r="G151" s="11" t="str">
        <f>IF(COUNTIF('[1]base slalom'!$A$2:$A$3212,C151)=0,"",VLOOKUP(C151,'[1]base slalom'!$A$2:$Q$3212,5))</f>
        <v>Eaux Vives Oyonnax C.k.</v>
      </c>
      <c r="H151" s="13" t="str" cm="1">
        <f t="array" ref="H151">IF(SUMPRODUCT(('[1]Course 1'!$A$2:$A$500=$B$1)*('[1]Course 1'!$B$2:$B$500=C151)*('[1]Course 1'!$N$2:$N$500))=0,"",SUMPRODUCT(('[1]Course 1'!$A$2:$A$500=$B$1)*('[1]Course 1'!$B$2:$B$500=C151)*('[1]Course 1'!$N$2:$N$500)))</f>
        <v/>
      </c>
      <c r="I151" s="13" t="str" cm="1">
        <f t="array" ref="I151">IF(SUMPRODUCT(('[1]Course 2'!$A$2:$A$500=$B$1)*('[1]Course 2'!$B$2:$B$500=C151)*('[1]Course 2'!$N$2:$N$500))=0,"",SUMPRODUCT(('[1]Course 2'!$A$2:$A$500=$B$1)*('[1]Course 2'!$B$2:$B$500=C151)*('[1]Course 2'!$N$2:$N$500)))</f>
        <v/>
      </c>
      <c r="J151" s="13" cm="1">
        <f t="array" ref="J151">IF(SUMPRODUCT(('[1]Course 3'!$A$2:$A$499=$B$1)*('[1]Course 3'!$B$2:$B$499=C151)*('[1]Course 3'!$N$2:$N$499))=0,"",SUMPRODUCT(('[1]Course 3'!$A$2:$A$499=$B$1)*('[1]Course 3'!$B$2:$B$499=C151)*('[1]Course 3'!$N$2:$N$499)))</f>
        <v>37.0703125</v>
      </c>
      <c r="K151" s="13" cm="1">
        <f t="array" ref="K151">IF(SUMPRODUCT(('[1]Course 4'!$A$2:$A$498=$B$1)*('[1]Course 4'!$B$2:$B$498=C151)*('[1]Course 4'!$N$2:$N$498))=0,"",SUMPRODUCT(('[1]Course 4'!$A$2:$A$498=$B$1)*('[1]Course 4'!$B$2:$B$498=C151)*('[1]Course 4'!$N$2:$N$498)))</f>
        <v>31.3671875</v>
      </c>
      <c r="L151" s="13" cm="1">
        <f t="array" ref="L151">IF(SUMPRODUCT(('[1]Course 5'!$A$2:$A$496=$B$1)*('[1]Course 5'!$B$2:$B$496=C151)*('[1]Course 5'!$N$2:$N$496))=0,"",SUMPRODUCT(('[1]Course 5'!$A$2:$A$496=$B$1)*('[1]Course 5'!$B$2:$B$496=C151)*('[1]Course 5'!$N$2:$N$496)))</f>
        <v>179.92957746478874</v>
      </c>
      <c r="M151" s="13" cm="1">
        <f t="array" ref="M151">IF(SUMPRODUCT(('[1]Course 6'!$A$2:$A$496=$B$1)*('[1]Course 6'!$B$2:$B$496=C151)*('[1]Course 6'!$N$2:$N$496))=0,"",SUMPRODUCT(('[1]Course 6'!$A$2:$A$496=$B$1)*('[1]Course 6'!$B$2:$B$496=C151)*('[1]Course 6'!$N$2:$N$496)))</f>
        <v>228.125</v>
      </c>
      <c r="N151" s="13" cm="1">
        <f t="array" ref="N151">IF(SUMPRODUCT(('[1]Course 7'!$A$2:$A$452=$B$1)*('[1]Course 7'!$B$2:$B$452=C151)*('[1]Course 7'!$N$2:$N$452))=0,"",1.5*SUMPRODUCT(('[1]Course 7'!$A$2:$A$452=$B$1)*('[1]Course 7'!$B$2:$B$452=C151)*('[1]Course 7'!$N$2:$N$452)))</f>
        <v>69.981203007518843</v>
      </c>
      <c r="O151" s="13">
        <f t="shared" si="5"/>
        <v>546.47328047230758</v>
      </c>
    </row>
    <row r="152" spans="1:15">
      <c r="A152" s="10">
        <f t="shared" si="4"/>
        <v>151</v>
      </c>
      <c r="B152" s="11" t="str">
        <f>IF(COUNTIF('[1]base slalom'!$A$2:$A$3212,C152)=0,"",VLOOKUP(C152,'[1]base slalom'!$A$2:$Q$3212,17))</f>
        <v>DAVY EGRAZ</v>
      </c>
      <c r="C152" s="11" t="s">
        <v>375</v>
      </c>
      <c r="D152" s="11">
        <f>IF(COUNTIF('[1]base slalom'!$A$2:$A$3212,C152)=0,"",YEAR(VLOOKUP(C152,'[1]base slalom'!$A$2:$Q$3212,16)))</f>
        <v>1974</v>
      </c>
      <c r="E152" s="11" t="str">
        <f>VLOOKUP(D152,[1]CAT!$B$2:$C$75,2)</f>
        <v>M45</v>
      </c>
      <c r="F152" s="12" t="str">
        <f>COUNTIF($E$2:E152,E152)&amp;"/"&amp;E152</f>
        <v>2/M45</v>
      </c>
      <c r="G152" s="11" t="str">
        <f>IF(COUNTIF('[1]base slalom'!$A$2:$A$3212,C152)=0,"",VLOOKUP(C152,'[1]base slalom'!$A$2:$Q$3212,5))</f>
        <v>Eaux Vives Oyonnax C.k.</v>
      </c>
      <c r="H152" s="13" cm="1">
        <f t="array" ref="H152">IF(SUMPRODUCT(('[1]Course 1'!$A$2:$A$500=$B$1)*('[1]Course 1'!$B$2:$B$500=C152)*('[1]Course 1'!$N$2:$N$500))=0,"",SUMPRODUCT(('[1]Course 1'!$A$2:$A$500=$B$1)*('[1]Course 1'!$B$2:$B$500=C152)*('[1]Course 1'!$N$2:$N$500)))</f>
        <v>321.8279569892473</v>
      </c>
      <c r="I152" s="13" cm="1">
        <f t="array" ref="I152">IF(SUMPRODUCT(('[1]Course 2'!$A$2:$A$500=$B$1)*('[1]Course 2'!$B$2:$B$500=C152)*('[1]Course 2'!$N$2:$N$500))=0,"",SUMPRODUCT(('[1]Course 2'!$A$2:$A$500=$B$1)*('[1]Course 2'!$B$2:$B$500=C152)*('[1]Course 2'!$N$2:$N$500)))</f>
        <v>223.70967741935485</v>
      </c>
      <c r="J152" s="13" t="str" cm="1">
        <f t="array" ref="J152">IF(SUMPRODUCT(('[1]Course 3'!$A$2:$A$499=$B$1)*('[1]Course 3'!$B$2:$B$499=C152)*('[1]Course 3'!$N$2:$N$499))=0,"",SUMPRODUCT(('[1]Course 3'!$A$2:$A$499=$B$1)*('[1]Course 3'!$B$2:$B$499=C152)*('[1]Course 3'!$N$2:$N$499)))</f>
        <v/>
      </c>
      <c r="K152" s="13" t="str" cm="1">
        <f t="array" ref="K152">IF(SUMPRODUCT(('[1]Course 4'!$A$2:$A$498=$B$1)*('[1]Course 4'!$B$2:$B$498=C152)*('[1]Course 4'!$N$2:$N$498))=0,"",SUMPRODUCT(('[1]Course 4'!$A$2:$A$498=$B$1)*('[1]Course 4'!$B$2:$B$498=C152)*('[1]Course 4'!$N$2:$N$498)))</f>
        <v/>
      </c>
      <c r="L152" s="13" t="str" cm="1">
        <f t="array" ref="L152">IF(SUMPRODUCT(('[1]Course 5'!$A$2:$A$496=$B$1)*('[1]Course 5'!$B$2:$B$496=C152)*('[1]Course 5'!$N$2:$N$496))=0,"",SUMPRODUCT(('[1]Course 5'!$A$2:$A$496=$B$1)*('[1]Course 5'!$B$2:$B$496=C152)*('[1]Course 5'!$N$2:$N$496)))</f>
        <v/>
      </c>
      <c r="M152" s="13" t="str" cm="1">
        <f t="array" ref="M152">IF(SUMPRODUCT(('[1]Course 6'!$A$2:$A$496=$B$1)*('[1]Course 6'!$B$2:$B$496=C152)*('[1]Course 6'!$N$2:$N$496))=0,"",SUMPRODUCT(('[1]Course 6'!$A$2:$A$496=$B$1)*('[1]Course 6'!$B$2:$B$496=C152)*('[1]Course 6'!$N$2:$N$496)))</f>
        <v/>
      </c>
      <c r="N152" s="13" t="str" cm="1">
        <f t="array" ref="N152">IF(SUMPRODUCT(('[1]Course 7'!$A$2:$A$452=$B$1)*('[1]Course 7'!$B$2:$B$452=C152)*('[1]Course 7'!$N$2:$N$452))=0,"",1.5*SUMPRODUCT(('[1]Course 7'!$A$2:$A$452=$B$1)*('[1]Course 7'!$B$2:$B$452=C152)*('[1]Course 7'!$N$2:$N$452)))</f>
        <v/>
      </c>
      <c r="O152" s="13">
        <f t="shared" si="5"/>
        <v>545.53763440860212</v>
      </c>
    </row>
    <row r="153" spans="1:15">
      <c r="A153" s="10">
        <f t="shared" si="4"/>
        <v>152</v>
      </c>
      <c r="B153" s="11" t="str">
        <f>IF(COUNTIF('[1]base slalom'!$A$2:$A$3212,C153)=0,"",VLOOKUP(C153,'[1]base slalom'!$A$2:$Q$3212,17))</f>
        <v>MATHIS POMARES</v>
      </c>
      <c r="C153" s="11" t="s">
        <v>384</v>
      </c>
      <c r="D153" s="11">
        <f>IF(COUNTIF('[1]base slalom'!$A$2:$A$3212,C153)=0,"",YEAR(VLOOKUP(C153,'[1]base slalom'!$A$2:$Q$3212,16)))</f>
        <v>2003</v>
      </c>
      <c r="E153" s="11" t="str">
        <f>VLOOKUP(D153,[1]CAT!$B$2:$C$75,2)</f>
        <v>U23</v>
      </c>
      <c r="F153" s="12" t="str">
        <f>COUNTIF($E$2:E153,E153)&amp;"/"&amp;E153</f>
        <v>53/U23</v>
      </c>
      <c r="G153" s="11" t="str">
        <f>IF(COUNTIF('[1]base slalom'!$A$2:$A$3212,C153)=0,"",VLOOKUP(C153,'[1]base slalom'!$A$2:$Q$3212,5))</f>
        <v>Club Sportif Beaumontais Canoe Kayak</v>
      </c>
      <c r="H153" s="13" cm="1">
        <f t="array" ref="H153">IF(SUMPRODUCT(('[1]Course 1'!$A$2:$A$500=$B$1)*('[1]Course 1'!$B$2:$B$500=C153)*('[1]Course 1'!$N$2:$N$500))=0,"",SUMPRODUCT(('[1]Course 1'!$A$2:$A$500=$B$1)*('[1]Course 1'!$B$2:$B$500=C153)*('[1]Course 1'!$N$2:$N$500)))</f>
        <v>50.930232558139494</v>
      </c>
      <c r="I153" s="13" cm="1">
        <f t="array" ref="I153">IF(SUMPRODUCT(('[1]Course 2'!$A$2:$A$500=$B$1)*('[1]Course 2'!$B$2:$B$500=C153)*('[1]Course 2'!$N$2:$N$500))=0,"",SUMPRODUCT(('[1]Course 2'!$A$2:$A$500=$B$1)*('[1]Course 2'!$B$2:$B$500=C153)*('[1]Course 2'!$N$2:$N$500)))</f>
        <v>93.372093023255786</v>
      </c>
      <c r="J153" s="13" cm="1">
        <f t="array" ref="J153">IF(SUMPRODUCT(('[1]Course 3'!$A$2:$A$499=$B$1)*('[1]Course 3'!$B$2:$B$499=C153)*('[1]Course 3'!$N$2:$N$499))=0,"",SUMPRODUCT(('[1]Course 3'!$A$2:$A$499=$B$1)*('[1]Course 3'!$B$2:$B$499=C153)*('[1]Course 3'!$N$2:$N$499)))</f>
        <v>156.8359375</v>
      </c>
      <c r="K153" s="13" cm="1">
        <f t="array" ref="K153">IF(SUMPRODUCT(('[1]Course 4'!$A$2:$A$498=$B$1)*('[1]Course 4'!$B$2:$B$498=C153)*('[1]Course 4'!$N$2:$N$498))=0,"",SUMPRODUCT(('[1]Course 4'!$A$2:$A$498=$B$1)*('[1]Course 4'!$B$2:$B$498=C153)*('[1]Course 4'!$N$2:$N$498)))</f>
        <v>54.1796875</v>
      </c>
      <c r="L153" s="13" cm="1">
        <f t="array" ref="L153">IF(SUMPRODUCT(('[1]Course 5'!$A$2:$A$496=$B$1)*('[1]Course 5'!$B$2:$B$496=C153)*('[1]Course 5'!$N$2:$N$496))=0,"",SUMPRODUCT(('[1]Course 5'!$A$2:$A$496=$B$1)*('[1]Course 5'!$B$2:$B$496=C153)*('[1]Course 5'!$N$2:$N$496)))</f>
        <v>138.80281690140845</v>
      </c>
      <c r="M153" s="13" cm="1">
        <f t="array" ref="M153">IF(SUMPRODUCT(('[1]Course 6'!$A$2:$A$496=$B$1)*('[1]Course 6'!$B$2:$B$496=C153)*('[1]Course 6'!$N$2:$N$496))=0,"",SUMPRODUCT(('[1]Course 6'!$A$2:$A$496=$B$1)*('[1]Course 6'!$B$2:$B$496=C153)*('[1]Course 6'!$N$2:$N$496)))</f>
        <v>70.972222222222229</v>
      </c>
      <c r="N153" s="13" cm="1">
        <f t="array" ref="N153">IF(SUMPRODUCT(('[1]Course 7'!$A$2:$A$452=$B$1)*('[1]Course 7'!$B$2:$B$452=C153)*('[1]Course 7'!$N$2:$N$452))=0,"",1.5*SUMPRODUCT(('[1]Course 7'!$A$2:$A$452=$B$1)*('[1]Course 7'!$B$2:$B$452=C153)*('[1]Course 7'!$N$2:$N$452)))</f>
        <v>78.214285714285751</v>
      </c>
      <c r="O153" s="13">
        <f t="shared" si="5"/>
        <v>538.19735536117219</v>
      </c>
    </row>
    <row r="154" spans="1:15">
      <c r="A154" s="10">
        <f t="shared" si="4"/>
        <v>153</v>
      </c>
      <c r="B154" s="11" t="str">
        <f>IF(COUNTIF('[1]base slalom'!$A$2:$A$3212,C154)=0,"",VLOOKUP(C154,'[1]base slalom'!$A$2:$Q$3212,17))</f>
        <v>THEO LECLERCQ-CHABENAT</v>
      </c>
      <c r="C154" s="11" t="s">
        <v>399</v>
      </c>
      <c r="D154" s="11">
        <f>IF(COUNTIF('[1]base slalom'!$A$2:$A$3212,C154)=0,"",YEAR(VLOOKUP(C154,'[1]base slalom'!$A$2:$Q$3212,16)))</f>
        <v>2009</v>
      </c>
      <c r="E154" s="11" t="str">
        <f>VLOOKUP(D154,[1]CAT!$B$2:$C$75,2)</f>
        <v>U15</v>
      </c>
      <c r="F154" s="12" t="str">
        <f>COUNTIF($E$2:E154,E154)&amp;"/"&amp;E154</f>
        <v>7/U15</v>
      </c>
      <c r="G154" s="11" t="str">
        <f>IF(COUNTIF('[1]base slalom'!$A$2:$A$3212,C154)=0,"",VLOOKUP(C154,'[1]base slalom'!$A$2:$Q$3212,5))</f>
        <v>Canoe Kayak Haute Isere</v>
      </c>
      <c r="H154" s="13" cm="1">
        <f t="array" ref="H154">IF(SUMPRODUCT(('[1]Course 1'!$A$2:$A$500=$B$1)*('[1]Course 1'!$B$2:$B$500=C154)*('[1]Course 1'!$N$2:$N$500))=0,"",SUMPRODUCT(('[1]Course 1'!$A$2:$A$500=$B$1)*('[1]Course 1'!$B$2:$B$500=C154)*('[1]Course 1'!$N$2:$N$500)))</f>
        <v>51.021505376344066</v>
      </c>
      <c r="I154" s="13" cm="1">
        <f t="array" ref="I154">IF(SUMPRODUCT(('[1]Course 2'!$A$2:$A$500=$B$1)*('[1]Course 2'!$B$2:$B$500=C154)*('[1]Course 2'!$N$2:$N$500))=0,"",SUMPRODUCT(('[1]Course 2'!$A$2:$A$500=$B$1)*('[1]Course 2'!$B$2:$B$500=C154)*('[1]Course 2'!$N$2:$N$500)))</f>
        <v>156.98924731182797</v>
      </c>
      <c r="J154" s="13" t="str" cm="1">
        <f t="array" ref="J154">IF(SUMPRODUCT(('[1]Course 3'!$A$2:$A$499=$B$1)*('[1]Course 3'!$B$2:$B$499=C154)*('[1]Course 3'!$N$2:$N$499))=0,"",SUMPRODUCT(('[1]Course 3'!$A$2:$A$499=$B$1)*('[1]Course 3'!$B$2:$B$499=C154)*('[1]Course 3'!$N$2:$N$499)))</f>
        <v/>
      </c>
      <c r="K154" s="13" t="str" cm="1">
        <f t="array" ref="K154">IF(SUMPRODUCT(('[1]Course 4'!$A$2:$A$498=$B$1)*('[1]Course 4'!$B$2:$B$498=C154)*('[1]Course 4'!$N$2:$N$498))=0,"",SUMPRODUCT(('[1]Course 4'!$A$2:$A$498=$B$1)*('[1]Course 4'!$B$2:$B$498=C154)*('[1]Course 4'!$N$2:$N$498)))</f>
        <v/>
      </c>
      <c r="L154" s="13" cm="1">
        <f t="array" ref="L154">IF(SUMPRODUCT(('[1]Course 5'!$A$2:$A$496=$B$1)*('[1]Course 5'!$B$2:$B$496=C154)*('[1]Course 5'!$N$2:$N$496))=0,"",SUMPRODUCT(('[1]Course 5'!$A$2:$A$496=$B$1)*('[1]Course 5'!$B$2:$B$496=C154)*('[1]Course 5'!$N$2:$N$496)))</f>
        <v>113.09859154929578</v>
      </c>
      <c r="M154" s="13" cm="1">
        <f t="array" ref="M154">IF(SUMPRODUCT(('[1]Course 6'!$A$2:$A$496=$B$1)*('[1]Course 6'!$B$2:$B$496=C154)*('[1]Course 6'!$N$2:$N$496))=0,"",SUMPRODUCT(('[1]Course 6'!$A$2:$A$496=$B$1)*('[1]Course 6'!$B$2:$B$496=C154)*('[1]Course 6'!$N$2:$N$496)))</f>
        <v>116.5972222222222</v>
      </c>
      <c r="N154" s="13" cm="1">
        <f t="array" ref="N154">IF(SUMPRODUCT(('[1]Course 7'!$A$2:$A$452=$B$1)*('[1]Course 7'!$B$2:$B$452=C154)*('[1]Course 7'!$N$2:$N$452))=0,"",1.5*SUMPRODUCT(('[1]Course 7'!$A$2:$A$452=$B$1)*('[1]Course 7'!$B$2:$B$452=C154)*('[1]Course 7'!$N$2:$N$452)))</f>
        <v>98.796992481203063</v>
      </c>
      <c r="O154" s="13">
        <f t="shared" si="5"/>
        <v>536.50355894089307</v>
      </c>
    </row>
    <row r="155" spans="1:15">
      <c r="A155" s="10">
        <f t="shared" si="4"/>
        <v>154</v>
      </c>
      <c r="B155" s="11" t="str">
        <f>IF(COUNTIF('[1]base slalom'!$A$2:$A$3212,C155)=0,"",VLOOKUP(C155,'[1]base slalom'!$A$2:$Q$3212,17))</f>
        <v>JONATHAN DELAGNES</v>
      </c>
      <c r="C155" s="11" t="s">
        <v>381</v>
      </c>
      <c r="D155" s="11">
        <f>IF(COUNTIF('[1]base slalom'!$A$2:$A$3212,C155)=0,"",YEAR(VLOOKUP(C155,'[1]base slalom'!$A$2:$Q$3212,16)))</f>
        <v>1986</v>
      </c>
      <c r="E155" s="11" t="str">
        <f>VLOOKUP(D155,[1]CAT!$B$2:$C$75,2)</f>
        <v>M35</v>
      </c>
      <c r="F155" s="12" t="str">
        <f>COUNTIF($E$2:E155,E155)&amp;"/"&amp;E155</f>
        <v>11/M35</v>
      </c>
      <c r="G155" s="11" t="str">
        <f>IF(COUNTIF('[1]base slalom'!$A$2:$A$3212,C155)=0,"",VLOOKUP(C155,'[1]base slalom'!$A$2:$Q$3212,5))</f>
        <v>Canoe Kayak Toulousain</v>
      </c>
      <c r="H155" s="13" t="str" cm="1">
        <f t="array" ref="H155">IF(SUMPRODUCT(('[1]Course 1'!$A$2:$A$500=$B$1)*('[1]Course 1'!$B$2:$B$500=C155)*('[1]Course 1'!$N$2:$N$500))=0,"",SUMPRODUCT(('[1]Course 1'!$A$2:$A$500=$B$1)*('[1]Course 1'!$B$2:$B$500=C155)*('[1]Course 1'!$N$2:$N$500)))</f>
        <v/>
      </c>
      <c r="I155" s="13" t="str" cm="1">
        <f t="array" ref="I155">IF(SUMPRODUCT(('[1]Course 2'!$A$2:$A$500=$B$1)*('[1]Course 2'!$B$2:$B$500=C155)*('[1]Course 2'!$N$2:$N$500))=0,"",SUMPRODUCT(('[1]Course 2'!$A$2:$A$500=$B$1)*('[1]Course 2'!$B$2:$B$500=C155)*('[1]Course 2'!$N$2:$N$500)))</f>
        <v/>
      </c>
      <c r="J155" s="13" cm="1">
        <f t="array" ref="J155">IF(SUMPRODUCT(('[1]Course 3'!$A$2:$A$499=$B$1)*('[1]Course 3'!$B$2:$B$499=C155)*('[1]Course 3'!$N$2:$N$499))=0,"",SUMPRODUCT(('[1]Course 3'!$A$2:$A$499=$B$1)*('[1]Course 3'!$B$2:$B$499=C155)*('[1]Course 3'!$N$2:$N$499)))</f>
        <v>122.6171875</v>
      </c>
      <c r="K155" s="13" cm="1">
        <f t="array" ref="K155">IF(SUMPRODUCT(('[1]Course 4'!$A$2:$A$498=$B$1)*('[1]Course 4'!$B$2:$B$498=C155)*('[1]Course 4'!$N$2:$N$498))=0,"",SUMPRODUCT(('[1]Course 4'!$A$2:$A$498=$B$1)*('[1]Course 4'!$B$2:$B$498=C155)*('[1]Course 4'!$N$2:$N$498)))</f>
        <v>199.609375</v>
      </c>
      <c r="L155" s="13" cm="1">
        <f t="array" ref="L155">IF(SUMPRODUCT(('[1]Course 5'!$A$2:$A$496=$B$1)*('[1]Course 5'!$B$2:$B$496=C155)*('[1]Course 5'!$N$2:$N$496))=0,"",SUMPRODUCT(('[1]Course 5'!$A$2:$A$496=$B$1)*('[1]Course 5'!$B$2:$B$496=C155)*('[1]Course 5'!$N$2:$N$496)))</f>
        <v>167.03389830508473</v>
      </c>
      <c r="M155" s="13" cm="1">
        <f t="array" ref="M155">IF(SUMPRODUCT(('[1]Course 6'!$A$2:$A$496=$B$1)*('[1]Course 6'!$B$2:$B$496=C155)*('[1]Course 6'!$N$2:$N$496))=0,"",SUMPRODUCT(('[1]Course 6'!$A$2:$A$496=$B$1)*('[1]Course 6'!$B$2:$B$496=C155)*('[1]Course 6'!$N$2:$N$496)))</f>
        <v>44.824561403508767</v>
      </c>
      <c r="N155" s="13" cm="1">
        <f t="array" ref="N155">IF(SUMPRODUCT(('[1]Course 7'!$A$2:$A$452=$B$1)*('[1]Course 7'!$B$2:$B$452=C155)*('[1]Course 7'!$N$2:$N$452))=0,"",1.5*SUMPRODUCT(('[1]Course 7'!$A$2:$A$452=$B$1)*('[1]Course 7'!$B$2:$B$452=C155)*('[1]Course 7'!$N$2:$N$452)))</f>
        <v>1.5</v>
      </c>
      <c r="O155" s="13">
        <f t="shared" si="5"/>
        <v>535.5850222085935</v>
      </c>
    </row>
    <row r="156" spans="1:15">
      <c r="A156" s="10">
        <f t="shared" si="4"/>
        <v>155</v>
      </c>
      <c r="B156" s="11" t="str">
        <f>IF(COUNTIF('[1]base slalom'!$A$2:$A$3212,C156)=0,"",VLOOKUP(C156,'[1]base slalom'!$A$2:$Q$3212,17))</f>
        <v>ANDY BARAT</v>
      </c>
      <c r="C156" s="11" t="s">
        <v>408</v>
      </c>
      <c r="D156" s="11">
        <f>IF(COUNTIF('[1]base slalom'!$A$2:$A$3212,C156)=0,"",YEAR(VLOOKUP(C156,'[1]base slalom'!$A$2:$Q$3212,16)))</f>
        <v>1997</v>
      </c>
      <c r="E156" s="11" t="str">
        <f>VLOOKUP(D156,[1]CAT!$B$2:$C$75,2)</f>
        <v>U34</v>
      </c>
      <c r="F156" s="12" t="str">
        <f>COUNTIF($E$2:E156,E156)&amp;"/"&amp;E156</f>
        <v>32/U34</v>
      </c>
      <c r="G156" s="11" t="str">
        <f>IF(COUNTIF('[1]base slalom'!$A$2:$A$3212,C156)=0,"",VLOOKUP(C156,'[1]base slalom'!$A$2:$Q$3212,5))</f>
        <v>Canoe Kayak Clisson</v>
      </c>
      <c r="H156" s="13" cm="1">
        <f t="array" ref="H156">IF(SUMPRODUCT(('[1]Course 1'!$A$2:$A$500=$B$1)*('[1]Course 1'!$B$2:$B$500=C156)*('[1]Course 1'!$N$2:$N$500))=0,"",SUMPRODUCT(('[1]Course 1'!$A$2:$A$500=$B$1)*('[1]Course 1'!$B$2:$B$500=C156)*('[1]Course 1'!$N$2:$N$500)))</f>
        <v>16.97674418604646</v>
      </c>
      <c r="I156" s="13" cm="1">
        <f t="array" ref="I156">IF(SUMPRODUCT(('[1]Course 2'!$A$2:$A$500=$B$1)*('[1]Course 2'!$B$2:$B$500=C156)*('[1]Course 2'!$N$2:$N$500))=0,"",SUMPRODUCT(('[1]Course 2'!$A$2:$A$500=$B$1)*('[1]Course 2'!$B$2:$B$500=C156)*('[1]Course 2'!$N$2:$N$500)))</f>
        <v>84.883720930232528</v>
      </c>
      <c r="J156" s="13" cm="1">
        <f t="array" ref="J156">IF(SUMPRODUCT(('[1]Course 3'!$A$2:$A$499=$B$1)*('[1]Course 3'!$B$2:$B$499=C156)*('[1]Course 3'!$N$2:$N$499))=0,"",SUMPRODUCT(('[1]Course 3'!$A$2:$A$499=$B$1)*('[1]Course 3'!$B$2:$B$499=C156)*('[1]Course 3'!$N$2:$N$499)))</f>
        <v>168.2421875</v>
      </c>
      <c r="K156" s="13" cm="1">
        <f t="array" ref="K156">IF(SUMPRODUCT(('[1]Course 4'!$A$2:$A$498=$B$1)*('[1]Course 4'!$B$2:$B$498=C156)*('[1]Course 4'!$N$2:$N$498))=0,"",SUMPRODUCT(('[1]Course 4'!$A$2:$A$498=$B$1)*('[1]Course 4'!$B$2:$B$498=C156)*('[1]Course 4'!$N$2:$N$498)))</f>
        <v>116.9140625</v>
      </c>
      <c r="L156" s="13" t="str" cm="1">
        <f t="array" ref="L156">IF(SUMPRODUCT(('[1]Course 5'!$A$2:$A$496=$B$1)*('[1]Course 5'!$B$2:$B$496=C156)*('[1]Course 5'!$N$2:$N$496))=0,"",SUMPRODUCT(('[1]Course 5'!$A$2:$A$496=$B$1)*('[1]Course 5'!$B$2:$B$496=C156)*('[1]Course 5'!$N$2:$N$496)))</f>
        <v/>
      </c>
      <c r="M156" s="13" t="str" cm="1">
        <f t="array" ref="M156">IF(SUMPRODUCT(('[1]Course 6'!$A$2:$A$496=$B$1)*('[1]Course 6'!$B$2:$B$496=C156)*('[1]Course 6'!$N$2:$N$496))=0,"",SUMPRODUCT(('[1]Course 6'!$A$2:$A$496=$B$1)*('[1]Course 6'!$B$2:$B$496=C156)*('[1]Course 6'!$N$2:$N$496)))</f>
        <v/>
      </c>
      <c r="N156" s="13" cm="1">
        <f t="array" ref="N156">IF(SUMPRODUCT(('[1]Course 7'!$A$2:$A$452=$B$1)*('[1]Course 7'!$B$2:$B$452=C156)*('[1]Course 7'!$N$2:$N$452))=0,"",1.5*SUMPRODUCT(('[1]Course 7'!$A$2:$A$452=$B$1)*('[1]Course 7'!$B$2:$B$452=C156)*('[1]Course 7'!$N$2:$N$452)))</f>
        <v>127.6127819548872</v>
      </c>
      <c r="O156" s="13">
        <f t="shared" si="5"/>
        <v>514.62949707116616</v>
      </c>
    </row>
    <row r="157" spans="1:15">
      <c r="A157" s="10">
        <f t="shared" si="4"/>
        <v>156</v>
      </c>
      <c r="B157" s="11" t="str">
        <f>IF(COUNTIF('[1]base slalom'!$A$2:$A$3212,C157)=0,"",VLOOKUP(C157,'[1]base slalom'!$A$2:$Q$3212,17))</f>
        <v>ANTONIN BARRAUD</v>
      </c>
      <c r="C157" s="11" t="s">
        <v>386</v>
      </c>
      <c r="D157" s="11">
        <f>IF(COUNTIF('[1]base slalom'!$A$2:$A$3212,C157)=0,"",YEAR(VLOOKUP(C157,'[1]base slalom'!$A$2:$Q$3212,16)))</f>
        <v>1999</v>
      </c>
      <c r="E157" s="11" t="str">
        <f>VLOOKUP(D157,[1]CAT!$B$2:$C$75,2)</f>
        <v>U34</v>
      </c>
      <c r="F157" s="12" t="str">
        <f>COUNTIF($E$2:E157,E157)&amp;"/"&amp;E157</f>
        <v>33/U34</v>
      </c>
      <c r="G157" s="11" t="str">
        <f>IF(COUNTIF('[1]base slalom'!$A$2:$A$3212,C157)=0,"",VLOOKUP(C157,'[1]base slalom'!$A$2:$Q$3212,5))</f>
        <v>Ck Vallee De Montlucon</v>
      </c>
      <c r="H157" s="13" cm="1">
        <f t="array" ref="H157">IF(SUMPRODUCT(('[1]Course 1'!$A$2:$A$500=$B$1)*('[1]Course 1'!$B$2:$B$500=C157)*('[1]Course 1'!$N$2:$N$500))=0,"",SUMPRODUCT(('[1]Course 1'!$A$2:$A$500=$B$1)*('[1]Course 1'!$B$2:$B$500=C157)*('[1]Course 1'!$N$2:$N$500)))</f>
        <v>135.81395348837208</v>
      </c>
      <c r="I157" s="13" cm="1">
        <f t="array" ref="I157">IF(SUMPRODUCT(('[1]Course 2'!$A$2:$A$500=$B$1)*('[1]Course 2'!$B$2:$B$500=C157)*('[1]Course 2'!$N$2:$N$500))=0,"",SUMPRODUCT(('[1]Course 2'!$A$2:$A$500=$B$1)*('[1]Course 2'!$B$2:$B$500=C157)*('[1]Course 2'!$N$2:$N$500)))</f>
        <v>101.86046511627904</v>
      </c>
      <c r="J157" s="13" cm="1">
        <f t="array" ref="J157">IF(SUMPRODUCT(('[1]Course 3'!$A$2:$A$499=$B$1)*('[1]Course 3'!$B$2:$B$499=C157)*('[1]Course 3'!$N$2:$N$499))=0,"",SUMPRODUCT(('[1]Course 3'!$A$2:$A$499=$B$1)*('[1]Course 3'!$B$2:$B$499=C157)*('[1]Course 3'!$N$2:$N$499)))</f>
        <v>82.6953125</v>
      </c>
      <c r="K157" s="13" cm="1">
        <f t="array" ref="K157">IF(SUMPRODUCT(('[1]Course 4'!$A$2:$A$498=$B$1)*('[1]Course 4'!$B$2:$B$498=C157)*('[1]Course 4'!$N$2:$N$498))=0,"",SUMPRODUCT(('[1]Course 4'!$A$2:$A$498=$B$1)*('[1]Course 4'!$B$2:$B$498=C157)*('[1]Course 4'!$N$2:$N$498)))</f>
        <v>99.8046875</v>
      </c>
      <c r="L157" s="13" cm="1">
        <f t="array" ref="L157">IF(SUMPRODUCT(('[1]Course 5'!$A$2:$A$496=$B$1)*('[1]Course 5'!$B$2:$B$496=C157)*('[1]Course 5'!$N$2:$N$496))=0,"",SUMPRODUCT(('[1]Course 5'!$A$2:$A$496=$B$1)*('[1]Course 5'!$B$2:$B$496=C157)*('[1]Course 5'!$N$2:$N$496)))</f>
        <v>66.830985915492988</v>
      </c>
      <c r="M157" s="13" cm="1">
        <f t="array" ref="M157">IF(SUMPRODUCT(('[1]Course 6'!$A$2:$A$496=$B$1)*('[1]Course 6'!$B$2:$B$496=C157)*('[1]Course 6'!$N$2:$N$496))=0,"",SUMPRODUCT(('[1]Course 6'!$A$2:$A$496=$B$1)*('[1]Course 6'!$B$2:$B$496=C157)*('[1]Course 6'!$N$2:$N$496)))</f>
        <v>81.111111111111086</v>
      </c>
      <c r="N157" s="13" cm="1">
        <f t="array" ref="N157">IF(SUMPRODUCT(('[1]Course 7'!$A$2:$A$452=$B$1)*('[1]Course 7'!$B$2:$B$452=C157)*('[1]Course 7'!$N$2:$N$452))=0,"",1.5*SUMPRODUCT(('[1]Course 7'!$A$2:$A$452=$B$1)*('[1]Course 7'!$B$2:$B$452=C157)*('[1]Course 7'!$N$2:$N$452)))</f>
        <v>90.56390977443607</v>
      </c>
      <c r="O157" s="13">
        <f t="shared" si="5"/>
        <v>510.73832837908719</v>
      </c>
    </row>
    <row r="158" spans="1:15">
      <c r="A158" s="10">
        <f t="shared" si="4"/>
        <v>157</v>
      </c>
      <c r="B158" s="11" t="str">
        <f>IF(COUNTIF('[1]base slalom'!$A$2:$A$3212,C158)=0,"",VLOOKUP(C158,'[1]base slalom'!$A$2:$Q$3212,17))</f>
        <v>OSKAR HILLION</v>
      </c>
      <c r="C158" s="11" t="s">
        <v>385</v>
      </c>
      <c r="D158" s="11">
        <f>IF(COUNTIF('[1]base slalom'!$A$2:$A$3212,C158)=0,"",YEAR(VLOOKUP(C158,'[1]base slalom'!$A$2:$Q$3212,16)))</f>
        <v>2004</v>
      </c>
      <c r="E158" s="11" t="str">
        <f>VLOOKUP(D158,[1]CAT!$B$2:$C$75,2)</f>
        <v>U23</v>
      </c>
      <c r="F158" s="12" t="str">
        <f>COUNTIF($E$2:E158,E158)&amp;"/"&amp;E158</f>
        <v>54/U23</v>
      </c>
      <c r="G158" s="11" t="str">
        <f>IF(COUNTIF('[1]base slalom'!$A$2:$A$3212,C158)=0,"",VLOOKUP(C158,'[1]base slalom'!$A$2:$Q$3212,5))</f>
        <v>C.k.c. Nancy Tomblaine</v>
      </c>
      <c r="H158" s="13" cm="1">
        <f t="array" ref="H158">IF(SUMPRODUCT(('[1]Course 1'!$A$2:$A$500=$B$1)*('[1]Course 1'!$B$2:$B$500=C158)*('[1]Course 1'!$N$2:$N$500))=0,"",SUMPRODUCT(('[1]Course 1'!$A$2:$A$500=$B$1)*('[1]Course 1'!$B$2:$B$500=C158)*('[1]Course 1'!$N$2:$N$500)))</f>
        <v>141.29032258064515</v>
      </c>
      <c r="I158" s="13" cm="1">
        <f t="array" ref="I158">IF(SUMPRODUCT(('[1]Course 2'!$A$2:$A$500=$B$1)*('[1]Course 2'!$B$2:$B$500=C158)*('[1]Course 2'!$N$2:$N$500))=0,"",SUMPRODUCT(('[1]Course 2'!$A$2:$A$500=$B$1)*('[1]Course 2'!$B$2:$B$500=C158)*('[1]Course 2'!$N$2:$N$500)))</f>
        <v>27.47311827956986</v>
      </c>
      <c r="J158" s="13" cm="1">
        <f t="array" ref="J158">IF(SUMPRODUCT(('[1]Course 3'!$A$2:$A$499=$B$1)*('[1]Course 3'!$B$2:$B$499=C158)*('[1]Course 3'!$N$2:$N$499))=0,"",SUMPRODUCT(('[1]Course 3'!$A$2:$A$499=$B$1)*('[1]Course 3'!$B$2:$B$499=C158)*('[1]Course 3'!$N$2:$N$499)))</f>
        <v>76.9921875</v>
      </c>
      <c r="K158" s="13" cm="1">
        <f t="array" ref="K158">IF(SUMPRODUCT(('[1]Course 4'!$A$2:$A$498=$B$1)*('[1]Course 4'!$B$2:$B$498=C158)*('[1]Course 4'!$N$2:$N$498))=0,"",SUMPRODUCT(('[1]Course 4'!$A$2:$A$498=$B$1)*('[1]Course 4'!$B$2:$B$498=C158)*('[1]Course 4'!$N$2:$N$498)))</f>
        <v>259.4921875</v>
      </c>
      <c r="L158" s="13" t="str" cm="1">
        <f t="array" ref="L158">IF(SUMPRODUCT(('[1]Course 5'!$A$2:$A$496=$B$1)*('[1]Course 5'!$B$2:$B$496=C158)*('[1]Course 5'!$N$2:$N$496))=0,"",SUMPRODUCT(('[1]Course 5'!$A$2:$A$496=$B$1)*('[1]Course 5'!$B$2:$B$496=C158)*('[1]Course 5'!$N$2:$N$496)))</f>
        <v/>
      </c>
      <c r="M158" s="13" t="str" cm="1">
        <f t="array" ref="M158">IF(SUMPRODUCT(('[1]Course 6'!$A$2:$A$496=$B$1)*('[1]Course 6'!$B$2:$B$496=C158)*('[1]Course 6'!$N$2:$N$496))=0,"",SUMPRODUCT(('[1]Course 6'!$A$2:$A$496=$B$1)*('[1]Course 6'!$B$2:$B$496=C158)*('[1]Course 6'!$N$2:$N$496)))</f>
        <v/>
      </c>
      <c r="N158" s="13" t="str" cm="1">
        <f t="array" ref="N158">IF(SUMPRODUCT(('[1]Course 7'!$A$2:$A$452=$B$1)*('[1]Course 7'!$B$2:$B$452=C158)*('[1]Course 7'!$N$2:$N$452))=0,"",1.5*SUMPRODUCT(('[1]Course 7'!$A$2:$A$452=$B$1)*('[1]Course 7'!$B$2:$B$452=C158)*('[1]Course 7'!$N$2:$N$452)))</f>
        <v/>
      </c>
      <c r="O158" s="13">
        <f t="shared" si="5"/>
        <v>505.24781586021504</v>
      </c>
    </row>
    <row r="159" spans="1:15">
      <c r="A159" s="10">
        <f t="shared" si="4"/>
        <v>158</v>
      </c>
      <c r="B159" s="11" t="str">
        <f>IF(COUNTIF('[1]base slalom'!$A$2:$A$3212,C159)=0,"",VLOOKUP(C159,'[1]base slalom'!$A$2:$Q$3212,17))</f>
        <v>NICOLAS DEMOFSQUI</v>
      </c>
      <c r="C159" s="11" t="s">
        <v>388</v>
      </c>
      <c r="D159" s="11">
        <f>IF(COUNTIF('[1]base slalom'!$A$2:$A$3212,C159)=0,"",YEAR(VLOOKUP(C159,'[1]base slalom'!$A$2:$Q$3212,16)))</f>
        <v>2002</v>
      </c>
      <c r="E159" s="11" t="str">
        <f>VLOOKUP(D159,[1]CAT!$B$2:$C$75,2)</f>
        <v>U23</v>
      </c>
      <c r="F159" s="12" t="str">
        <f>COUNTIF($E$2:E159,E159)&amp;"/"&amp;E159</f>
        <v>55/U23</v>
      </c>
      <c r="G159" s="11" t="str">
        <f>IF(COUNTIF('[1]base slalom'!$A$2:$A$3212,C159)=0,"",VLOOKUP(C159,'[1]base slalom'!$A$2:$Q$3212,5))</f>
        <v>Club Canoe Kayak Des Gorges De L'ardeche</v>
      </c>
      <c r="H159" s="13" cm="1">
        <f t="array" ref="H159">IF(SUMPRODUCT(('[1]Course 1'!$A$2:$A$500=$B$1)*('[1]Course 1'!$B$2:$B$500=C159)*('[1]Course 1'!$N$2:$N$500))=0,"",SUMPRODUCT(('[1]Course 1'!$A$2:$A$500=$B$1)*('[1]Course 1'!$B$2:$B$500=C159)*('[1]Course 1'!$N$2:$N$500)))</f>
        <v>153.06451612903226</v>
      </c>
      <c r="I159" s="13" cm="1">
        <f t="array" ref="I159">IF(SUMPRODUCT(('[1]Course 2'!$A$2:$A$500=$B$1)*('[1]Course 2'!$B$2:$B$500=C159)*('[1]Course 2'!$N$2:$N$500))=0,"",SUMPRODUCT(('[1]Course 2'!$A$2:$A$500=$B$1)*('[1]Course 2'!$B$2:$B$500=C159)*('[1]Course 2'!$N$2:$N$500)))</f>
        <v>188.38709677419354</v>
      </c>
      <c r="J159" s="13" t="str" cm="1">
        <f t="array" ref="J159">IF(SUMPRODUCT(('[1]Course 3'!$A$2:$A$499=$B$1)*('[1]Course 3'!$B$2:$B$499=C159)*('[1]Course 3'!$N$2:$N$499))=0,"",SUMPRODUCT(('[1]Course 3'!$A$2:$A$499=$B$1)*('[1]Course 3'!$B$2:$B$499=C159)*('[1]Course 3'!$N$2:$N$499)))</f>
        <v/>
      </c>
      <c r="K159" s="13" t="str" cm="1">
        <f t="array" ref="K159">IF(SUMPRODUCT(('[1]Course 4'!$A$2:$A$498=$B$1)*('[1]Course 4'!$B$2:$B$498=C159)*('[1]Course 4'!$N$2:$N$498))=0,"",SUMPRODUCT(('[1]Course 4'!$A$2:$A$498=$B$1)*('[1]Course 4'!$B$2:$B$498=C159)*('[1]Course 4'!$N$2:$N$498)))</f>
        <v/>
      </c>
      <c r="L159" s="13" cm="1">
        <f t="array" ref="L159">IF(SUMPRODUCT(('[1]Course 5'!$A$2:$A$496=$B$1)*('[1]Course 5'!$B$2:$B$496=C159)*('[1]Course 5'!$N$2:$N$496))=0,"",SUMPRODUCT(('[1]Course 5'!$A$2:$A$496=$B$1)*('[1]Course 5'!$B$2:$B$496=C159)*('[1]Course 5'!$N$2:$N$496)))</f>
        <v>46.267605633802816</v>
      </c>
      <c r="M159" s="13" cm="1">
        <f t="array" ref="M159">IF(SUMPRODUCT(('[1]Course 6'!$A$2:$A$496=$B$1)*('[1]Course 6'!$B$2:$B$496=C159)*('[1]Course 6'!$N$2:$N$496))=0,"",SUMPRODUCT(('[1]Course 6'!$A$2:$A$496=$B$1)*('[1]Course 6'!$B$2:$B$496=C159)*('[1]Course 6'!$N$2:$N$496)))</f>
        <v>101.38888888888886</v>
      </c>
      <c r="N159" s="13" t="str" cm="1">
        <f t="array" ref="N159">IF(SUMPRODUCT(('[1]Course 7'!$A$2:$A$452=$B$1)*('[1]Course 7'!$B$2:$B$452=C159)*('[1]Course 7'!$N$2:$N$452))=0,"",1.5*SUMPRODUCT(('[1]Course 7'!$A$2:$A$452=$B$1)*('[1]Course 7'!$B$2:$B$452=C159)*('[1]Course 7'!$N$2:$N$452)))</f>
        <v/>
      </c>
      <c r="O159" s="13">
        <f t="shared" si="5"/>
        <v>489.10810742591747</v>
      </c>
    </row>
    <row r="160" spans="1:15">
      <c r="A160" s="10">
        <f t="shared" si="4"/>
        <v>159</v>
      </c>
      <c r="B160" s="11" t="str">
        <f>IF(COUNTIF('[1]base slalom'!$A$2:$A$3212,C160)=0,"",VLOOKUP(C160,'[1]base slalom'!$A$2:$Q$3212,17))</f>
        <v>LOUIS DUFFOURS</v>
      </c>
      <c r="C160" s="11" t="s">
        <v>390</v>
      </c>
      <c r="D160" s="11">
        <f>IF(COUNTIF('[1]base slalom'!$A$2:$A$3212,C160)=0,"",YEAR(VLOOKUP(C160,'[1]base slalom'!$A$2:$Q$3212,16)))</f>
        <v>2008</v>
      </c>
      <c r="E160" s="11" t="str">
        <f>VLOOKUP(D160,[1]CAT!$B$2:$C$75,2)</f>
        <v>U18</v>
      </c>
      <c r="F160" s="12" t="str">
        <f>COUNTIF($E$2:E160,E160)&amp;"/"&amp;E160</f>
        <v>50/U18</v>
      </c>
      <c r="G160" s="11" t="str">
        <f>IF(COUNTIF('[1]base slalom'!$A$2:$A$3212,C160)=0,"",VLOOKUP(C160,'[1]base slalom'!$A$2:$Q$3212,5))</f>
        <v>Club Canoe Kayak L'islois</v>
      </c>
      <c r="H160" s="13" cm="1">
        <f t="array" ref="H160">IF(SUMPRODUCT(('[1]Course 1'!$A$2:$A$500=$B$1)*('[1]Course 1'!$B$2:$B$500=C160)*('[1]Course 1'!$N$2:$N$500))=0,"",SUMPRODUCT(('[1]Course 1'!$A$2:$A$500=$B$1)*('[1]Course 1'!$B$2:$B$500=C160)*('[1]Course 1'!$N$2:$N$500)))</f>
        <v>1</v>
      </c>
      <c r="I160" s="13" cm="1">
        <f t="array" ref="I160">IF(SUMPRODUCT(('[1]Course 2'!$A$2:$A$500=$B$1)*('[1]Course 2'!$B$2:$B$500=C160)*('[1]Course 2'!$N$2:$N$500))=0,"",SUMPRODUCT(('[1]Course 2'!$A$2:$A$500=$B$1)*('[1]Course 2'!$B$2:$B$500=C160)*('[1]Course 2'!$N$2:$N$500)))</f>
        <v>35.322580645161281</v>
      </c>
      <c r="J160" s="13" cm="1">
        <f t="array" ref="J160">IF(SUMPRODUCT(('[1]Course 3'!$A$2:$A$499=$B$1)*('[1]Course 3'!$B$2:$B$499=C160)*('[1]Course 3'!$N$2:$N$499))=0,"",SUMPRODUCT(('[1]Course 3'!$A$2:$A$499=$B$1)*('[1]Course 3'!$B$2:$B$499=C160)*('[1]Course 3'!$N$2:$N$499)))</f>
        <v>142.578125</v>
      </c>
      <c r="K160" s="13" cm="1">
        <f t="array" ref="K160">IF(SUMPRODUCT(('[1]Course 4'!$A$2:$A$498=$B$1)*('[1]Course 4'!$B$2:$B$498=C160)*('[1]Course 4'!$N$2:$N$498))=0,"",SUMPRODUCT(('[1]Course 4'!$A$2:$A$498=$B$1)*('[1]Course 4'!$B$2:$B$498=C160)*('[1]Course 4'!$N$2:$N$498)))</f>
        <v>162.5390625</v>
      </c>
      <c r="L160" s="13" cm="1">
        <f t="array" ref="L160">IF(SUMPRODUCT(('[1]Course 5'!$A$2:$A$496=$B$1)*('[1]Course 5'!$B$2:$B$496=C160)*('[1]Course 5'!$N$2:$N$496))=0,"",SUMPRODUCT(('[1]Course 5'!$A$2:$A$496=$B$1)*('[1]Course 5'!$B$2:$B$496=C160)*('[1]Course 5'!$N$2:$N$496)))</f>
        <v>92.796610169491487</v>
      </c>
      <c r="M160" s="13" cm="1">
        <f t="array" ref="M160">IF(SUMPRODUCT(('[1]Course 6'!$A$2:$A$496=$B$1)*('[1]Course 6'!$B$2:$B$496=C160)*('[1]Course 6'!$N$2:$N$496))=0,"",SUMPRODUCT(('[1]Course 6'!$A$2:$A$496=$B$1)*('[1]Course 6'!$B$2:$B$496=C160)*('[1]Course 6'!$N$2:$N$496)))</f>
        <v>51.228070175438575</v>
      </c>
      <c r="N160" s="13" cm="1">
        <f t="array" ref="N160">IF(SUMPRODUCT(('[1]Course 7'!$A$2:$A$452=$B$1)*('[1]Course 7'!$B$2:$B$452=C160)*('[1]Course 7'!$N$2:$N$452))=0,"",1.5*SUMPRODUCT(('[1]Course 7'!$A$2:$A$452=$B$1)*('[1]Course 7'!$B$2:$B$452=C160)*('[1]Course 7'!$N$2:$N$452)))</f>
        <v>8.2330827067669077</v>
      </c>
      <c r="O160" s="13">
        <f t="shared" si="5"/>
        <v>484.46444849009129</v>
      </c>
    </row>
    <row r="161" spans="1:15">
      <c r="A161" s="10">
        <f t="shared" si="4"/>
        <v>160</v>
      </c>
      <c r="B161" s="11" t="str">
        <f>IF(COUNTIF('[1]base slalom'!$A$2:$A$3212,C161)=0,"",VLOOKUP(C161,'[1]base slalom'!$A$2:$Q$3212,17))</f>
        <v>LOHAN MARIEL-BRUNO</v>
      </c>
      <c r="C161" s="11" t="s">
        <v>394</v>
      </c>
      <c r="D161" s="11">
        <f>IF(COUNTIF('[1]base slalom'!$A$2:$A$3212,C161)=0,"",YEAR(VLOOKUP(C161,'[1]base slalom'!$A$2:$Q$3212,16)))</f>
        <v>2009</v>
      </c>
      <c r="E161" s="11" t="str">
        <f>VLOOKUP(D161,[1]CAT!$B$2:$C$75,2)</f>
        <v>U15</v>
      </c>
      <c r="F161" s="12" t="str">
        <f>COUNTIF($E$2:E161,E161)&amp;"/"&amp;E161</f>
        <v>8/U15</v>
      </c>
      <c r="G161" s="11" t="str">
        <f>IF(COUNTIF('[1]base slalom'!$A$2:$A$3212,C161)=0,"",VLOOKUP(C161,'[1]base slalom'!$A$2:$Q$3212,5))</f>
        <v>Kayak Club De Metz</v>
      </c>
      <c r="H161" s="13" cm="1">
        <f t="array" ref="H161">IF(SUMPRODUCT(('[1]Course 1'!$A$2:$A$500=$B$1)*('[1]Course 1'!$B$2:$B$500=C161)*('[1]Course 1'!$N$2:$N$500))=0,"",SUMPRODUCT(('[1]Course 1'!$A$2:$A$500=$B$1)*('[1]Course 1'!$B$2:$B$500=C161)*('[1]Course 1'!$N$2:$N$500)))</f>
        <v>78.494623655913983</v>
      </c>
      <c r="I161" s="13" cm="1">
        <f t="array" ref="I161">IF(SUMPRODUCT(('[1]Course 2'!$A$2:$A$500=$B$1)*('[1]Course 2'!$B$2:$B$500=C161)*('[1]Course 2'!$N$2:$N$500))=0,"",SUMPRODUCT(('[1]Course 2'!$A$2:$A$500=$B$1)*('[1]Course 2'!$B$2:$B$500=C161)*('[1]Course 2'!$N$2:$N$500)))</f>
        <v>54.946236559139777</v>
      </c>
      <c r="J161" s="13" cm="1">
        <f t="array" ref="J161">IF(SUMPRODUCT(('[1]Course 3'!$A$2:$A$499=$B$1)*('[1]Course 3'!$B$2:$B$499=C161)*('[1]Course 3'!$N$2:$N$499))=0,"",SUMPRODUCT(('[1]Course 3'!$A$2:$A$499=$B$1)*('[1]Course 3'!$B$2:$B$499=C161)*('[1]Course 3'!$N$2:$N$499)))</f>
        <v>48.4765625</v>
      </c>
      <c r="K161" s="13" cm="1">
        <f t="array" ref="K161">IF(SUMPRODUCT(('[1]Course 4'!$A$2:$A$498=$B$1)*('[1]Course 4'!$B$2:$B$498=C161)*('[1]Course 4'!$N$2:$N$498))=0,"",SUMPRODUCT(('[1]Course 4'!$A$2:$A$498=$B$1)*('[1]Course 4'!$B$2:$B$498=C161)*('[1]Course 4'!$N$2:$N$498)))</f>
        <v>131.171875</v>
      </c>
      <c r="L161" s="13" cm="1">
        <f t="array" ref="L161">IF(SUMPRODUCT(('[1]Course 5'!$A$2:$A$496=$B$1)*('[1]Course 5'!$B$2:$B$496=C161)*('[1]Course 5'!$N$2:$N$496))=0,"",SUMPRODUCT(('[1]Course 5'!$A$2:$A$496=$B$1)*('[1]Course 5'!$B$2:$B$496=C161)*('[1]Course 5'!$N$2:$N$496)))</f>
        <v>154.22535211267606</v>
      </c>
      <c r="M161" s="13" cm="1">
        <f t="array" ref="M161">IF(SUMPRODUCT(('[1]Course 6'!$A$2:$A$496=$B$1)*('[1]Course 6'!$B$2:$B$496=C161)*('[1]Course 6'!$N$2:$N$496))=0,"",SUMPRODUCT(('[1]Course 6'!$A$2:$A$496=$B$1)*('[1]Course 6'!$B$2:$B$496=C161)*('[1]Course 6'!$N$2:$N$496)))</f>
        <v>25.347222222222229</v>
      </c>
      <c r="N161" s="13" cm="1">
        <f t="array" ref="N161">IF(SUMPRODUCT(('[1]Course 7'!$A$2:$A$452=$B$1)*('[1]Course 7'!$B$2:$B$452=C161)*('[1]Course 7'!$N$2:$N$452))=0,"",1.5*SUMPRODUCT(('[1]Course 7'!$A$2:$A$452=$B$1)*('[1]Course 7'!$B$2:$B$452=C161)*('[1]Course 7'!$N$2:$N$452)))</f>
        <v>37.048872180451127</v>
      </c>
      <c r="O161" s="13">
        <f t="shared" si="5"/>
        <v>467.3146498277298</v>
      </c>
    </row>
    <row r="162" spans="1:15">
      <c r="A162" s="10">
        <f t="shared" si="4"/>
        <v>161</v>
      </c>
      <c r="B162" s="11" t="str">
        <f>IF(COUNTIF('[1]base slalom'!$A$2:$A$3212,C162)=0,"",VLOOKUP(C162,'[1]base slalom'!$A$2:$Q$3212,17))</f>
        <v>MATTHIEU KOFFEL</v>
      </c>
      <c r="C162" s="11" t="s">
        <v>412</v>
      </c>
      <c r="D162" s="11">
        <f>IF(COUNTIF('[1]base slalom'!$A$2:$A$3212,C162)=0,"",YEAR(VLOOKUP(C162,'[1]base slalom'!$A$2:$Q$3212,16)))</f>
        <v>2003</v>
      </c>
      <c r="E162" s="11" t="str">
        <f>VLOOKUP(D162,[1]CAT!$B$2:$C$75,2)</f>
        <v>U23</v>
      </c>
      <c r="F162" s="12" t="str">
        <f>COUNTIF($E$2:E162,E162)&amp;"/"&amp;E162</f>
        <v>56/U23</v>
      </c>
      <c r="G162" s="11" t="str">
        <f>IF(COUNTIF('[1]base slalom'!$A$2:$A$3212,C162)=0,"",VLOOKUP(C162,'[1]base slalom'!$A$2:$Q$3212,5))</f>
        <v>C.k.c. De L'ill Selestat</v>
      </c>
      <c r="H162" s="13" t="str" cm="1">
        <f t="array" ref="H162">IF(SUMPRODUCT(('[1]Course 1'!$A$2:$A$500=$B$1)*('[1]Course 1'!$B$2:$B$500=C162)*('[1]Course 1'!$N$2:$N$500))=0,"",SUMPRODUCT(('[1]Course 1'!$A$2:$A$500=$B$1)*('[1]Course 1'!$B$2:$B$500=C162)*('[1]Course 1'!$N$2:$N$500)))</f>
        <v/>
      </c>
      <c r="I162" s="13" t="str" cm="1">
        <f t="array" ref="I162">IF(SUMPRODUCT(('[1]Course 2'!$A$2:$A$500=$B$1)*('[1]Course 2'!$B$2:$B$500=C162)*('[1]Course 2'!$N$2:$N$500))=0,"",SUMPRODUCT(('[1]Course 2'!$A$2:$A$500=$B$1)*('[1]Course 2'!$B$2:$B$500=C162)*('[1]Course 2'!$N$2:$N$500)))</f>
        <v/>
      </c>
      <c r="J162" s="13" t="str" cm="1">
        <f t="array" ref="J162">IF(SUMPRODUCT(('[1]Course 3'!$A$2:$A$499=$B$1)*('[1]Course 3'!$B$2:$B$499=C162)*('[1]Course 3'!$N$2:$N$499))=0,"",SUMPRODUCT(('[1]Course 3'!$A$2:$A$499=$B$1)*('[1]Course 3'!$B$2:$B$499=C162)*('[1]Course 3'!$N$2:$N$499)))</f>
        <v/>
      </c>
      <c r="K162" s="13" t="str" cm="1">
        <f t="array" ref="K162">IF(SUMPRODUCT(('[1]Course 4'!$A$2:$A$498=$B$1)*('[1]Course 4'!$B$2:$B$498=C162)*('[1]Course 4'!$N$2:$N$498))=0,"",SUMPRODUCT(('[1]Course 4'!$A$2:$A$498=$B$1)*('[1]Course 4'!$B$2:$B$498=C162)*('[1]Course 4'!$N$2:$N$498)))</f>
        <v/>
      </c>
      <c r="L162" s="13" cm="1">
        <f t="array" ref="L162">IF(SUMPRODUCT(('[1]Course 5'!$A$2:$A$496=$B$1)*('[1]Course 5'!$B$2:$B$496=C162)*('[1]Course 5'!$N$2:$N$496))=0,"",SUMPRODUCT(('[1]Course 5'!$A$2:$A$496=$B$1)*('[1]Course 5'!$B$2:$B$496=C162)*('[1]Course 5'!$N$2:$N$496)))</f>
        <v>293.02816901408448</v>
      </c>
      <c r="M162" s="13" cm="1">
        <f t="array" ref="M162">IF(SUMPRODUCT(('[1]Course 6'!$A$2:$A$496=$B$1)*('[1]Course 6'!$B$2:$B$496=C162)*('[1]Course 6'!$N$2:$N$496))=0,"",SUMPRODUCT(('[1]Course 6'!$A$2:$A$496=$B$1)*('[1]Course 6'!$B$2:$B$496=C162)*('[1]Course 6'!$N$2:$N$496)))</f>
        <v>35.486111111111086</v>
      </c>
      <c r="N162" s="13" cm="1">
        <f t="array" ref="N162">IF(SUMPRODUCT(('[1]Course 7'!$A$2:$A$452=$B$1)*('[1]Course 7'!$B$2:$B$452=C162)*('[1]Course 7'!$N$2:$N$452))=0,"",1.5*SUMPRODUCT(('[1]Course 7'!$A$2:$A$452=$B$1)*('[1]Course 7'!$B$2:$B$452=C162)*('[1]Course 7'!$N$2:$N$452)))</f>
        <v>131.72932330827069</v>
      </c>
      <c r="O162" s="13">
        <f t="shared" si="5"/>
        <v>460.24360343346626</v>
      </c>
    </row>
    <row r="163" spans="1:15">
      <c r="A163" s="10">
        <f t="shared" si="4"/>
        <v>162</v>
      </c>
      <c r="B163" s="11" t="str">
        <f>IF(COUNTIF('[1]base slalom'!$A$2:$A$3212,C163)=0,"",VLOOKUP(C163,'[1]base slalom'!$A$2:$Q$3212,17))</f>
        <v>JOHAN DE MAREUIL</v>
      </c>
      <c r="C163" s="11" t="s">
        <v>414</v>
      </c>
      <c r="D163" s="11">
        <f>IF(COUNTIF('[1]base slalom'!$A$2:$A$3212,C163)=0,"",YEAR(VLOOKUP(C163,'[1]base slalom'!$A$2:$Q$3212,16)))</f>
        <v>1983</v>
      </c>
      <c r="E163" s="11" t="str">
        <f>VLOOKUP(D163,[1]CAT!$B$2:$C$75,2)</f>
        <v>M35</v>
      </c>
      <c r="F163" s="12" t="str">
        <f>COUNTIF($E$2:E163,E163)&amp;"/"&amp;E163</f>
        <v>12/M35</v>
      </c>
      <c r="G163" s="11" t="str">
        <f>IF(COUNTIF('[1]base slalom'!$A$2:$A$3212,C163)=0,"",VLOOKUP(C163,'[1]base slalom'!$A$2:$Q$3212,5))</f>
        <v>C.k.c. Nancy Tomblaine</v>
      </c>
      <c r="H163" s="13" cm="1">
        <f t="array" ref="H163">IF(SUMPRODUCT(('[1]Course 1'!$A$2:$A$500=$B$1)*('[1]Course 1'!$B$2:$B$500=C163)*('[1]Course 1'!$N$2:$N$500))=0,"",SUMPRODUCT(('[1]Course 1'!$A$2:$A$500=$B$1)*('[1]Course 1'!$B$2:$B$500=C163)*('[1]Course 1'!$N$2:$N$500)))</f>
        <v>105.96774193548384</v>
      </c>
      <c r="I163" s="13" cm="1">
        <f t="array" ref="I163">IF(SUMPRODUCT(('[1]Course 2'!$A$2:$A$500=$B$1)*('[1]Course 2'!$B$2:$B$500=C163)*('[1]Course 2'!$N$2:$N$500))=0,"",SUMPRODUCT(('[1]Course 2'!$A$2:$A$500=$B$1)*('[1]Course 2'!$B$2:$B$500=C163)*('[1]Course 2'!$N$2:$N$500)))</f>
        <v>196.23655913978493</v>
      </c>
      <c r="J163" s="13" t="str" cm="1">
        <f t="array" ref="J163">IF(SUMPRODUCT(('[1]Course 3'!$A$2:$A$499=$B$1)*('[1]Course 3'!$B$2:$B$499=C163)*('[1]Course 3'!$N$2:$N$499))=0,"",SUMPRODUCT(('[1]Course 3'!$A$2:$A$499=$B$1)*('[1]Course 3'!$B$2:$B$499=C163)*('[1]Course 3'!$N$2:$N$499)))</f>
        <v/>
      </c>
      <c r="K163" s="13" t="str" cm="1">
        <f t="array" ref="K163">IF(SUMPRODUCT(('[1]Course 4'!$A$2:$A$498=$B$1)*('[1]Course 4'!$B$2:$B$498=C163)*('[1]Course 4'!$N$2:$N$498))=0,"",SUMPRODUCT(('[1]Course 4'!$A$2:$A$498=$B$1)*('[1]Course 4'!$B$2:$B$498=C163)*('[1]Course 4'!$N$2:$N$498)))</f>
        <v/>
      </c>
      <c r="L163" s="13" t="str" cm="1">
        <f t="array" ref="L163">IF(SUMPRODUCT(('[1]Course 5'!$A$2:$A$496=$B$1)*('[1]Course 5'!$B$2:$B$496=C163)*('[1]Course 5'!$N$2:$N$496))=0,"",SUMPRODUCT(('[1]Course 5'!$A$2:$A$496=$B$1)*('[1]Course 5'!$B$2:$B$496=C163)*('[1]Course 5'!$N$2:$N$496)))</f>
        <v/>
      </c>
      <c r="M163" s="13" t="str" cm="1">
        <f t="array" ref="M163">IF(SUMPRODUCT(('[1]Course 6'!$A$2:$A$496=$B$1)*('[1]Course 6'!$B$2:$B$496=C163)*('[1]Course 6'!$N$2:$N$496))=0,"",SUMPRODUCT(('[1]Course 6'!$A$2:$A$496=$B$1)*('[1]Course 6'!$B$2:$B$496=C163)*('[1]Course 6'!$N$2:$N$496)))</f>
        <v/>
      </c>
      <c r="N163" s="13" cm="1">
        <f t="array" ref="N163">IF(SUMPRODUCT(('[1]Course 7'!$A$2:$A$452=$B$1)*('[1]Course 7'!$B$2:$B$452=C163)*('[1]Course 7'!$N$2:$N$452))=0,"",1.5*SUMPRODUCT(('[1]Course 7'!$A$2:$A$452=$B$1)*('[1]Course 7'!$B$2:$B$452=C163)*('[1]Course 7'!$N$2:$N$452)))</f>
        <v>156.42857142857142</v>
      </c>
      <c r="O163" s="13">
        <f t="shared" si="5"/>
        <v>458.63287250384019</v>
      </c>
    </row>
    <row r="164" spans="1:15">
      <c r="A164" s="10">
        <f t="shared" si="4"/>
        <v>163</v>
      </c>
      <c r="B164" s="11" t="str">
        <f>IF(COUNTIF('[1]base slalom'!$A$2:$A$3212,C164)=0,"",VLOOKUP(C164,'[1]base slalom'!$A$2:$Q$3212,17))</f>
        <v>PAKI MAGNANI</v>
      </c>
      <c r="C164" s="11" t="s">
        <v>404</v>
      </c>
      <c r="D164" s="11">
        <f>IF(COUNTIF('[1]base slalom'!$A$2:$A$3212,C164)=0,"",YEAR(VLOOKUP(C164,'[1]base slalom'!$A$2:$Q$3212,16)))</f>
        <v>2008</v>
      </c>
      <c r="E164" s="11" t="str">
        <f>VLOOKUP(D164,[1]CAT!$B$2:$C$75,2)</f>
        <v>U18</v>
      </c>
      <c r="F164" s="12" t="str">
        <f>COUNTIF($E$2:E164,E164)&amp;"/"&amp;E164</f>
        <v>51/U18</v>
      </c>
      <c r="G164" s="11" t="str">
        <f>IF(COUNTIF('[1]base slalom'!$A$2:$A$3212,C164)=0,"",VLOOKUP(C164,'[1]base slalom'!$A$2:$Q$3212,5))</f>
        <v>V.p.a. Pont D'arc</v>
      </c>
      <c r="H164" s="13" cm="1">
        <f t="array" ref="H164">IF(SUMPRODUCT(('[1]Course 1'!$A$2:$A$500=$B$1)*('[1]Course 1'!$B$2:$B$500=C164)*('[1]Course 1'!$N$2:$N$500))=0,"",SUMPRODUCT(('[1]Course 1'!$A$2:$A$500=$B$1)*('[1]Course 1'!$B$2:$B$500=C164)*('[1]Course 1'!$N$2:$N$500)))</f>
        <v>125.59139784946237</v>
      </c>
      <c r="I164" s="13" cm="1">
        <f t="array" ref="I164">IF(SUMPRODUCT(('[1]Course 2'!$A$2:$A$500=$B$1)*('[1]Course 2'!$B$2:$B$500=C164)*('[1]Course 2'!$N$2:$N$500))=0,"",SUMPRODUCT(('[1]Course 2'!$A$2:$A$500=$B$1)*('[1]Course 2'!$B$2:$B$500=C164)*('[1]Course 2'!$N$2:$N$500)))</f>
        <v>43.172043010752702</v>
      </c>
      <c r="J164" s="13" cm="1">
        <f t="array" ref="J164">IF(SUMPRODUCT(('[1]Course 3'!$A$2:$A$499=$B$1)*('[1]Course 3'!$B$2:$B$499=C164)*('[1]Course 3'!$N$2:$N$499))=0,"",SUMPRODUCT(('[1]Course 3'!$A$2:$A$499=$B$1)*('[1]Course 3'!$B$2:$B$499=C164)*('[1]Course 3'!$N$2:$N$499)))</f>
        <v>111.2109375</v>
      </c>
      <c r="K164" s="13" cm="1">
        <f t="array" ref="K164">IF(SUMPRODUCT(('[1]Course 4'!$A$2:$A$498=$B$1)*('[1]Course 4'!$B$2:$B$498=C164)*('[1]Course 4'!$N$2:$N$498))=0,"",SUMPRODUCT(('[1]Course 4'!$A$2:$A$498=$B$1)*('[1]Course 4'!$B$2:$B$498=C164)*('[1]Course 4'!$N$2:$N$498)))</f>
        <v>96.953125</v>
      </c>
      <c r="L164" s="13" cm="1">
        <f t="array" ref="L164">IF(SUMPRODUCT(('[1]Course 5'!$A$2:$A$496=$B$1)*('[1]Course 5'!$B$2:$B$496=C164)*('[1]Course 5'!$N$2:$N$496))=0,"",SUMPRODUCT(('[1]Course 5'!$A$2:$A$496=$B$1)*('[1]Course 5'!$B$2:$B$496=C164)*('[1]Course 5'!$N$2:$N$496)))</f>
        <v>25.704225352112701</v>
      </c>
      <c r="M164" s="13" cm="1">
        <f t="array" ref="M164">IF(SUMPRODUCT(('[1]Course 6'!$A$2:$A$496=$B$1)*('[1]Course 6'!$B$2:$B$496=C164)*('[1]Course 6'!$N$2:$N$496))=0,"",SUMPRODUCT(('[1]Course 6'!$A$2:$A$496=$B$1)*('[1]Course 6'!$B$2:$B$496=C164)*('[1]Course 6'!$N$2:$N$496)))</f>
        <v>45.625</v>
      </c>
      <c r="N164" s="13" cm="1">
        <f t="array" ref="N164">IF(SUMPRODUCT(('[1]Course 7'!$A$2:$A$452=$B$1)*('[1]Course 7'!$B$2:$B$452=C164)*('[1]Course 7'!$N$2:$N$452))=0,"",1.5*SUMPRODUCT(('[1]Course 7'!$A$2:$A$452=$B$1)*('[1]Course 7'!$B$2:$B$452=C164)*('[1]Course 7'!$N$2:$N$452)))</f>
        <v>61.748120300751935</v>
      </c>
      <c r="O164" s="13">
        <f t="shared" si="5"/>
        <v>441.1285806502143</v>
      </c>
    </row>
    <row r="165" spans="1:15">
      <c r="A165" s="10">
        <f t="shared" si="4"/>
        <v>164</v>
      </c>
      <c r="B165" s="11" t="str">
        <f>IF(COUNTIF('[1]base slalom'!$A$2:$A$3212,C165)=0,"",VLOOKUP(C165,'[1]base slalom'!$A$2:$Q$3212,17))</f>
        <v>LUC SARRAMEA</v>
      </c>
      <c r="C165" s="11" t="s">
        <v>401</v>
      </c>
      <c r="D165" s="11">
        <f>IF(COUNTIF('[1]base slalom'!$A$2:$A$3212,C165)=0,"",YEAR(VLOOKUP(C165,'[1]base slalom'!$A$2:$Q$3212,16)))</f>
        <v>1999</v>
      </c>
      <c r="E165" s="11" t="str">
        <f>VLOOKUP(D165,[1]CAT!$B$2:$C$75,2)</f>
        <v>U34</v>
      </c>
      <c r="F165" s="12" t="str">
        <f>COUNTIF($E$2:E165,E165)&amp;"/"&amp;E165</f>
        <v>34/U34</v>
      </c>
      <c r="G165" s="11" t="str">
        <f>IF(COUNTIF('[1]base slalom'!$A$2:$A$3212,C165)=0,"",VLOOKUP(C165,'[1]base slalom'!$A$2:$Q$3212,5))</f>
        <v>Alck Bagneres De Bigorre</v>
      </c>
      <c r="H165" s="13" t="str" cm="1">
        <f t="array" ref="H165">IF(SUMPRODUCT(('[1]Course 1'!$A$2:$A$500=$B$1)*('[1]Course 1'!$B$2:$B$500=C165)*('[1]Course 1'!$N$2:$N$500))=0,"",SUMPRODUCT(('[1]Course 1'!$A$2:$A$500=$B$1)*('[1]Course 1'!$B$2:$B$500=C165)*('[1]Course 1'!$N$2:$N$500)))</f>
        <v/>
      </c>
      <c r="I165" s="13" t="str" cm="1">
        <f t="array" ref="I165">IF(SUMPRODUCT(('[1]Course 2'!$A$2:$A$500=$B$1)*('[1]Course 2'!$B$2:$B$500=C165)*('[1]Course 2'!$N$2:$N$500))=0,"",SUMPRODUCT(('[1]Course 2'!$A$2:$A$500=$B$1)*('[1]Course 2'!$B$2:$B$500=C165)*('[1]Course 2'!$N$2:$N$500)))</f>
        <v/>
      </c>
      <c r="J165" s="13" cm="1">
        <f t="array" ref="J165">IF(SUMPRODUCT(('[1]Course 3'!$A$2:$A$499=$B$1)*('[1]Course 3'!$B$2:$B$499=C165)*('[1]Course 3'!$N$2:$N$499))=0,"",SUMPRODUCT(('[1]Course 3'!$A$2:$A$499=$B$1)*('[1]Course 3'!$B$2:$B$499=C165)*('[1]Course 3'!$N$2:$N$499)))</f>
        <v>131.171875</v>
      </c>
      <c r="K165" s="13" cm="1">
        <f t="array" ref="K165">IF(SUMPRODUCT(('[1]Course 4'!$A$2:$A$498=$B$1)*('[1]Course 4'!$B$2:$B$498=C165)*('[1]Course 4'!$N$2:$N$498))=0,"",SUMPRODUCT(('[1]Course 4'!$A$2:$A$498=$B$1)*('[1]Course 4'!$B$2:$B$498=C165)*('[1]Course 4'!$N$2:$N$498)))</f>
        <v>139.7265625</v>
      </c>
      <c r="L165" s="13" cm="1">
        <f t="array" ref="L165">IF(SUMPRODUCT(('[1]Course 5'!$A$2:$A$496=$B$1)*('[1]Course 5'!$B$2:$B$496=C165)*('[1]Course 5'!$N$2:$N$496))=0,"",SUMPRODUCT(('[1]Course 5'!$A$2:$A$496=$B$1)*('[1]Course 5'!$B$2:$B$496=C165)*('[1]Course 5'!$N$2:$N$496)))</f>
        <v>43.305084745762713</v>
      </c>
      <c r="M165" s="13" cm="1">
        <f t="array" ref="M165">IF(SUMPRODUCT(('[1]Course 6'!$A$2:$A$496=$B$1)*('[1]Course 6'!$B$2:$B$496=C165)*('[1]Course 6'!$N$2:$N$496))=0,"",SUMPRODUCT(('[1]Course 6'!$A$2:$A$496=$B$1)*('[1]Course 6'!$B$2:$B$496=C165)*('[1]Course 6'!$N$2:$N$496)))</f>
        <v>115.26315789473685</v>
      </c>
      <c r="N165" s="13" t="str" cm="1">
        <f t="array" ref="N165">IF(SUMPRODUCT(('[1]Course 7'!$A$2:$A$452=$B$1)*('[1]Course 7'!$B$2:$B$452=C165)*('[1]Course 7'!$N$2:$N$452))=0,"",1.5*SUMPRODUCT(('[1]Course 7'!$A$2:$A$452=$B$1)*('[1]Course 7'!$B$2:$B$452=C165)*('[1]Course 7'!$N$2:$N$452)))</f>
        <v/>
      </c>
      <c r="O165" s="13">
        <f t="shared" si="5"/>
        <v>429.46668014049953</v>
      </c>
    </row>
    <row r="166" spans="1:15">
      <c r="A166" s="10">
        <f t="shared" si="4"/>
        <v>165</v>
      </c>
      <c r="B166" s="11" t="str">
        <f>IF(COUNTIF('[1]base slalom'!$A$2:$A$3212,C166)=0,"",VLOOKUP(C166,'[1]base slalom'!$A$2:$Q$3212,17))</f>
        <v>NICOLAS MANGEOLLE</v>
      </c>
      <c r="C166" s="11" t="s">
        <v>417</v>
      </c>
      <c r="D166" s="11">
        <f>IF(COUNTIF('[1]base slalom'!$A$2:$A$3212,C166)=0,"",YEAR(VLOOKUP(C166,'[1]base slalom'!$A$2:$Q$3212,16)))</f>
        <v>1983</v>
      </c>
      <c r="E166" s="11" t="str">
        <f>VLOOKUP(D166,[1]CAT!$B$2:$C$75,2)</f>
        <v>M35</v>
      </c>
      <c r="F166" s="12" t="str">
        <f>COUNTIF($E$2:E166,E166)&amp;"/"&amp;E166</f>
        <v>13/M35</v>
      </c>
      <c r="G166" s="11" t="str">
        <f>IF(COUNTIF('[1]base slalom'!$A$2:$A$3212,C166)=0,"",VLOOKUP(C166,'[1]base slalom'!$A$2:$Q$3212,5))</f>
        <v>C.k.c. Nancy Tomblaine</v>
      </c>
      <c r="H166" s="13" cm="1">
        <f t="array" ref="H166">IF(SUMPRODUCT(('[1]Course 1'!$A$2:$A$500=$B$1)*('[1]Course 1'!$B$2:$B$500=C166)*('[1]Course 1'!$N$2:$N$500))=0,"",SUMPRODUCT(('[1]Course 1'!$A$2:$A$500=$B$1)*('[1]Course 1'!$B$2:$B$500=C166)*('[1]Course 1'!$N$2:$N$500)))</f>
        <v>27.47311827956986</v>
      </c>
      <c r="I166" s="13" cm="1">
        <f t="array" ref="I166">IF(SUMPRODUCT(('[1]Course 2'!$A$2:$A$500=$B$1)*('[1]Course 2'!$B$2:$B$500=C166)*('[1]Course 2'!$N$2:$N$500))=0,"",SUMPRODUCT(('[1]Course 2'!$A$2:$A$500=$B$1)*('[1]Course 2'!$B$2:$B$500=C166)*('[1]Course 2'!$N$2:$N$500)))</f>
        <v>62.795698924731198</v>
      </c>
      <c r="J166" s="13" t="str" cm="1">
        <f t="array" ref="J166">IF(SUMPRODUCT(('[1]Course 3'!$A$2:$A$499=$B$1)*('[1]Course 3'!$B$2:$B$499=C166)*('[1]Course 3'!$N$2:$N$499))=0,"",SUMPRODUCT(('[1]Course 3'!$A$2:$A$499=$B$1)*('[1]Course 3'!$B$2:$B$499=C166)*('[1]Course 3'!$N$2:$N$499)))</f>
        <v/>
      </c>
      <c r="K166" s="13" t="str" cm="1">
        <f t="array" ref="K166">IF(SUMPRODUCT(('[1]Course 4'!$A$2:$A$498=$B$1)*('[1]Course 4'!$B$2:$B$498=C166)*('[1]Course 4'!$N$2:$N$498))=0,"",SUMPRODUCT(('[1]Course 4'!$A$2:$A$498=$B$1)*('[1]Course 4'!$B$2:$B$498=C166)*('[1]Course 4'!$N$2:$N$498)))</f>
        <v/>
      </c>
      <c r="L166" s="13" cm="1">
        <f t="array" ref="L166">IF(SUMPRODUCT(('[1]Course 5'!$A$2:$A$496=$B$1)*('[1]Course 5'!$B$2:$B$496=C166)*('[1]Course 5'!$N$2:$N$496))=0,"",SUMPRODUCT(('[1]Course 5'!$A$2:$A$496=$B$1)*('[1]Course 5'!$B$2:$B$496=C166)*('[1]Course 5'!$N$2:$N$496)))</f>
        <v>77.112676056338046</v>
      </c>
      <c r="M166" s="13" cm="1">
        <f t="array" ref="M166">IF(SUMPRODUCT(('[1]Course 6'!$A$2:$A$496=$B$1)*('[1]Course 6'!$B$2:$B$496=C166)*('[1]Course 6'!$N$2:$N$496))=0,"",SUMPRODUCT(('[1]Course 6'!$A$2:$A$496=$B$1)*('[1]Course 6'!$B$2:$B$496=C166)*('[1]Course 6'!$N$2:$N$496)))</f>
        <v>91.25</v>
      </c>
      <c r="N166" s="13" cm="1">
        <f t="array" ref="N166">IF(SUMPRODUCT(('[1]Course 7'!$A$2:$A$452=$B$1)*('[1]Course 7'!$B$2:$B$452=C166)*('[1]Course 7'!$N$2:$N$452))=0,"",1.5*SUMPRODUCT(('[1]Course 7'!$A$2:$A$452=$B$1)*('[1]Course 7'!$B$2:$B$452=C166)*('[1]Course 7'!$N$2:$N$452)))</f>
        <v>164.66165413533838</v>
      </c>
      <c r="O166" s="13">
        <f t="shared" si="5"/>
        <v>423.29314739597748</v>
      </c>
    </row>
    <row r="167" spans="1:15">
      <c r="A167" s="10">
        <f t="shared" si="4"/>
        <v>166</v>
      </c>
      <c r="B167" s="11" t="str">
        <f>IF(COUNTIF('[1]base slalom'!$A$2:$A$3212,C167)=0,"",VLOOKUP(C167,'[1]base slalom'!$A$2:$Q$3212,17))</f>
        <v>TYLO EGRAZ</v>
      </c>
      <c r="C167" s="11" t="s">
        <v>406</v>
      </c>
      <c r="D167" s="11">
        <f>IF(COUNTIF('[1]base slalom'!$A$2:$A$3212,C167)=0,"",YEAR(VLOOKUP(C167,'[1]base slalom'!$A$2:$Q$3212,16)))</f>
        <v>2009</v>
      </c>
      <c r="E167" s="11" t="str">
        <f>VLOOKUP(D167,[1]CAT!$B$2:$C$75,2)</f>
        <v>U15</v>
      </c>
      <c r="F167" s="12" t="str">
        <f>COUNTIF($E$2:E167,E167)&amp;"/"&amp;E167</f>
        <v>9/U15</v>
      </c>
      <c r="G167" s="11" t="str">
        <f>IF(COUNTIF('[1]base slalom'!$A$2:$A$3212,C167)=0,"",VLOOKUP(C167,'[1]base slalom'!$A$2:$Q$3212,5))</f>
        <v>Eaux Vives Oyonnax C.k.</v>
      </c>
      <c r="H167" s="13" cm="1">
        <f t="array" ref="H167">IF(SUMPRODUCT(('[1]Course 1'!$A$2:$A$500=$B$1)*('[1]Course 1'!$B$2:$B$500=C167)*('[1]Course 1'!$N$2:$N$500))=0,"",SUMPRODUCT(('[1]Course 1'!$A$2:$A$500=$B$1)*('[1]Course 1'!$B$2:$B$500=C167)*('[1]Course 1'!$N$2:$N$500)))</f>
        <v>54.946236559139777</v>
      </c>
      <c r="I167" s="13" cm="1">
        <f t="array" ref="I167">IF(SUMPRODUCT(('[1]Course 2'!$A$2:$A$500=$B$1)*('[1]Course 2'!$B$2:$B$500=C167)*('[1]Course 2'!$N$2:$N$500))=0,"",SUMPRODUCT(('[1]Course 2'!$A$2:$A$500=$B$1)*('[1]Course 2'!$B$2:$B$500=C167)*('[1]Course 2'!$N$2:$N$500)))</f>
        <v>31.397849462365571</v>
      </c>
      <c r="J167" s="13" cm="1">
        <f t="array" ref="J167">IF(SUMPRODUCT(('[1]Course 3'!$A$2:$A$499=$B$1)*('[1]Course 3'!$B$2:$B$499=C167)*('[1]Course 3'!$N$2:$N$499))=0,"",SUMPRODUCT(('[1]Course 3'!$A$2:$A$499=$B$1)*('[1]Course 3'!$B$2:$B$499=C167)*('[1]Course 3'!$N$2:$N$499)))</f>
        <v>91.25</v>
      </c>
      <c r="K167" s="13" cm="1">
        <f t="array" ref="K167">IF(SUMPRODUCT(('[1]Course 4'!$A$2:$A$498=$B$1)*('[1]Course 4'!$B$2:$B$498=C167)*('[1]Course 4'!$N$2:$N$498))=0,"",SUMPRODUCT(('[1]Course 4'!$A$2:$A$498=$B$1)*('[1]Course 4'!$B$2:$B$498=C167)*('[1]Course 4'!$N$2:$N$498)))</f>
        <v>102.65625</v>
      </c>
      <c r="L167" s="13" cm="1">
        <f t="array" ref="L167">IF(SUMPRODUCT(('[1]Course 5'!$A$2:$A$496=$B$1)*('[1]Course 5'!$B$2:$B$496=C167)*('[1]Course 5'!$N$2:$N$496))=0,"",SUMPRODUCT(('[1]Course 5'!$A$2:$A$496=$B$1)*('[1]Course 5'!$B$2:$B$496=C167)*('[1]Course 5'!$N$2:$N$496)))</f>
        <v>71.971830985915517</v>
      </c>
      <c r="M167" s="13" cm="1">
        <f t="array" ref="M167">IF(SUMPRODUCT(('[1]Course 6'!$A$2:$A$496=$B$1)*('[1]Course 6'!$B$2:$B$496=C167)*('[1]Course 6'!$N$2:$N$496))=0,"",SUMPRODUCT(('[1]Course 6'!$A$2:$A$496=$B$1)*('[1]Course 6'!$B$2:$B$496=C167)*('[1]Course 6'!$N$2:$N$496)))</f>
        <v>96.319444444444457</v>
      </c>
      <c r="N167" s="13" cm="1">
        <f t="array" ref="N167">IF(SUMPRODUCT(('[1]Course 7'!$A$2:$A$452=$B$1)*('[1]Course 7'!$B$2:$B$452=C167)*('[1]Course 7'!$N$2:$N$452))=0,"",1.5*SUMPRODUCT(('[1]Course 7'!$A$2:$A$452=$B$1)*('[1]Course 7'!$B$2:$B$452=C167)*('[1]Course 7'!$N$2:$N$452)))</f>
        <v>28.81578947368422</v>
      </c>
      <c r="O167" s="13">
        <f t="shared" si="5"/>
        <v>417.14376198949975</v>
      </c>
    </row>
    <row r="168" spans="1:15">
      <c r="A168" s="10">
        <f t="shared" si="4"/>
        <v>167</v>
      </c>
      <c r="B168" s="11" t="str">
        <f>IF(COUNTIF('[1]base slalom'!$A$2:$A$3212,C168)=0,"",VLOOKUP(C168,'[1]base slalom'!$A$2:$Q$3212,17))</f>
        <v>TOM MARCHAND</v>
      </c>
      <c r="C168" s="11" t="s">
        <v>411</v>
      </c>
      <c r="D168" s="11">
        <f>IF(COUNTIF('[1]base slalom'!$A$2:$A$3212,C168)=0,"",YEAR(VLOOKUP(C168,'[1]base slalom'!$A$2:$Q$3212,16)))</f>
        <v>2004</v>
      </c>
      <c r="E168" s="11" t="str">
        <f>VLOOKUP(D168,[1]CAT!$B$2:$C$75,2)</f>
        <v>U23</v>
      </c>
      <c r="F168" s="12" t="str">
        <f>COUNTIF($E$2:E168,E168)&amp;"/"&amp;E168</f>
        <v>57/U23</v>
      </c>
      <c r="G168" s="11" t="str">
        <f>IF(COUNTIF('[1]base slalom'!$A$2:$A$3212,C168)=0,"",VLOOKUP(C168,'[1]base slalom'!$A$2:$Q$3212,5))</f>
        <v>J.s.p.a. Mayenne</v>
      </c>
      <c r="H168" s="13" cm="1">
        <f t="array" ref="H168">IF(SUMPRODUCT(('[1]Course 1'!$A$2:$A$500=$B$1)*('[1]Course 1'!$B$2:$B$500=C168)*('[1]Course 1'!$N$2:$N$500))=0,"",SUMPRODUCT(('[1]Course 1'!$A$2:$A$500=$B$1)*('[1]Course 1'!$B$2:$B$500=C168)*('[1]Course 1'!$N$2:$N$500)))</f>
        <v>59.418604651162752</v>
      </c>
      <c r="I168" s="13" cm="1">
        <f t="array" ref="I168">IF(SUMPRODUCT(('[1]Course 2'!$A$2:$A$500=$B$1)*('[1]Course 2'!$B$2:$B$500=C168)*('[1]Course 2'!$N$2:$N$500))=0,"",SUMPRODUCT(('[1]Course 2'!$A$2:$A$500=$B$1)*('[1]Course 2'!$B$2:$B$500=C168)*('[1]Course 2'!$N$2:$N$500)))</f>
        <v>76.395348837209269</v>
      </c>
      <c r="J168" s="13" cm="1">
        <f t="array" ref="J168">IF(SUMPRODUCT(('[1]Course 3'!$A$2:$A$499=$B$1)*('[1]Course 3'!$B$2:$B$499=C168)*('[1]Course 3'!$N$2:$N$499))=0,"",SUMPRODUCT(('[1]Course 3'!$A$2:$A$499=$B$1)*('[1]Course 3'!$B$2:$B$499=C168)*('[1]Course 3'!$N$2:$N$499)))</f>
        <v>139.7265625</v>
      </c>
      <c r="K168" s="13" cm="1">
        <f t="array" ref="K168">IF(SUMPRODUCT(('[1]Course 4'!$A$2:$A$498=$B$1)*('[1]Course 4'!$B$2:$B$498=C168)*('[1]Course 4'!$N$2:$N$498))=0,"",SUMPRODUCT(('[1]Course 4'!$A$2:$A$498=$B$1)*('[1]Course 4'!$B$2:$B$498=C168)*('[1]Course 4'!$N$2:$N$498)))</f>
        <v>82.6953125</v>
      </c>
      <c r="L168" s="13" t="str" cm="1">
        <f t="array" ref="L168">IF(SUMPRODUCT(('[1]Course 5'!$A$2:$A$496=$B$1)*('[1]Course 5'!$B$2:$B$496=C168)*('[1]Course 5'!$N$2:$N$496))=0,"",SUMPRODUCT(('[1]Course 5'!$A$2:$A$496=$B$1)*('[1]Course 5'!$B$2:$B$496=C168)*('[1]Course 5'!$N$2:$N$496)))</f>
        <v/>
      </c>
      <c r="M168" s="13" t="str" cm="1">
        <f t="array" ref="M168">IF(SUMPRODUCT(('[1]Course 6'!$A$2:$A$496=$B$1)*('[1]Course 6'!$B$2:$B$496=C168)*('[1]Course 6'!$N$2:$N$496))=0,"",SUMPRODUCT(('[1]Course 6'!$A$2:$A$496=$B$1)*('[1]Course 6'!$B$2:$B$496=C168)*('[1]Course 6'!$N$2:$N$496)))</f>
        <v/>
      </c>
      <c r="N168" s="13" cm="1">
        <f t="array" ref="N168">IF(SUMPRODUCT(('[1]Course 7'!$A$2:$A$452=$B$1)*('[1]Course 7'!$B$2:$B$452=C168)*('[1]Course 7'!$N$2:$N$452))=0,"",1.5*SUMPRODUCT(('[1]Course 7'!$A$2:$A$452=$B$1)*('[1]Course 7'!$B$2:$B$452=C168)*('[1]Course 7'!$N$2:$N$452)))</f>
        <v>41.165413533834624</v>
      </c>
      <c r="O168" s="13">
        <f t="shared" si="5"/>
        <v>399.40124202220665</v>
      </c>
    </row>
    <row r="169" spans="1:15">
      <c r="A169" s="10">
        <f t="shared" si="4"/>
        <v>168</v>
      </c>
      <c r="B169" s="11" t="str">
        <f>IF(COUNTIF('[1]base slalom'!$A$2:$A$3212,C169)=0,"",VLOOKUP(C169,'[1]base slalom'!$A$2:$Q$3212,17))</f>
        <v>MARC SARRAMEA</v>
      </c>
      <c r="C169" s="11" t="s">
        <v>409</v>
      </c>
      <c r="D169" s="11">
        <f>IF(COUNTIF('[1]base slalom'!$A$2:$A$3212,C169)=0,"",YEAR(VLOOKUP(C169,'[1]base slalom'!$A$2:$Q$3212,16)))</f>
        <v>2001</v>
      </c>
      <c r="E169" s="11" t="str">
        <f>VLOOKUP(D169,[1]CAT!$B$2:$C$75,2)</f>
        <v>U23</v>
      </c>
      <c r="F169" s="12" t="str">
        <f>COUNTIF($E$2:E169,E169)&amp;"/"&amp;E169</f>
        <v>58/U23</v>
      </c>
      <c r="G169" s="11" t="str">
        <f>IF(COUNTIF('[1]base slalom'!$A$2:$A$3212,C169)=0,"",VLOOKUP(C169,'[1]base slalom'!$A$2:$Q$3212,5))</f>
        <v>Alck Bagneres De Bigorre</v>
      </c>
      <c r="H169" s="13" t="str" cm="1">
        <f t="array" ref="H169">IF(SUMPRODUCT(('[1]Course 1'!$A$2:$A$500=$B$1)*('[1]Course 1'!$B$2:$B$500=C169)*('[1]Course 1'!$N$2:$N$500))=0,"",SUMPRODUCT(('[1]Course 1'!$A$2:$A$500=$B$1)*('[1]Course 1'!$B$2:$B$500=C169)*('[1]Course 1'!$N$2:$N$500)))</f>
        <v/>
      </c>
      <c r="I169" s="13" t="str" cm="1">
        <f t="array" ref="I169">IF(SUMPRODUCT(('[1]Course 2'!$A$2:$A$500=$B$1)*('[1]Course 2'!$B$2:$B$500=C169)*('[1]Course 2'!$N$2:$N$500))=0,"",SUMPRODUCT(('[1]Course 2'!$A$2:$A$500=$B$1)*('[1]Course 2'!$B$2:$B$500=C169)*('[1]Course 2'!$N$2:$N$500)))</f>
        <v/>
      </c>
      <c r="J169" s="13" cm="1">
        <f t="array" ref="J169">IF(SUMPRODUCT(('[1]Course 3'!$A$2:$A$499=$B$1)*('[1]Course 3'!$B$2:$B$499=C169)*('[1]Course 3'!$N$2:$N$499))=0,"",SUMPRODUCT(('[1]Course 3'!$A$2:$A$499=$B$1)*('[1]Course 3'!$B$2:$B$499=C169)*('[1]Course 3'!$N$2:$N$499)))</f>
        <v>290.859375</v>
      </c>
      <c r="K169" s="13" cm="1">
        <f t="array" ref="K169">IF(SUMPRODUCT(('[1]Course 4'!$A$2:$A$498=$B$1)*('[1]Course 4'!$B$2:$B$498=C169)*('[1]Course 4'!$N$2:$N$498))=0,"",SUMPRODUCT(('[1]Course 4'!$A$2:$A$498=$B$1)*('[1]Course 4'!$B$2:$B$498=C169)*('[1]Course 4'!$N$2:$N$498)))</f>
        <v>59.8828125</v>
      </c>
      <c r="L169" s="13" cm="1">
        <f t="array" ref="L169">IF(SUMPRODUCT(('[1]Course 5'!$A$2:$A$496=$B$1)*('[1]Course 5'!$B$2:$B$496=C169)*('[1]Course 5'!$N$2:$N$496))=0,"",SUMPRODUCT(('[1]Course 5'!$A$2:$A$496=$B$1)*('[1]Course 5'!$B$2:$B$496=C169)*('[1]Course 5'!$N$2:$N$496)))</f>
        <v>24.745762711864359</v>
      </c>
      <c r="M169" s="13" t="str" cm="1">
        <f t="array" ref="M169">IF(SUMPRODUCT(('[1]Course 6'!$A$2:$A$496=$B$1)*('[1]Course 6'!$B$2:$B$496=C169)*('[1]Course 6'!$N$2:$N$496))=0,"",SUMPRODUCT(('[1]Course 6'!$A$2:$A$496=$B$1)*('[1]Course 6'!$B$2:$B$496=C169)*('[1]Course 6'!$N$2:$N$496)))</f>
        <v/>
      </c>
      <c r="N169" s="13" t="str" cm="1">
        <f t="array" ref="N169">IF(SUMPRODUCT(('[1]Course 7'!$A$2:$A$452=$B$1)*('[1]Course 7'!$B$2:$B$452=C169)*('[1]Course 7'!$N$2:$N$452))=0,"",1.5*SUMPRODUCT(('[1]Course 7'!$A$2:$A$452=$B$1)*('[1]Course 7'!$B$2:$B$452=C169)*('[1]Course 7'!$N$2:$N$452)))</f>
        <v/>
      </c>
      <c r="O169" s="13">
        <f t="shared" si="5"/>
        <v>375.48795021186436</v>
      </c>
    </row>
    <row r="170" spans="1:15">
      <c r="A170" s="10">
        <f t="shared" si="4"/>
        <v>169</v>
      </c>
      <c r="B170" s="11" t="str">
        <f>IF(COUNTIF('[1]base slalom'!$A$2:$A$3212,C170)=0,"",VLOOKUP(C170,'[1]base slalom'!$A$2:$Q$3212,17))</f>
        <v>MAXIME BLONDEAU</v>
      </c>
      <c r="C170" s="11" t="s">
        <v>410</v>
      </c>
      <c r="D170" s="11">
        <f>IF(COUNTIF('[1]base slalom'!$A$2:$A$3212,C170)=0,"",YEAR(VLOOKUP(C170,'[1]base slalom'!$A$2:$Q$3212,16)))</f>
        <v>2004</v>
      </c>
      <c r="E170" s="11" t="str">
        <f>VLOOKUP(D170,[1]CAT!$B$2:$C$75,2)</f>
        <v>U23</v>
      </c>
      <c r="F170" s="12" t="str">
        <f>COUNTIF($E$2:E170,E170)&amp;"/"&amp;E170</f>
        <v>59/U23</v>
      </c>
      <c r="G170" s="11" t="str">
        <f>IF(COUNTIF('[1]base slalom'!$A$2:$A$3212,C170)=0,"",VLOOKUP(C170,'[1]base slalom'!$A$2:$Q$3212,5))</f>
        <v>Amicale Laique Pontouvre</v>
      </c>
      <c r="H170" s="13" t="str" cm="1">
        <f t="array" ref="H170">IF(SUMPRODUCT(('[1]Course 1'!$A$2:$A$500=$B$1)*('[1]Course 1'!$B$2:$B$500=C170)*('[1]Course 1'!$N$2:$N$500))=0,"",SUMPRODUCT(('[1]Course 1'!$A$2:$A$500=$B$1)*('[1]Course 1'!$B$2:$B$500=C170)*('[1]Course 1'!$N$2:$N$500)))</f>
        <v/>
      </c>
      <c r="I170" s="13" t="str" cm="1">
        <f t="array" ref="I170">IF(SUMPRODUCT(('[1]Course 2'!$A$2:$A$500=$B$1)*('[1]Course 2'!$B$2:$B$500=C170)*('[1]Course 2'!$N$2:$N$500))=0,"",SUMPRODUCT(('[1]Course 2'!$A$2:$A$500=$B$1)*('[1]Course 2'!$B$2:$B$500=C170)*('[1]Course 2'!$N$2:$N$500)))</f>
        <v/>
      </c>
      <c r="J170" s="13" cm="1">
        <f t="array" ref="J170">IF(SUMPRODUCT(('[1]Course 3'!$A$2:$A$499=$B$1)*('[1]Course 3'!$B$2:$B$499=C170)*('[1]Course 3'!$N$2:$N$499))=0,"",SUMPRODUCT(('[1]Course 3'!$A$2:$A$499=$B$1)*('[1]Course 3'!$B$2:$B$499=C170)*('[1]Course 3'!$N$2:$N$499)))</f>
        <v>54.1796875</v>
      </c>
      <c r="K170" s="13" cm="1">
        <f t="array" ref="K170">IF(SUMPRODUCT(('[1]Course 4'!$A$2:$A$498=$B$1)*('[1]Course 4'!$B$2:$B$498=C170)*('[1]Course 4'!$N$2:$N$498))=0,"",SUMPRODUCT(('[1]Course 4'!$A$2:$A$498=$B$1)*('[1]Course 4'!$B$2:$B$498=C170)*('[1]Course 4'!$N$2:$N$498)))</f>
        <v>28.515625</v>
      </c>
      <c r="L170" s="13" cm="1">
        <f t="array" ref="L170">IF(SUMPRODUCT(('[1]Course 5'!$A$2:$A$496=$B$1)*('[1]Course 5'!$B$2:$B$496=C170)*('[1]Course 5'!$N$2:$N$496))=0,"",SUMPRODUCT(('[1]Course 5'!$A$2:$A$496=$B$1)*('[1]Course 5'!$B$2:$B$496=C170)*('[1]Course 5'!$N$2:$N$496)))</f>
        <v>148.47457627118644</v>
      </c>
      <c r="M170" s="13" cm="1">
        <f t="array" ref="M170">IF(SUMPRODUCT(('[1]Course 6'!$A$2:$A$496=$B$1)*('[1]Course 6'!$B$2:$B$496=C170)*('[1]Course 6'!$N$2:$N$496))=0,"",SUMPRODUCT(('[1]Course 6'!$A$2:$A$496=$B$1)*('[1]Course 6'!$B$2:$B$496=C170)*('[1]Course 6'!$N$2:$N$496)))</f>
        <v>134.47368421052633</v>
      </c>
      <c r="N170" s="13" t="str" cm="1">
        <f t="array" ref="N170">IF(SUMPRODUCT(('[1]Course 7'!$A$2:$A$452=$B$1)*('[1]Course 7'!$B$2:$B$452=C170)*('[1]Course 7'!$N$2:$N$452))=0,"",1.5*SUMPRODUCT(('[1]Course 7'!$A$2:$A$452=$B$1)*('[1]Course 7'!$B$2:$B$452=C170)*('[1]Course 7'!$N$2:$N$452)))</f>
        <v/>
      </c>
      <c r="O170" s="13">
        <f t="shared" si="5"/>
        <v>365.64357298171274</v>
      </c>
    </row>
    <row r="171" spans="1:15">
      <c r="A171" s="10">
        <f t="shared" si="4"/>
        <v>170</v>
      </c>
      <c r="B171" s="11" t="str">
        <f>IF(COUNTIF('[1]base slalom'!$A$2:$A$3212,C171)=0,"",VLOOKUP(C171,'[1]base slalom'!$A$2:$Q$3212,17))</f>
        <v>NICOLAS MEVEL</v>
      </c>
      <c r="C171" s="11" t="s">
        <v>413</v>
      </c>
      <c r="D171" s="11">
        <f>IF(COUNTIF('[1]base slalom'!$A$2:$A$3212,C171)=0,"",YEAR(VLOOKUP(C171,'[1]base slalom'!$A$2:$Q$3212,16)))</f>
        <v>1999</v>
      </c>
      <c r="E171" s="11" t="str">
        <f>VLOOKUP(D171,[1]CAT!$B$2:$C$75,2)</f>
        <v>U34</v>
      </c>
      <c r="F171" s="12" t="str">
        <f>COUNTIF($E$2:E171,E171)&amp;"/"&amp;E171</f>
        <v>35/U34</v>
      </c>
      <c r="G171" s="11" t="str">
        <f>IF(COUNTIF('[1]base slalom'!$A$2:$A$3212,C171)=0,"",VLOOKUP(C171,'[1]base slalom'!$A$2:$Q$3212,5))</f>
        <v>Les Alligators - Landerneau</v>
      </c>
      <c r="H171" s="13" cm="1">
        <f t="array" ref="H171">IF(SUMPRODUCT(('[1]Course 1'!$A$2:$A$500=$B$1)*('[1]Course 1'!$B$2:$B$500=C171)*('[1]Course 1'!$N$2:$N$500))=0,"",SUMPRODUCT(('[1]Course 1'!$A$2:$A$500=$B$1)*('[1]Course 1'!$B$2:$B$500=C171)*('[1]Course 1'!$N$2:$N$500)))</f>
        <v>101.86046511627904</v>
      </c>
      <c r="I171" s="13" cm="1">
        <f t="array" ref="I171">IF(SUMPRODUCT(('[1]Course 2'!$A$2:$A$500=$B$1)*('[1]Course 2'!$B$2:$B$500=C171)*('[1]Course 2'!$N$2:$N$500))=0,"",SUMPRODUCT(('[1]Course 2'!$A$2:$A$500=$B$1)*('[1]Course 2'!$B$2:$B$500=C171)*('[1]Course 2'!$N$2:$N$500)))</f>
        <v>212.20930232558138</v>
      </c>
      <c r="J171" s="13" t="str" cm="1">
        <f t="array" ref="J171">IF(SUMPRODUCT(('[1]Course 3'!$A$2:$A$499=$B$1)*('[1]Course 3'!$B$2:$B$499=C171)*('[1]Course 3'!$N$2:$N$499))=0,"",SUMPRODUCT(('[1]Course 3'!$A$2:$A$499=$B$1)*('[1]Course 3'!$B$2:$B$499=C171)*('[1]Course 3'!$N$2:$N$499)))</f>
        <v/>
      </c>
      <c r="K171" s="13" t="str" cm="1">
        <f t="array" ref="K171">IF(SUMPRODUCT(('[1]Course 4'!$A$2:$A$498=$B$1)*('[1]Course 4'!$B$2:$B$498=C171)*('[1]Course 4'!$N$2:$N$498))=0,"",SUMPRODUCT(('[1]Course 4'!$A$2:$A$498=$B$1)*('[1]Course 4'!$B$2:$B$498=C171)*('[1]Course 4'!$N$2:$N$498)))</f>
        <v/>
      </c>
      <c r="L171" s="13" t="str" cm="1">
        <f t="array" ref="L171">IF(SUMPRODUCT(('[1]Course 5'!$A$2:$A$496=$B$1)*('[1]Course 5'!$B$2:$B$496=C171)*('[1]Course 5'!$N$2:$N$496))=0,"",SUMPRODUCT(('[1]Course 5'!$A$2:$A$496=$B$1)*('[1]Course 5'!$B$2:$B$496=C171)*('[1]Course 5'!$N$2:$N$496)))</f>
        <v/>
      </c>
      <c r="M171" s="13" t="str" cm="1">
        <f t="array" ref="M171">IF(SUMPRODUCT(('[1]Course 6'!$A$2:$A$496=$B$1)*('[1]Course 6'!$B$2:$B$496=C171)*('[1]Course 6'!$N$2:$N$496))=0,"",SUMPRODUCT(('[1]Course 6'!$A$2:$A$496=$B$1)*('[1]Course 6'!$B$2:$B$496=C171)*('[1]Course 6'!$N$2:$N$496)))</f>
        <v/>
      </c>
      <c r="N171" s="13" t="str" cm="1">
        <f t="array" ref="N171">IF(SUMPRODUCT(('[1]Course 7'!$A$2:$A$452=$B$1)*('[1]Course 7'!$B$2:$B$452=C171)*('[1]Course 7'!$N$2:$N$452))=0,"",1.5*SUMPRODUCT(('[1]Course 7'!$A$2:$A$452=$B$1)*('[1]Course 7'!$B$2:$B$452=C171)*('[1]Course 7'!$N$2:$N$452)))</f>
        <v/>
      </c>
      <c r="O171" s="13">
        <f t="shared" si="5"/>
        <v>314.06976744186045</v>
      </c>
    </row>
    <row r="172" spans="1:15">
      <c r="A172" s="10">
        <f t="shared" si="4"/>
        <v>171</v>
      </c>
      <c r="B172" s="11" t="str">
        <f>IF(COUNTIF('[1]base slalom'!$A$2:$A$3212,C172)=0,"",VLOOKUP(C172,'[1]base slalom'!$A$2:$Q$3212,17))</f>
        <v>MARVIN TULPIN</v>
      </c>
      <c r="C172" s="11" t="s">
        <v>416</v>
      </c>
      <c r="D172" s="11">
        <f>IF(COUNTIF('[1]base slalom'!$A$2:$A$3212,C172)=0,"",YEAR(VLOOKUP(C172,'[1]base slalom'!$A$2:$Q$3212,16)))</f>
        <v>2001</v>
      </c>
      <c r="E172" s="11" t="str">
        <f>VLOOKUP(D172,[1]CAT!$B$2:$C$75,2)</f>
        <v>U23</v>
      </c>
      <c r="F172" s="12" t="str">
        <f>COUNTIF($E$2:E172,E172)&amp;"/"&amp;E172</f>
        <v>60/U23</v>
      </c>
      <c r="G172" s="11" t="str">
        <f>IF(COUNTIF('[1]base slalom'!$A$2:$A$3212,C172)=0,"",VLOOKUP(C172,'[1]base slalom'!$A$2:$Q$3212,5))</f>
        <v>Ancerville-bar Le Duc</v>
      </c>
      <c r="H172" s="13" cm="1">
        <f t="array" ref="H172">IF(SUMPRODUCT(('[1]Course 1'!$A$2:$A$500=$B$1)*('[1]Course 1'!$B$2:$B$500=C172)*('[1]Course 1'!$N$2:$N$500))=0,"",SUMPRODUCT(('[1]Course 1'!$A$2:$A$500=$B$1)*('[1]Course 1'!$B$2:$B$500=C172)*('[1]Course 1'!$N$2:$N$500)))</f>
        <v>133.44086021505376</v>
      </c>
      <c r="I172" s="13" cm="1">
        <f t="array" ref="I172">IF(SUMPRODUCT(('[1]Course 2'!$A$2:$A$500=$B$1)*('[1]Course 2'!$B$2:$B$500=C172)*('[1]Course 2'!$N$2:$N$500))=0,"",SUMPRODUCT(('[1]Course 2'!$A$2:$A$500=$B$1)*('[1]Course 2'!$B$2:$B$500=C172)*('[1]Course 2'!$N$2:$N$500)))</f>
        <v>125.59139784946237</v>
      </c>
      <c r="J172" s="13" t="str" cm="1">
        <f t="array" ref="J172">IF(SUMPRODUCT(('[1]Course 3'!$A$2:$A$499=$B$1)*('[1]Course 3'!$B$2:$B$499=C172)*('[1]Course 3'!$N$2:$N$499))=0,"",SUMPRODUCT(('[1]Course 3'!$A$2:$A$499=$B$1)*('[1]Course 3'!$B$2:$B$499=C172)*('[1]Course 3'!$N$2:$N$499)))</f>
        <v/>
      </c>
      <c r="K172" s="13" t="str" cm="1">
        <f t="array" ref="K172">IF(SUMPRODUCT(('[1]Course 4'!$A$2:$A$498=$B$1)*('[1]Course 4'!$B$2:$B$498=C172)*('[1]Course 4'!$N$2:$N$498))=0,"",SUMPRODUCT(('[1]Course 4'!$A$2:$A$498=$B$1)*('[1]Course 4'!$B$2:$B$498=C172)*('[1]Course 4'!$N$2:$N$498)))</f>
        <v/>
      </c>
      <c r="L172" s="13" t="str" cm="1">
        <f t="array" ref="L172">IF(SUMPRODUCT(('[1]Course 5'!$A$2:$A$496=$B$1)*('[1]Course 5'!$B$2:$B$496=C172)*('[1]Course 5'!$N$2:$N$496))=0,"",SUMPRODUCT(('[1]Course 5'!$A$2:$A$496=$B$1)*('[1]Course 5'!$B$2:$B$496=C172)*('[1]Course 5'!$N$2:$N$496)))</f>
        <v/>
      </c>
      <c r="M172" s="13" t="str" cm="1">
        <f t="array" ref="M172">IF(SUMPRODUCT(('[1]Course 6'!$A$2:$A$496=$B$1)*('[1]Course 6'!$B$2:$B$496=C172)*('[1]Course 6'!$N$2:$N$496))=0,"",SUMPRODUCT(('[1]Course 6'!$A$2:$A$496=$B$1)*('[1]Course 6'!$B$2:$B$496=C172)*('[1]Course 6'!$N$2:$N$496)))</f>
        <v/>
      </c>
      <c r="N172" s="13" t="str" cm="1">
        <f t="array" ref="N172">IF(SUMPRODUCT(('[1]Course 7'!$A$2:$A$452=$B$1)*('[1]Course 7'!$B$2:$B$452=C172)*('[1]Course 7'!$N$2:$N$452))=0,"",1.5*SUMPRODUCT(('[1]Course 7'!$A$2:$A$452=$B$1)*('[1]Course 7'!$B$2:$B$452=C172)*('[1]Course 7'!$N$2:$N$452)))</f>
        <v/>
      </c>
      <c r="O172" s="13">
        <f t="shared" si="5"/>
        <v>259.0322580645161</v>
      </c>
    </row>
    <row r="173" spans="1:15">
      <c r="A173" s="10">
        <f t="shared" si="4"/>
        <v>172</v>
      </c>
      <c r="B173" s="11" t="str">
        <f>IF(COUNTIF('[1]base slalom'!$A$2:$A$3212,C173)=0,"",VLOOKUP(C173,'[1]base slalom'!$A$2:$Q$3212,17))</f>
        <v>HELWANN RACHDI</v>
      </c>
      <c r="C173" s="11" t="s">
        <v>418</v>
      </c>
      <c r="D173" s="11">
        <f>IF(COUNTIF('[1]base slalom'!$A$2:$A$3212,C173)=0,"",YEAR(VLOOKUP(C173,'[1]base slalom'!$A$2:$Q$3212,16)))</f>
        <v>2003</v>
      </c>
      <c r="E173" s="11" t="str">
        <f>VLOOKUP(D173,[1]CAT!$B$2:$C$75,2)</f>
        <v>U23</v>
      </c>
      <c r="F173" s="12" t="str">
        <f>COUNTIF($E$2:E173,E173)&amp;"/"&amp;E173</f>
        <v>61/U23</v>
      </c>
      <c r="G173" s="11" t="str">
        <f>IF(COUNTIF('[1]base slalom'!$A$2:$A$3212,C173)=0,"",VLOOKUP(C173,'[1]base slalom'!$A$2:$Q$3212,5))</f>
        <v>Hermes Canoe Kayak</v>
      </c>
      <c r="H173" s="13" cm="1">
        <f t="array" ref="H173">IF(SUMPRODUCT(('[1]Course 1'!$A$2:$A$500=$B$1)*('[1]Course 1'!$B$2:$B$500=C173)*('[1]Course 1'!$N$2:$N$500))=0,"",SUMPRODUCT(('[1]Course 1'!$A$2:$A$500=$B$1)*('[1]Course 1'!$B$2:$B$500=C173)*('[1]Course 1'!$N$2:$N$500)))</f>
        <v>67.906976744186011</v>
      </c>
      <c r="I173" s="13" cm="1">
        <f t="array" ref="I173">IF(SUMPRODUCT(('[1]Course 2'!$A$2:$A$500=$B$1)*('[1]Course 2'!$B$2:$B$500=C173)*('[1]Course 2'!$N$2:$N$500))=0,"",SUMPRODUCT(('[1]Course 2'!$A$2:$A$500=$B$1)*('[1]Course 2'!$B$2:$B$500=C173)*('[1]Course 2'!$N$2:$N$500)))</f>
        <v>135.81395348837208</v>
      </c>
      <c r="J173" s="13" t="str" cm="1">
        <f t="array" ref="J173">IF(SUMPRODUCT(('[1]Course 3'!$A$2:$A$499=$B$1)*('[1]Course 3'!$B$2:$B$499=C173)*('[1]Course 3'!$N$2:$N$499))=0,"",SUMPRODUCT(('[1]Course 3'!$A$2:$A$499=$B$1)*('[1]Course 3'!$B$2:$B$499=C173)*('[1]Course 3'!$N$2:$N$499)))</f>
        <v/>
      </c>
      <c r="K173" s="13" t="str" cm="1">
        <f t="array" ref="K173">IF(SUMPRODUCT(('[1]Course 4'!$A$2:$A$498=$B$1)*('[1]Course 4'!$B$2:$B$498=C173)*('[1]Course 4'!$N$2:$N$498))=0,"",SUMPRODUCT(('[1]Course 4'!$A$2:$A$498=$B$1)*('[1]Course 4'!$B$2:$B$498=C173)*('[1]Course 4'!$N$2:$N$498)))</f>
        <v/>
      </c>
      <c r="L173" s="13" cm="1">
        <f t="array" ref="L173">IF(SUMPRODUCT(('[1]Course 5'!$A$2:$A$496=$B$1)*('[1]Course 5'!$B$2:$B$496=C173)*('[1]Course 5'!$N$2:$N$496))=0,"",SUMPRODUCT(('[1]Course 5'!$A$2:$A$496=$B$1)*('[1]Course 5'!$B$2:$B$496=C173)*('[1]Course 5'!$N$2:$N$496)))</f>
        <v>1</v>
      </c>
      <c r="M173" s="13" cm="1">
        <f t="array" ref="M173">IF(SUMPRODUCT(('[1]Course 6'!$A$2:$A$496=$B$1)*('[1]Course 6'!$B$2:$B$496=C173)*('[1]Course 6'!$N$2:$N$496))=0,"",SUMPRODUCT(('[1]Course 6'!$A$2:$A$496=$B$1)*('[1]Course 6'!$B$2:$B$496=C173)*('[1]Course 6'!$N$2:$N$496)))</f>
        <v>30.416666666666629</v>
      </c>
      <c r="N173" s="13" cm="1">
        <f t="array" ref="N173">IF(SUMPRODUCT(('[1]Course 7'!$A$2:$A$452=$B$1)*('[1]Course 7'!$B$2:$B$452=C173)*('[1]Course 7'!$N$2:$N$452))=0,"",1.5*SUMPRODUCT(('[1]Course 7'!$A$2:$A$452=$B$1)*('[1]Course 7'!$B$2:$B$452=C173)*('[1]Course 7'!$N$2:$N$452)))</f>
        <v>4.1165413533834965</v>
      </c>
      <c r="O173" s="13">
        <f t="shared" si="5"/>
        <v>239.25413825260821</v>
      </c>
    </row>
    <row r="174" spans="1:15">
      <c r="A174" s="10">
        <f t="shared" si="4"/>
        <v>173</v>
      </c>
      <c r="B174" s="11" t="str">
        <f>IF(COUNTIF('[1]base slalom'!$A$2:$A$3212,C174)=0,"",VLOOKUP(C174,'[1]base slalom'!$A$2:$Q$3212,17))</f>
        <v>ELIOT GOMPEL</v>
      </c>
      <c r="C174" s="11" t="s">
        <v>420</v>
      </c>
      <c r="D174" s="11">
        <f>IF(COUNTIF('[1]base slalom'!$A$2:$A$3212,C174)=0,"",YEAR(VLOOKUP(C174,'[1]base slalom'!$A$2:$Q$3212,16)))</f>
        <v>2007</v>
      </c>
      <c r="E174" s="11" t="str">
        <f>VLOOKUP(D174,[1]CAT!$B$2:$C$75,2)</f>
        <v>U18</v>
      </c>
      <c r="F174" s="12" t="str">
        <f>COUNTIF($E$2:E174,E174)&amp;"/"&amp;E174</f>
        <v>52/U18</v>
      </c>
      <c r="G174" s="11" t="str">
        <f>IF(COUNTIF('[1]base slalom'!$A$2:$A$3212,C174)=0,"",VLOOKUP(C174,'[1]base slalom'!$A$2:$Q$3212,5))</f>
        <v>Cadpa Huningue</v>
      </c>
      <c r="H174" s="13" t="str" cm="1">
        <f t="array" ref="H174">IF(SUMPRODUCT(('[1]Course 1'!$A$2:$A$500=$B$1)*('[1]Course 1'!$B$2:$B$500=C174)*('[1]Course 1'!$N$2:$N$500))=0,"",SUMPRODUCT(('[1]Course 1'!$A$2:$A$500=$B$1)*('[1]Course 1'!$B$2:$B$500=C174)*('[1]Course 1'!$N$2:$N$500)))</f>
        <v/>
      </c>
      <c r="I174" s="13" t="str" cm="1">
        <f t="array" ref="I174">IF(SUMPRODUCT(('[1]Course 2'!$A$2:$A$500=$B$1)*('[1]Course 2'!$B$2:$B$500=C174)*('[1]Course 2'!$N$2:$N$500))=0,"",SUMPRODUCT(('[1]Course 2'!$A$2:$A$500=$B$1)*('[1]Course 2'!$B$2:$B$500=C174)*('[1]Course 2'!$N$2:$N$500)))</f>
        <v/>
      </c>
      <c r="J174" s="13" t="str" cm="1">
        <f t="array" ref="J174">IF(SUMPRODUCT(('[1]Course 3'!$A$2:$A$499=$B$1)*('[1]Course 3'!$B$2:$B$499=C174)*('[1]Course 3'!$N$2:$N$499))=0,"",SUMPRODUCT(('[1]Course 3'!$A$2:$A$499=$B$1)*('[1]Course 3'!$B$2:$B$499=C174)*('[1]Course 3'!$N$2:$N$499)))</f>
        <v/>
      </c>
      <c r="K174" s="13" t="str" cm="1">
        <f t="array" ref="K174">IF(SUMPRODUCT(('[1]Course 4'!$A$2:$A$498=$B$1)*('[1]Course 4'!$B$2:$B$498=C174)*('[1]Course 4'!$N$2:$N$498))=0,"",SUMPRODUCT(('[1]Course 4'!$A$2:$A$498=$B$1)*('[1]Course 4'!$B$2:$B$498=C174)*('[1]Course 4'!$N$2:$N$498)))</f>
        <v/>
      </c>
      <c r="L174" s="13" cm="1">
        <f t="array" ref="L174">IF(SUMPRODUCT(('[1]Course 5'!$A$2:$A$496=$B$1)*('[1]Course 5'!$B$2:$B$496=C174)*('[1]Course 5'!$N$2:$N$496))=0,"",SUMPRODUCT(('[1]Course 5'!$A$2:$A$496=$B$1)*('[1]Course 5'!$B$2:$B$496=C174)*('[1]Course 5'!$N$2:$N$496)))</f>
        <v>118.23943661971833</v>
      </c>
      <c r="M174" s="13" cm="1">
        <f t="array" ref="M174">IF(SUMPRODUCT(('[1]Course 6'!$A$2:$A$496=$B$1)*('[1]Course 6'!$B$2:$B$496=C174)*('[1]Course 6'!$N$2:$N$496))=0,"",SUMPRODUCT(('[1]Course 6'!$A$2:$A$496=$B$1)*('[1]Course 6'!$B$2:$B$496=C174)*('[1]Course 6'!$N$2:$N$496)))</f>
        <v>10.138888888888857</v>
      </c>
      <c r="N174" s="13" cm="1">
        <f t="array" ref="N174">IF(SUMPRODUCT(('[1]Course 7'!$A$2:$A$452=$B$1)*('[1]Course 7'!$B$2:$B$452=C174)*('[1]Course 7'!$N$2:$N$452))=0,"",1.5*SUMPRODUCT(('[1]Course 7'!$A$2:$A$452=$B$1)*('[1]Course 7'!$B$2:$B$452=C174)*('[1]Course 7'!$N$2:$N$452)))</f>
        <v>82.330827067669162</v>
      </c>
      <c r="O174" s="13">
        <f t="shared" si="5"/>
        <v>210.70915257627635</v>
      </c>
    </row>
    <row r="175" spans="1:15">
      <c r="A175" s="10">
        <f t="shared" si="4"/>
        <v>174</v>
      </c>
      <c r="B175" s="11" t="str">
        <f>IF(COUNTIF('[1]base slalom'!$A$2:$A$3212,C175)=0,"",VLOOKUP(C175,'[1]base slalom'!$A$2:$Q$3212,17))</f>
        <v>SIMON TOURTOIS</v>
      </c>
      <c r="C175" s="11" t="s">
        <v>419</v>
      </c>
      <c r="D175" s="11">
        <f>IF(COUNTIF('[1]base slalom'!$A$2:$A$3212,C175)=0,"",YEAR(VLOOKUP(C175,'[1]base slalom'!$A$2:$Q$3212,16)))</f>
        <v>2003</v>
      </c>
      <c r="E175" s="11" t="str">
        <f>VLOOKUP(D175,[1]CAT!$B$2:$C$75,2)</f>
        <v>U23</v>
      </c>
      <c r="F175" s="12" t="str">
        <f>COUNTIF($E$2:E175,E175)&amp;"/"&amp;E175</f>
        <v>62/U23</v>
      </c>
      <c r="G175" s="11" t="str">
        <f>IF(COUNTIF('[1]base slalom'!$A$2:$A$3212,C175)=0,"",VLOOKUP(C175,'[1]base slalom'!$A$2:$Q$3212,5))</f>
        <v>Canoe Kayak Uzerche</v>
      </c>
      <c r="H175" s="13" cm="1">
        <f t="array" ref="H175">IF(SUMPRODUCT(('[1]Course 1'!$A$2:$A$500=$B$1)*('[1]Course 1'!$B$2:$B$500=C175)*('[1]Course 1'!$N$2:$N$500))=0,"",SUMPRODUCT(('[1]Course 1'!$A$2:$A$500=$B$1)*('[1]Course 1'!$B$2:$B$500=C175)*('[1]Course 1'!$N$2:$N$500)))</f>
        <v>11.774193548387075</v>
      </c>
      <c r="I175" s="13" cm="1">
        <f t="array" ref="I175">IF(SUMPRODUCT(('[1]Course 2'!$A$2:$A$500=$B$1)*('[1]Course 2'!$B$2:$B$500=C175)*('[1]Course 2'!$N$2:$N$500))=0,"",SUMPRODUCT(('[1]Course 2'!$A$2:$A$500=$B$1)*('[1]Course 2'!$B$2:$B$500=C175)*('[1]Course 2'!$N$2:$N$500)))</f>
        <v>176.61290322580646</v>
      </c>
      <c r="J175" s="13" t="str" cm="1">
        <f t="array" ref="J175">IF(SUMPRODUCT(('[1]Course 3'!$A$2:$A$499=$B$1)*('[1]Course 3'!$B$2:$B$499=C175)*('[1]Course 3'!$N$2:$N$499))=0,"",SUMPRODUCT(('[1]Course 3'!$A$2:$A$499=$B$1)*('[1]Course 3'!$B$2:$B$499=C175)*('[1]Course 3'!$N$2:$N$499)))</f>
        <v/>
      </c>
      <c r="K175" s="13" t="str" cm="1">
        <f t="array" ref="K175">IF(SUMPRODUCT(('[1]Course 4'!$A$2:$A$498=$B$1)*('[1]Course 4'!$B$2:$B$498=C175)*('[1]Course 4'!$N$2:$N$498))=0,"",SUMPRODUCT(('[1]Course 4'!$A$2:$A$498=$B$1)*('[1]Course 4'!$B$2:$B$498=C175)*('[1]Course 4'!$N$2:$N$498)))</f>
        <v/>
      </c>
      <c r="L175" s="13" t="str" cm="1">
        <f t="array" ref="L175">IF(SUMPRODUCT(('[1]Course 5'!$A$2:$A$496=$B$1)*('[1]Course 5'!$B$2:$B$496=C175)*('[1]Course 5'!$N$2:$N$496))=0,"",SUMPRODUCT(('[1]Course 5'!$A$2:$A$496=$B$1)*('[1]Course 5'!$B$2:$B$496=C175)*('[1]Course 5'!$N$2:$N$496)))</f>
        <v/>
      </c>
      <c r="M175" s="13" t="str" cm="1">
        <f t="array" ref="M175">IF(SUMPRODUCT(('[1]Course 6'!$A$2:$A$496=$B$1)*('[1]Course 6'!$B$2:$B$496=C175)*('[1]Course 6'!$N$2:$N$496))=0,"",SUMPRODUCT(('[1]Course 6'!$A$2:$A$496=$B$1)*('[1]Course 6'!$B$2:$B$496=C175)*('[1]Course 6'!$N$2:$N$496)))</f>
        <v/>
      </c>
      <c r="N175" s="13" t="str" cm="1">
        <f t="array" ref="N175">IF(SUMPRODUCT(('[1]Course 7'!$A$2:$A$452=$B$1)*('[1]Course 7'!$B$2:$B$452=C175)*('[1]Course 7'!$N$2:$N$452))=0,"",1.5*SUMPRODUCT(('[1]Course 7'!$A$2:$A$452=$B$1)*('[1]Course 7'!$B$2:$B$452=C175)*('[1]Course 7'!$N$2:$N$452)))</f>
        <v/>
      </c>
      <c r="O175" s="13">
        <f t="shared" si="5"/>
        <v>188.38709677419354</v>
      </c>
    </row>
    <row r="176" spans="1:15">
      <c r="A176" s="10">
        <f t="shared" si="4"/>
        <v>175</v>
      </c>
      <c r="B176" s="11" t="str">
        <f>IF(COUNTIF('[1]base slalom'!$A$2:$A$3212,C176)=0,"",VLOOKUP(C176,'[1]base slalom'!$A$2:$Q$3212,17))</f>
        <v>ROMAIN HUGUENIN</v>
      </c>
      <c r="C176" s="11" t="s">
        <v>421</v>
      </c>
      <c r="D176" s="11">
        <f>IF(COUNTIF('[1]base slalom'!$A$2:$A$3212,C176)=0,"",YEAR(VLOOKUP(C176,'[1]base slalom'!$A$2:$Q$3212,16)))</f>
        <v>1994</v>
      </c>
      <c r="E176" s="11" t="str">
        <f>VLOOKUP(D176,[1]CAT!$B$2:$C$75,2)</f>
        <v>U34</v>
      </c>
      <c r="F176" s="12" t="str">
        <f>COUNTIF($E$2:E176,E176)&amp;"/"&amp;E176</f>
        <v>36/U34</v>
      </c>
      <c r="G176" s="11" t="str">
        <f>IF(COUNTIF('[1]base slalom'!$A$2:$A$3212,C176)=0,"",VLOOKUP(C176,'[1]base slalom'!$A$2:$Q$3212,5))</f>
        <v>A.s. Chelles Et Cheminots</v>
      </c>
      <c r="H176" s="13" t="str" cm="1">
        <f t="array" ref="H176">IF(SUMPRODUCT(('[1]Course 1'!$A$2:$A$500=$B$1)*('[1]Course 1'!$B$2:$B$500=C176)*('[1]Course 1'!$N$2:$N$500))=0,"",SUMPRODUCT(('[1]Course 1'!$A$2:$A$500=$B$1)*('[1]Course 1'!$B$2:$B$500=C176)*('[1]Course 1'!$N$2:$N$500)))</f>
        <v/>
      </c>
      <c r="I176" s="13" t="str" cm="1">
        <f t="array" ref="I176">IF(SUMPRODUCT(('[1]Course 2'!$A$2:$A$500=$B$1)*('[1]Course 2'!$B$2:$B$500=C176)*('[1]Course 2'!$N$2:$N$500))=0,"",SUMPRODUCT(('[1]Course 2'!$A$2:$A$500=$B$1)*('[1]Course 2'!$B$2:$B$500=C176)*('[1]Course 2'!$N$2:$N$500)))</f>
        <v/>
      </c>
      <c r="J176" s="13" t="str" cm="1">
        <f t="array" ref="J176">IF(SUMPRODUCT(('[1]Course 3'!$A$2:$A$499=$B$1)*('[1]Course 3'!$B$2:$B$499=C176)*('[1]Course 3'!$N$2:$N$499))=0,"",SUMPRODUCT(('[1]Course 3'!$A$2:$A$499=$B$1)*('[1]Course 3'!$B$2:$B$499=C176)*('[1]Course 3'!$N$2:$N$499)))</f>
        <v/>
      </c>
      <c r="K176" s="13" t="str" cm="1">
        <f t="array" ref="K176">IF(SUMPRODUCT(('[1]Course 4'!$A$2:$A$498=$B$1)*('[1]Course 4'!$B$2:$B$498=C176)*('[1]Course 4'!$N$2:$N$498))=0,"",SUMPRODUCT(('[1]Course 4'!$A$2:$A$498=$B$1)*('[1]Course 4'!$B$2:$B$498=C176)*('[1]Course 4'!$N$2:$N$498)))</f>
        <v/>
      </c>
      <c r="L176" s="13" cm="1">
        <f t="array" ref="L176">IF(SUMPRODUCT(('[1]Course 5'!$A$2:$A$496=$B$1)*('[1]Course 5'!$B$2:$B$496=C176)*('[1]Course 5'!$N$2:$N$496))=0,"",SUMPRODUCT(('[1]Course 5'!$A$2:$A$496=$B$1)*('[1]Course 5'!$B$2:$B$496=C176)*('[1]Course 5'!$N$2:$N$496)))</f>
        <v>61.690140845070459</v>
      </c>
      <c r="M176" s="13" cm="1">
        <f t="array" ref="M176">IF(SUMPRODUCT(('[1]Course 6'!$A$2:$A$496=$B$1)*('[1]Course 6'!$B$2:$B$496=C176)*('[1]Course 6'!$N$2:$N$496))=0,"",SUMPRODUCT(('[1]Course 6'!$A$2:$A$496=$B$1)*('[1]Course 6'!$B$2:$B$496=C176)*('[1]Course 6'!$N$2:$N$496)))</f>
        <v>1</v>
      </c>
      <c r="N176" s="13" t="str" cm="1">
        <f t="array" ref="N176">IF(SUMPRODUCT(('[1]Course 7'!$A$2:$A$452=$B$1)*('[1]Course 7'!$B$2:$B$452=C176)*('[1]Course 7'!$N$2:$N$452))=0,"",1.5*SUMPRODUCT(('[1]Course 7'!$A$2:$A$452=$B$1)*('[1]Course 7'!$B$2:$B$452=C176)*('[1]Course 7'!$N$2:$N$452)))</f>
        <v/>
      </c>
      <c r="O176" s="13">
        <f t="shared" si="5"/>
        <v>62.690140845070459</v>
      </c>
    </row>
    <row r="177" spans="1:15">
      <c r="A177" s="10">
        <f t="shared" si="4"/>
        <v>176</v>
      </c>
      <c r="B177" s="11" t="str">
        <f>IF(COUNTIF('[1]base slalom'!$A$2:$A$3212,C177)=0,"",VLOOKUP(C177,'[1]base slalom'!$A$2:$Q$3212,17))</f>
        <v>EMILE BABEL</v>
      </c>
      <c r="C177" s="11" t="s">
        <v>422</v>
      </c>
      <c r="D177" s="11">
        <f>IF(COUNTIF('[1]base slalom'!$A$2:$A$3212,C177)=0,"",YEAR(VLOOKUP(C177,'[1]base slalom'!$A$2:$Q$3212,16)))</f>
        <v>2005</v>
      </c>
      <c r="E177" s="11" t="str">
        <f>VLOOKUP(D177,[1]CAT!$B$2:$C$75,2)</f>
        <v>U23</v>
      </c>
      <c r="F177" s="12" t="str">
        <f>COUNTIF($E$2:E177,E177)&amp;"/"&amp;E177</f>
        <v>63/U23</v>
      </c>
      <c r="G177" s="11" t="str">
        <f>IF(COUNTIF('[1]base slalom'!$A$2:$A$3212,C177)=0,"",VLOOKUP(C177,'[1]base slalom'!$A$2:$Q$3212,5))</f>
        <v>C.k.c. Nancy Tomblaine</v>
      </c>
      <c r="H177" s="13" cm="1">
        <f t="array" ref="H177">IF(SUMPRODUCT(('[1]Course 1'!$A$2:$A$500=$B$1)*('[1]Course 1'!$B$2:$B$500=C177)*('[1]Course 1'!$N$2:$N$500))=0,"",SUMPRODUCT(('[1]Course 1'!$A$2:$A$500=$B$1)*('[1]Course 1'!$B$2:$B$500=C177)*('[1]Course 1'!$N$2:$N$500)))</f>
        <v>3.9247311827957105</v>
      </c>
      <c r="I177" s="13" cm="1">
        <f t="array" ref="I177">IF(SUMPRODUCT(('[1]Course 2'!$A$2:$A$500=$B$1)*('[1]Course 2'!$B$2:$B$500=C177)*('[1]Course 2'!$N$2:$N$500))=0,"",SUMPRODUCT(('[1]Course 2'!$A$2:$A$500=$B$1)*('[1]Course 2'!$B$2:$B$500=C177)*('[1]Course 2'!$N$2:$N$500)))</f>
        <v>47.096774193548356</v>
      </c>
      <c r="J177" s="13" t="str" cm="1">
        <f t="array" ref="J177">IF(SUMPRODUCT(('[1]Course 3'!$A$2:$A$499=$B$1)*('[1]Course 3'!$B$2:$B$499=C177)*('[1]Course 3'!$N$2:$N$499))=0,"",SUMPRODUCT(('[1]Course 3'!$A$2:$A$499=$B$1)*('[1]Course 3'!$B$2:$B$499=C177)*('[1]Course 3'!$N$2:$N$499)))</f>
        <v/>
      </c>
      <c r="K177" s="13" t="str" cm="1">
        <f t="array" ref="K177">IF(SUMPRODUCT(('[1]Course 4'!$A$2:$A$498=$B$1)*('[1]Course 4'!$B$2:$B$498=C177)*('[1]Course 4'!$N$2:$N$498))=0,"",SUMPRODUCT(('[1]Course 4'!$A$2:$A$498=$B$1)*('[1]Course 4'!$B$2:$B$498=C177)*('[1]Course 4'!$N$2:$N$498)))</f>
        <v/>
      </c>
      <c r="L177" s="13" t="str" cm="1">
        <f t="array" ref="L177">IF(SUMPRODUCT(('[1]Course 5'!$A$2:$A$496=$B$1)*('[1]Course 5'!$B$2:$B$496=C177)*('[1]Course 5'!$N$2:$N$496))=0,"",SUMPRODUCT(('[1]Course 5'!$A$2:$A$496=$B$1)*('[1]Course 5'!$B$2:$B$496=C177)*('[1]Course 5'!$N$2:$N$496)))</f>
        <v/>
      </c>
      <c r="M177" s="13" t="str" cm="1">
        <f t="array" ref="M177">IF(SUMPRODUCT(('[1]Course 6'!$A$2:$A$496=$B$1)*('[1]Course 6'!$B$2:$B$496=C177)*('[1]Course 6'!$N$2:$N$496))=0,"",SUMPRODUCT(('[1]Course 6'!$A$2:$A$496=$B$1)*('[1]Course 6'!$B$2:$B$496=C177)*('[1]Course 6'!$N$2:$N$496)))</f>
        <v/>
      </c>
      <c r="N177" s="13" t="str" cm="1">
        <f t="array" ref="N177">IF(SUMPRODUCT(('[1]Course 7'!$A$2:$A$452=$B$1)*('[1]Course 7'!$B$2:$B$452=C177)*('[1]Course 7'!$N$2:$N$452))=0,"",1.5*SUMPRODUCT(('[1]Course 7'!$A$2:$A$452=$B$1)*('[1]Course 7'!$B$2:$B$452=C177)*('[1]Course 7'!$N$2:$N$452)))</f>
        <v/>
      </c>
      <c r="O177" s="13">
        <f t="shared" si="5"/>
        <v>51.021505376344066</v>
      </c>
    </row>
    <row r="178" spans="1:15">
      <c r="A178" s="14">
        <f t="shared" si="4"/>
        <v>177</v>
      </c>
      <c r="B178" s="15" t="str">
        <f>IF(COUNTIF('[1]base slalom'!$A$2:$A$3212,C178)=0,"",VLOOKUP(C178,'[1]base slalom'!$A$2:$Q$3212,17))</f>
        <v>PIERRE BOURLIAUD</v>
      </c>
      <c r="C178" s="15" t="s">
        <v>423</v>
      </c>
      <c r="D178" s="15">
        <f>IF(COUNTIF('[1]base slalom'!$A$2:$A$3212,C178)=0,"",YEAR(VLOOKUP(C178,'[1]base slalom'!$A$2:$Q$3212,16)))</f>
        <v>1985</v>
      </c>
      <c r="E178" s="15" t="str">
        <f>VLOOKUP(D178,[1]CAT!$B$2:$C$75,2)</f>
        <v>M35</v>
      </c>
      <c r="F178" s="16" t="str">
        <f>COUNTIF($E$2:E178,E178)&amp;"/"&amp;E178</f>
        <v>14/M35</v>
      </c>
      <c r="G178" s="15" t="str">
        <f>IF(COUNTIF('[1]base slalom'!$A$2:$A$3212,C178)=0,"",VLOOKUP(C178,'[1]base slalom'!$A$2:$Q$3212,5))</f>
        <v>Canoe Kayak Pontarlier</v>
      </c>
      <c r="H178" s="17" t="str" cm="1">
        <f t="array" ref="H178">IF(SUMPRODUCT(('[1]Course 1'!$A$2:$A$500=$B$1)*('[1]Course 1'!$B$2:$B$500=C178)*('[1]Course 1'!$N$2:$N$500))=0,"",SUMPRODUCT(('[1]Course 1'!$A$2:$A$500=$B$1)*('[1]Course 1'!$B$2:$B$500=C178)*('[1]Course 1'!$N$2:$N$500)))</f>
        <v/>
      </c>
      <c r="I178" s="17" t="str" cm="1">
        <f t="array" ref="I178">IF(SUMPRODUCT(('[1]Course 2'!$A$2:$A$500=$B$1)*('[1]Course 2'!$B$2:$B$500=C178)*('[1]Course 2'!$N$2:$N$500))=0,"",SUMPRODUCT(('[1]Course 2'!$A$2:$A$500=$B$1)*('[1]Course 2'!$B$2:$B$500=C178)*('[1]Course 2'!$N$2:$N$500)))</f>
        <v/>
      </c>
      <c r="J178" s="17" t="str" cm="1">
        <f t="array" ref="J178">IF(SUMPRODUCT(('[1]Course 3'!$A$2:$A$499=$B$1)*('[1]Course 3'!$B$2:$B$499=C178)*('[1]Course 3'!$N$2:$N$499))=0,"",SUMPRODUCT(('[1]Course 3'!$A$2:$A$499=$B$1)*('[1]Course 3'!$B$2:$B$499=C178)*('[1]Course 3'!$N$2:$N$499)))</f>
        <v/>
      </c>
      <c r="K178" s="17" t="str" cm="1">
        <f t="array" ref="K178">IF(SUMPRODUCT(('[1]Course 4'!$A$2:$A$498=$B$1)*('[1]Course 4'!$B$2:$B$498=C178)*('[1]Course 4'!$N$2:$N$498))=0,"",SUMPRODUCT(('[1]Course 4'!$A$2:$A$498=$B$1)*('[1]Course 4'!$B$2:$B$498=C178)*('[1]Course 4'!$N$2:$N$498)))</f>
        <v/>
      </c>
      <c r="L178" s="17" t="str" cm="1">
        <f t="array" ref="L178">IF(SUMPRODUCT(('[1]Course 5'!$A$2:$A$496=$B$1)*('[1]Course 5'!$B$2:$B$496=C178)*('[1]Course 5'!$N$2:$N$496))=0,"",SUMPRODUCT(('[1]Course 5'!$A$2:$A$496=$B$1)*('[1]Course 5'!$B$2:$B$496=C178)*('[1]Course 5'!$N$2:$N$496)))</f>
        <v/>
      </c>
      <c r="M178" s="17" t="str" cm="1">
        <f t="array" ref="M178">IF(SUMPRODUCT(('[1]Course 6'!$A$2:$A$496=$B$1)*('[1]Course 6'!$B$2:$B$496=C178)*('[1]Course 6'!$N$2:$N$496))=0,"",SUMPRODUCT(('[1]Course 6'!$A$2:$A$496=$B$1)*('[1]Course 6'!$B$2:$B$496=C178)*('[1]Course 6'!$N$2:$N$496)))</f>
        <v/>
      </c>
      <c r="N178" s="17" t="str" cm="1">
        <f t="array" ref="N178">IF(SUMPRODUCT(('[1]Course 7'!$A$2:$A$452=$B$1)*('[1]Course 7'!$B$2:$B$452=C178)*('[1]Course 7'!$N$2:$N$452))=0,"",1.5*SUMPRODUCT(('[1]Course 7'!$A$2:$A$452=$B$1)*('[1]Course 7'!$B$2:$B$452=C178)*('[1]Course 7'!$N$2:$N$452)))</f>
        <v/>
      </c>
      <c r="O178" s="17">
        <f t="shared" si="5"/>
        <v>0</v>
      </c>
    </row>
    <row r="179" spans="1:15">
      <c r="A179" s="14">
        <f t="shared" si="4"/>
        <v>178</v>
      </c>
      <c r="B179" s="15" t="str">
        <f>IF(COUNTIF('[1]base slalom'!$A$2:$A$3212,C179)=0,"",VLOOKUP(C179,'[1]base slalom'!$A$2:$Q$3212,17))</f>
        <v>MATHEO LEBAINDRE</v>
      </c>
      <c r="C179" s="15" t="s">
        <v>426</v>
      </c>
      <c r="D179" s="15">
        <f>IF(COUNTIF('[1]base slalom'!$A$2:$A$3212,C179)=0,"",YEAR(VLOOKUP(C179,'[1]base slalom'!$A$2:$Q$3212,16)))</f>
        <v>1998</v>
      </c>
      <c r="E179" s="15" t="str">
        <f>VLOOKUP(D179,[1]CAT!$B$2:$C$75,2)</f>
        <v>U34</v>
      </c>
      <c r="F179" s="16" t="str">
        <f>COUNTIF($E$2:E179,E179)&amp;"/"&amp;E179</f>
        <v>37/U34</v>
      </c>
      <c r="G179" s="15" t="str">
        <f>IF(COUNTIF('[1]base slalom'!$A$2:$A$3212,C179)=0,"",VLOOKUP(C179,'[1]base slalom'!$A$2:$Q$3212,5))</f>
        <v>Kayak Club De Rennes</v>
      </c>
      <c r="H179" s="17" t="str" cm="1">
        <f t="array" ref="H179">IF(SUMPRODUCT(('[1]Course 1'!$A$2:$A$500=$B$1)*('[1]Course 1'!$B$2:$B$500=C179)*('[1]Course 1'!$N$2:$N$500))=0,"",SUMPRODUCT(('[1]Course 1'!$A$2:$A$500=$B$1)*('[1]Course 1'!$B$2:$B$500=C179)*('[1]Course 1'!$N$2:$N$500)))</f>
        <v/>
      </c>
      <c r="I179" s="17" t="str" cm="1">
        <f t="array" ref="I179">IF(SUMPRODUCT(('[1]Course 2'!$A$2:$A$500=$B$1)*('[1]Course 2'!$B$2:$B$500=C179)*('[1]Course 2'!$N$2:$N$500))=0,"",SUMPRODUCT(('[1]Course 2'!$A$2:$A$500=$B$1)*('[1]Course 2'!$B$2:$B$500=C179)*('[1]Course 2'!$N$2:$N$500)))</f>
        <v/>
      </c>
      <c r="J179" s="17" t="str" cm="1">
        <f t="array" ref="J179">IF(SUMPRODUCT(('[1]Course 3'!$A$2:$A$499=$B$1)*('[1]Course 3'!$B$2:$B$499=C179)*('[1]Course 3'!$N$2:$N$499))=0,"",SUMPRODUCT(('[1]Course 3'!$A$2:$A$499=$B$1)*('[1]Course 3'!$B$2:$B$499=C179)*('[1]Course 3'!$N$2:$N$499)))</f>
        <v/>
      </c>
      <c r="K179" s="17" t="str" cm="1">
        <f t="array" ref="K179">IF(SUMPRODUCT(('[1]Course 4'!$A$2:$A$498=$B$1)*('[1]Course 4'!$B$2:$B$498=C179)*('[1]Course 4'!$N$2:$N$498))=0,"",SUMPRODUCT(('[1]Course 4'!$A$2:$A$498=$B$1)*('[1]Course 4'!$B$2:$B$498=C179)*('[1]Course 4'!$N$2:$N$498)))</f>
        <v/>
      </c>
      <c r="L179" s="17" t="str" cm="1">
        <f t="array" ref="L179">IF(SUMPRODUCT(('[1]Course 5'!$A$2:$A$496=$B$1)*('[1]Course 5'!$B$2:$B$496=C179)*('[1]Course 5'!$N$2:$N$496))=0,"",SUMPRODUCT(('[1]Course 5'!$A$2:$A$496=$B$1)*('[1]Course 5'!$B$2:$B$496=C179)*('[1]Course 5'!$N$2:$N$496)))</f>
        <v/>
      </c>
      <c r="M179" s="17" t="str" cm="1">
        <f t="array" ref="M179">IF(SUMPRODUCT(('[1]Course 6'!$A$2:$A$496=$B$1)*('[1]Course 6'!$B$2:$B$496=C179)*('[1]Course 6'!$N$2:$N$496))=0,"",SUMPRODUCT(('[1]Course 6'!$A$2:$A$496=$B$1)*('[1]Course 6'!$B$2:$B$496=C179)*('[1]Course 6'!$N$2:$N$496)))</f>
        <v/>
      </c>
      <c r="N179" s="17" t="str" cm="1">
        <f t="array" ref="N179">IF(SUMPRODUCT(('[1]Course 7'!$A$2:$A$452=$B$1)*('[1]Course 7'!$B$2:$B$452=C179)*('[1]Course 7'!$N$2:$N$452))=0,"",1.5*SUMPRODUCT(('[1]Course 7'!$A$2:$A$452=$B$1)*('[1]Course 7'!$B$2:$B$452=C179)*('[1]Course 7'!$N$2:$N$452)))</f>
        <v/>
      </c>
      <c r="O179" s="17">
        <f t="shared" si="5"/>
        <v>0</v>
      </c>
    </row>
    <row r="180" spans="1:15">
      <c r="A180" s="14">
        <f t="shared" si="4"/>
        <v>179</v>
      </c>
      <c r="B180" s="15" t="str">
        <f>IF(COUNTIF('[1]base slalom'!$A$2:$A$3212,C180)=0,"",VLOOKUP(C180,'[1]base slalom'!$A$2:$Q$3212,17))</f>
        <v>TOM DECONCHY</v>
      </c>
      <c r="C180" s="15" t="s">
        <v>428</v>
      </c>
      <c r="D180" s="15">
        <f>IF(COUNTIF('[1]base slalom'!$A$2:$A$3212,C180)=0,"",YEAR(VLOOKUP(C180,'[1]base slalom'!$A$2:$Q$3212,16)))</f>
        <v>1999</v>
      </c>
      <c r="E180" s="15" t="str">
        <f>VLOOKUP(D180,[1]CAT!$B$2:$C$75,2)</f>
        <v>U34</v>
      </c>
      <c r="F180" s="16" t="str">
        <f>COUNTIF($E$2:E180,E180)&amp;"/"&amp;E180</f>
        <v>38/U34</v>
      </c>
      <c r="G180" s="15" t="str">
        <f>IF(COUNTIF('[1]base slalom'!$A$2:$A$3212,C180)=0,"",VLOOKUP(C180,'[1]base slalom'!$A$2:$Q$3212,5))</f>
        <v>Foix Canoe Kayak Eau Vive</v>
      </c>
      <c r="H180" s="17" t="str" cm="1">
        <f t="array" ref="H180">IF(SUMPRODUCT(('[1]Course 1'!$A$2:$A$500=$B$1)*('[1]Course 1'!$B$2:$B$500=C180)*('[1]Course 1'!$N$2:$N$500))=0,"",SUMPRODUCT(('[1]Course 1'!$A$2:$A$500=$B$1)*('[1]Course 1'!$B$2:$B$500=C180)*('[1]Course 1'!$N$2:$N$500)))</f>
        <v/>
      </c>
      <c r="I180" s="17" t="str" cm="1">
        <f t="array" ref="I180">IF(SUMPRODUCT(('[1]Course 2'!$A$2:$A$500=$B$1)*('[1]Course 2'!$B$2:$B$500=C180)*('[1]Course 2'!$N$2:$N$500))=0,"",SUMPRODUCT(('[1]Course 2'!$A$2:$A$500=$B$1)*('[1]Course 2'!$B$2:$B$500=C180)*('[1]Course 2'!$N$2:$N$500)))</f>
        <v/>
      </c>
      <c r="J180" s="17" t="str" cm="1">
        <f t="array" ref="J180">IF(SUMPRODUCT(('[1]Course 3'!$A$2:$A$499=$B$1)*('[1]Course 3'!$B$2:$B$499=C180)*('[1]Course 3'!$N$2:$N$499))=0,"",SUMPRODUCT(('[1]Course 3'!$A$2:$A$499=$B$1)*('[1]Course 3'!$B$2:$B$499=C180)*('[1]Course 3'!$N$2:$N$499)))</f>
        <v/>
      </c>
      <c r="K180" s="17" t="str" cm="1">
        <f t="array" ref="K180">IF(SUMPRODUCT(('[1]Course 4'!$A$2:$A$498=$B$1)*('[1]Course 4'!$B$2:$B$498=C180)*('[1]Course 4'!$N$2:$N$498))=0,"",SUMPRODUCT(('[1]Course 4'!$A$2:$A$498=$B$1)*('[1]Course 4'!$B$2:$B$498=C180)*('[1]Course 4'!$N$2:$N$498)))</f>
        <v/>
      </c>
      <c r="L180" s="17" t="str" cm="1">
        <f t="array" ref="L180">IF(SUMPRODUCT(('[1]Course 5'!$A$2:$A$496=$B$1)*('[1]Course 5'!$B$2:$B$496=C180)*('[1]Course 5'!$N$2:$N$496))=0,"",SUMPRODUCT(('[1]Course 5'!$A$2:$A$496=$B$1)*('[1]Course 5'!$B$2:$B$496=C180)*('[1]Course 5'!$N$2:$N$496)))</f>
        <v/>
      </c>
      <c r="M180" s="17" t="str" cm="1">
        <f t="array" ref="M180">IF(SUMPRODUCT(('[1]Course 6'!$A$2:$A$496=$B$1)*('[1]Course 6'!$B$2:$B$496=C180)*('[1]Course 6'!$N$2:$N$496))=0,"",SUMPRODUCT(('[1]Course 6'!$A$2:$A$496=$B$1)*('[1]Course 6'!$B$2:$B$496=C180)*('[1]Course 6'!$N$2:$N$496)))</f>
        <v/>
      </c>
      <c r="N180" s="17" t="str" cm="1">
        <f t="array" ref="N180">IF(SUMPRODUCT(('[1]Course 7'!$A$2:$A$452=$B$1)*('[1]Course 7'!$B$2:$B$452=C180)*('[1]Course 7'!$N$2:$N$452))=0,"",1.5*SUMPRODUCT(('[1]Course 7'!$A$2:$A$452=$B$1)*('[1]Course 7'!$B$2:$B$452=C180)*('[1]Course 7'!$N$2:$N$452)))</f>
        <v/>
      </c>
      <c r="O180" s="17">
        <f t="shared" si="5"/>
        <v>0</v>
      </c>
    </row>
    <row r="181" spans="1:15">
      <c r="A181" s="14">
        <f t="shared" si="4"/>
        <v>180</v>
      </c>
      <c r="B181" s="15" t="str">
        <f>IF(COUNTIF('[1]base slalom'!$A$2:$A$3212,C181)=0,"",VLOOKUP(C181,'[1]base slalom'!$A$2:$Q$3212,17))</f>
        <v>MATHEO DUPONT</v>
      </c>
      <c r="C181" s="15" t="s">
        <v>429</v>
      </c>
      <c r="D181" s="15">
        <f>IF(COUNTIF('[1]base slalom'!$A$2:$A$3212,C181)=0,"",YEAR(VLOOKUP(C181,'[1]base slalom'!$A$2:$Q$3212,16)))</f>
        <v>2003</v>
      </c>
      <c r="E181" s="15" t="str">
        <f>VLOOKUP(D181,[1]CAT!$B$2:$C$75,2)</f>
        <v>U23</v>
      </c>
      <c r="F181" s="16" t="str">
        <f>COUNTIF($E$2:E181,E181)&amp;"/"&amp;E181</f>
        <v>64/U23</v>
      </c>
      <c r="G181" s="15" t="str">
        <f>IF(COUNTIF('[1]base slalom'!$A$2:$A$3212,C181)=0,"",VLOOKUP(C181,'[1]base slalom'!$A$2:$Q$3212,5))</f>
        <v>Canoe Kayak Montreuil</v>
      </c>
      <c r="H181" s="17" t="str" cm="1">
        <f t="array" ref="H181">IF(SUMPRODUCT(('[1]Course 1'!$A$2:$A$500=$B$1)*('[1]Course 1'!$B$2:$B$500=C181)*('[1]Course 1'!$N$2:$N$500))=0,"",SUMPRODUCT(('[1]Course 1'!$A$2:$A$500=$B$1)*('[1]Course 1'!$B$2:$B$500=C181)*('[1]Course 1'!$N$2:$N$500)))</f>
        <v/>
      </c>
      <c r="I181" s="17" t="str" cm="1">
        <f t="array" ref="I181">IF(SUMPRODUCT(('[1]Course 2'!$A$2:$A$500=$B$1)*('[1]Course 2'!$B$2:$B$500=C181)*('[1]Course 2'!$N$2:$N$500))=0,"",SUMPRODUCT(('[1]Course 2'!$A$2:$A$500=$B$1)*('[1]Course 2'!$B$2:$B$500=C181)*('[1]Course 2'!$N$2:$N$500)))</f>
        <v/>
      </c>
      <c r="J181" s="17" t="str" cm="1">
        <f t="array" ref="J181">IF(SUMPRODUCT(('[1]Course 3'!$A$2:$A$499=$B$1)*('[1]Course 3'!$B$2:$B$499=C181)*('[1]Course 3'!$N$2:$N$499))=0,"",SUMPRODUCT(('[1]Course 3'!$A$2:$A$499=$B$1)*('[1]Course 3'!$B$2:$B$499=C181)*('[1]Course 3'!$N$2:$N$499)))</f>
        <v/>
      </c>
      <c r="K181" s="17" t="str" cm="1">
        <f t="array" ref="K181">IF(SUMPRODUCT(('[1]Course 4'!$A$2:$A$498=$B$1)*('[1]Course 4'!$B$2:$B$498=C181)*('[1]Course 4'!$N$2:$N$498))=0,"",SUMPRODUCT(('[1]Course 4'!$A$2:$A$498=$B$1)*('[1]Course 4'!$B$2:$B$498=C181)*('[1]Course 4'!$N$2:$N$498)))</f>
        <v/>
      </c>
      <c r="L181" s="17" t="str" cm="1">
        <f t="array" ref="L181">IF(SUMPRODUCT(('[1]Course 5'!$A$2:$A$496=$B$1)*('[1]Course 5'!$B$2:$B$496=C181)*('[1]Course 5'!$N$2:$N$496))=0,"",SUMPRODUCT(('[1]Course 5'!$A$2:$A$496=$B$1)*('[1]Course 5'!$B$2:$B$496=C181)*('[1]Course 5'!$N$2:$N$496)))</f>
        <v/>
      </c>
      <c r="M181" s="17" t="str" cm="1">
        <f t="array" ref="M181">IF(SUMPRODUCT(('[1]Course 6'!$A$2:$A$496=$B$1)*('[1]Course 6'!$B$2:$B$496=C181)*('[1]Course 6'!$N$2:$N$496))=0,"",SUMPRODUCT(('[1]Course 6'!$A$2:$A$496=$B$1)*('[1]Course 6'!$B$2:$B$496=C181)*('[1]Course 6'!$N$2:$N$496)))</f>
        <v/>
      </c>
      <c r="N181" s="17" t="str" cm="1">
        <f t="array" ref="N181">IF(SUMPRODUCT(('[1]Course 7'!$A$2:$A$452=$B$1)*('[1]Course 7'!$B$2:$B$452=C181)*('[1]Course 7'!$N$2:$N$452))=0,"",1.5*SUMPRODUCT(('[1]Course 7'!$A$2:$A$452=$B$1)*('[1]Course 7'!$B$2:$B$452=C181)*('[1]Course 7'!$N$2:$N$452)))</f>
        <v/>
      </c>
      <c r="O181" s="17">
        <f t="shared" si="5"/>
        <v>0</v>
      </c>
    </row>
    <row r="182" spans="1:15">
      <c r="A182" s="14">
        <f t="shared" si="4"/>
        <v>181</v>
      </c>
      <c r="B182" s="15" t="str">
        <f>IF(COUNTIF('[1]base slalom'!$A$2:$A$3212,C182)=0,"",VLOOKUP(C182,'[1]base slalom'!$A$2:$Q$3212,17))</f>
        <v>LUDOVIC DI NISI</v>
      </c>
      <c r="C182" s="15" t="s">
        <v>430</v>
      </c>
      <c r="D182" s="15">
        <f>IF(COUNTIF('[1]base slalom'!$A$2:$A$3212,C182)=0,"",YEAR(VLOOKUP(C182,'[1]base slalom'!$A$2:$Q$3212,16)))</f>
        <v>1989</v>
      </c>
      <c r="E182" s="15" t="str">
        <f>VLOOKUP(D182,[1]CAT!$B$2:$C$75,2)</f>
        <v>M35</v>
      </c>
      <c r="F182" s="16" t="str">
        <f>COUNTIF($E$2:E182,E182)&amp;"/"&amp;E182</f>
        <v>15/M35</v>
      </c>
      <c r="G182" s="15" t="str">
        <f>IF(COUNTIF('[1]base slalom'!$A$2:$A$3212,C182)=0,"",VLOOKUP(C182,'[1]base slalom'!$A$2:$Q$3212,5))</f>
        <v>Pau Canoe-kayak Club Universitaire</v>
      </c>
      <c r="H182" s="17" t="str" cm="1">
        <f t="array" ref="H182">IF(SUMPRODUCT(('[1]Course 1'!$A$2:$A$500=$B$1)*('[1]Course 1'!$B$2:$B$500=C182)*('[1]Course 1'!$N$2:$N$500))=0,"",SUMPRODUCT(('[1]Course 1'!$A$2:$A$500=$B$1)*('[1]Course 1'!$B$2:$B$500=C182)*('[1]Course 1'!$N$2:$N$500)))</f>
        <v/>
      </c>
      <c r="I182" s="17" t="str" cm="1">
        <f t="array" ref="I182">IF(SUMPRODUCT(('[1]Course 2'!$A$2:$A$500=$B$1)*('[1]Course 2'!$B$2:$B$500=C182)*('[1]Course 2'!$N$2:$N$500))=0,"",SUMPRODUCT(('[1]Course 2'!$A$2:$A$500=$B$1)*('[1]Course 2'!$B$2:$B$500=C182)*('[1]Course 2'!$N$2:$N$500)))</f>
        <v/>
      </c>
      <c r="J182" s="17" t="str" cm="1">
        <f t="array" ref="J182">IF(SUMPRODUCT(('[1]Course 3'!$A$2:$A$499=$B$1)*('[1]Course 3'!$B$2:$B$499=C182)*('[1]Course 3'!$N$2:$N$499))=0,"",SUMPRODUCT(('[1]Course 3'!$A$2:$A$499=$B$1)*('[1]Course 3'!$B$2:$B$499=C182)*('[1]Course 3'!$N$2:$N$499)))</f>
        <v/>
      </c>
      <c r="K182" s="17" t="str" cm="1">
        <f t="array" ref="K182">IF(SUMPRODUCT(('[1]Course 4'!$A$2:$A$498=$B$1)*('[1]Course 4'!$B$2:$B$498=C182)*('[1]Course 4'!$N$2:$N$498))=0,"",SUMPRODUCT(('[1]Course 4'!$A$2:$A$498=$B$1)*('[1]Course 4'!$B$2:$B$498=C182)*('[1]Course 4'!$N$2:$N$498)))</f>
        <v/>
      </c>
      <c r="L182" s="17" t="str" cm="1">
        <f t="array" ref="L182">IF(SUMPRODUCT(('[1]Course 5'!$A$2:$A$496=$B$1)*('[1]Course 5'!$B$2:$B$496=C182)*('[1]Course 5'!$N$2:$N$496))=0,"",SUMPRODUCT(('[1]Course 5'!$A$2:$A$496=$B$1)*('[1]Course 5'!$B$2:$B$496=C182)*('[1]Course 5'!$N$2:$N$496)))</f>
        <v/>
      </c>
      <c r="M182" s="17" t="str" cm="1">
        <f t="array" ref="M182">IF(SUMPRODUCT(('[1]Course 6'!$A$2:$A$496=$B$1)*('[1]Course 6'!$B$2:$B$496=C182)*('[1]Course 6'!$N$2:$N$496))=0,"",SUMPRODUCT(('[1]Course 6'!$A$2:$A$496=$B$1)*('[1]Course 6'!$B$2:$B$496=C182)*('[1]Course 6'!$N$2:$N$496)))</f>
        <v/>
      </c>
      <c r="N182" s="17" t="str" cm="1">
        <f t="array" ref="N182">IF(SUMPRODUCT(('[1]Course 7'!$A$2:$A$452=$B$1)*('[1]Course 7'!$B$2:$B$452=C182)*('[1]Course 7'!$N$2:$N$452))=0,"",1.5*SUMPRODUCT(('[1]Course 7'!$A$2:$A$452=$B$1)*('[1]Course 7'!$B$2:$B$452=C182)*('[1]Course 7'!$N$2:$N$452)))</f>
        <v/>
      </c>
      <c r="O182" s="17">
        <f t="shared" si="5"/>
        <v>0</v>
      </c>
    </row>
    <row r="183" spans="1:15">
      <c r="A183" s="14">
        <f t="shared" si="4"/>
        <v>182</v>
      </c>
      <c r="B183" s="15" t="str">
        <f>IF(COUNTIF('[1]base slalom'!$A$2:$A$3212,C183)=0,"",VLOOKUP(C183,'[1]base slalom'!$A$2:$Q$3212,17))</f>
        <v>THOMAS DURAND</v>
      </c>
      <c r="C183" s="15" t="s">
        <v>431</v>
      </c>
      <c r="D183" s="15">
        <f>IF(COUNTIF('[1]base slalom'!$A$2:$A$3212,C183)=0,"",YEAR(VLOOKUP(C183,'[1]base slalom'!$A$2:$Q$3212,16)))</f>
        <v>1998</v>
      </c>
      <c r="E183" s="15" t="str">
        <f>VLOOKUP(D183,[1]CAT!$B$2:$C$75,2)</f>
        <v>U34</v>
      </c>
      <c r="F183" s="16" t="str">
        <f>COUNTIF($E$2:E183,E183)&amp;"/"&amp;E183</f>
        <v>39/U34</v>
      </c>
      <c r="G183" s="15" t="str">
        <f>IF(COUNTIF('[1]base slalom'!$A$2:$A$3212,C183)=0,"",VLOOKUP(C183,'[1]base slalom'!$A$2:$Q$3212,5))</f>
        <v>Red Star Club Champigny</v>
      </c>
      <c r="H183" s="17" t="str" cm="1">
        <f t="array" ref="H183">IF(SUMPRODUCT(('[1]Course 1'!$A$2:$A$500=$B$1)*('[1]Course 1'!$B$2:$B$500=C183)*('[1]Course 1'!$N$2:$N$500))=0,"",SUMPRODUCT(('[1]Course 1'!$A$2:$A$500=$B$1)*('[1]Course 1'!$B$2:$B$500=C183)*('[1]Course 1'!$N$2:$N$500)))</f>
        <v/>
      </c>
      <c r="I183" s="17" t="str" cm="1">
        <f t="array" ref="I183">IF(SUMPRODUCT(('[1]Course 2'!$A$2:$A$500=$B$1)*('[1]Course 2'!$B$2:$B$500=C183)*('[1]Course 2'!$N$2:$N$500))=0,"",SUMPRODUCT(('[1]Course 2'!$A$2:$A$500=$B$1)*('[1]Course 2'!$B$2:$B$500=C183)*('[1]Course 2'!$N$2:$N$500)))</f>
        <v/>
      </c>
      <c r="J183" s="17" t="str" cm="1">
        <f t="array" ref="J183">IF(SUMPRODUCT(('[1]Course 3'!$A$2:$A$499=$B$1)*('[1]Course 3'!$B$2:$B$499=C183)*('[1]Course 3'!$N$2:$N$499))=0,"",SUMPRODUCT(('[1]Course 3'!$A$2:$A$499=$B$1)*('[1]Course 3'!$B$2:$B$499=C183)*('[1]Course 3'!$N$2:$N$499)))</f>
        <v/>
      </c>
      <c r="K183" s="17" t="str" cm="1">
        <f t="array" ref="K183">IF(SUMPRODUCT(('[1]Course 4'!$A$2:$A$498=$B$1)*('[1]Course 4'!$B$2:$B$498=C183)*('[1]Course 4'!$N$2:$N$498))=0,"",SUMPRODUCT(('[1]Course 4'!$A$2:$A$498=$B$1)*('[1]Course 4'!$B$2:$B$498=C183)*('[1]Course 4'!$N$2:$N$498)))</f>
        <v/>
      </c>
      <c r="L183" s="17" t="str" cm="1">
        <f t="array" ref="L183">IF(SUMPRODUCT(('[1]Course 5'!$A$2:$A$496=$B$1)*('[1]Course 5'!$B$2:$B$496=C183)*('[1]Course 5'!$N$2:$N$496))=0,"",SUMPRODUCT(('[1]Course 5'!$A$2:$A$496=$B$1)*('[1]Course 5'!$B$2:$B$496=C183)*('[1]Course 5'!$N$2:$N$496)))</f>
        <v/>
      </c>
      <c r="M183" s="17" t="str" cm="1">
        <f t="array" ref="M183">IF(SUMPRODUCT(('[1]Course 6'!$A$2:$A$496=$B$1)*('[1]Course 6'!$B$2:$B$496=C183)*('[1]Course 6'!$N$2:$N$496))=0,"",SUMPRODUCT(('[1]Course 6'!$A$2:$A$496=$B$1)*('[1]Course 6'!$B$2:$B$496=C183)*('[1]Course 6'!$N$2:$N$496)))</f>
        <v/>
      </c>
      <c r="N183" s="17" t="str" cm="1">
        <f t="array" ref="N183">IF(SUMPRODUCT(('[1]Course 7'!$A$2:$A$452=$B$1)*('[1]Course 7'!$B$2:$B$452=C183)*('[1]Course 7'!$N$2:$N$452))=0,"",1.5*SUMPRODUCT(('[1]Course 7'!$A$2:$A$452=$B$1)*('[1]Course 7'!$B$2:$B$452=C183)*('[1]Course 7'!$N$2:$N$452)))</f>
        <v/>
      </c>
      <c r="O183" s="17">
        <f t="shared" si="5"/>
        <v>0</v>
      </c>
    </row>
    <row r="184" spans="1:15">
      <c r="A184" s="14">
        <f t="shared" si="4"/>
        <v>183</v>
      </c>
      <c r="B184" s="15" t="str">
        <f>IF(COUNTIF('[1]base slalom'!$A$2:$A$3212,C184)=0,"",VLOOKUP(C184,'[1]base slalom'!$A$2:$Q$3212,17))</f>
        <v>PAUL CORNUT-CHAUVINC</v>
      </c>
      <c r="C184" s="15" t="s">
        <v>432</v>
      </c>
      <c r="D184" s="15">
        <f>IF(COUNTIF('[1]base slalom'!$A$2:$A$3212,C184)=0,"",YEAR(VLOOKUP(C184,'[1]base slalom'!$A$2:$Q$3212,16)))</f>
        <v>1998</v>
      </c>
      <c r="E184" s="15" t="str">
        <f>VLOOKUP(D184,[1]CAT!$B$2:$C$75,2)</f>
        <v>U34</v>
      </c>
      <c r="F184" s="16" t="str">
        <f>COUNTIF($E$2:E184,E184)&amp;"/"&amp;E184</f>
        <v>40/U34</v>
      </c>
      <c r="G184" s="15" t="str">
        <f>IF(COUNTIF('[1]base slalom'!$A$2:$A$3212,C184)=0,"",VLOOKUP(C184,'[1]base slalom'!$A$2:$Q$3212,5))</f>
        <v>Foix Canoe Kayak Eau Vive</v>
      </c>
      <c r="H184" s="17" t="str" cm="1">
        <f t="array" ref="H184">IF(SUMPRODUCT(('[1]Course 1'!$A$2:$A$500=$B$1)*('[1]Course 1'!$B$2:$B$500=C184)*('[1]Course 1'!$N$2:$N$500))=0,"",SUMPRODUCT(('[1]Course 1'!$A$2:$A$500=$B$1)*('[1]Course 1'!$B$2:$B$500=C184)*('[1]Course 1'!$N$2:$N$500)))</f>
        <v/>
      </c>
      <c r="I184" s="17" t="str" cm="1">
        <f t="array" ref="I184">IF(SUMPRODUCT(('[1]Course 2'!$A$2:$A$500=$B$1)*('[1]Course 2'!$B$2:$B$500=C184)*('[1]Course 2'!$N$2:$N$500))=0,"",SUMPRODUCT(('[1]Course 2'!$A$2:$A$500=$B$1)*('[1]Course 2'!$B$2:$B$500=C184)*('[1]Course 2'!$N$2:$N$500)))</f>
        <v/>
      </c>
      <c r="J184" s="17" t="str" cm="1">
        <f t="array" ref="J184">IF(SUMPRODUCT(('[1]Course 3'!$A$2:$A$499=$B$1)*('[1]Course 3'!$B$2:$B$499=C184)*('[1]Course 3'!$N$2:$N$499))=0,"",SUMPRODUCT(('[1]Course 3'!$A$2:$A$499=$B$1)*('[1]Course 3'!$B$2:$B$499=C184)*('[1]Course 3'!$N$2:$N$499)))</f>
        <v/>
      </c>
      <c r="K184" s="17" t="str" cm="1">
        <f t="array" ref="K184">IF(SUMPRODUCT(('[1]Course 4'!$A$2:$A$498=$B$1)*('[1]Course 4'!$B$2:$B$498=C184)*('[1]Course 4'!$N$2:$N$498))=0,"",SUMPRODUCT(('[1]Course 4'!$A$2:$A$498=$B$1)*('[1]Course 4'!$B$2:$B$498=C184)*('[1]Course 4'!$N$2:$N$498)))</f>
        <v/>
      </c>
      <c r="L184" s="17" t="str" cm="1">
        <f t="array" ref="L184">IF(SUMPRODUCT(('[1]Course 5'!$A$2:$A$496=$B$1)*('[1]Course 5'!$B$2:$B$496=C184)*('[1]Course 5'!$N$2:$N$496))=0,"",SUMPRODUCT(('[1]Course 5'!$A$2:$A$496=$B$1)*('[1]Course 5'!$B$2:$B$496=C184)*('[1]Course 5'!$N$2:$N$496)))</f>
        <v/>
      </c>
      <c r="M184" s="17" t="str" cm="1">
        <f t="array" ref="M184">IF(SUMPRODUCT(('[1]Course 6'!$A$2:$A$496=$B$1)*('[1]Course 6'!$B$2:$B$496=C184)*('[1]Course 6'!$N$2:$N$496))=0,"",SUMPRODUCT(('[1]Course 6'!$A$2:$A$496=$B$1)*('[1]Course 6'!$B$2:$B$496=C184)*('[1]Course 6'!$N$2:$N$496)))</f>
        <v/>
      </c>
      <c r="N184" s="17" t="str" cm="1">
        <f t="array" ref="N184">IF(SUMPRODUCT(('[1]Course 7'!$A$2:$A$452=$B$1)*('[1]Course 7'!$B$2:$B$452=C184)*('[1]Course 7'!$N$2:$N$452))=0,"",1.5*SUMPRODUCT(('[1]Course 7'!$A$2:$A$452=$B$1)*('[1]Course 7'!$B$2:$B$452=C184)*('[1]Course 7'!$N$2:$N$452)))</f>
        <v/>
      </c>
      <c r="O184" s="17">
        <f t="shared" si="5"/>
        <v>0</v>
      </c>
    </row>
    <row r="185" spans="1:15">
      <c r="A185" s="14">
        <f t="shared" si="4"/>
        <v>184</v>
      </c>
      <c r="B185" s="15" t="str">
        <f>IF(COUNTIF('[1]base slalom'!$A$2:$A$3212,C185)=0,"",VLOOKUP(C185,'[1]base slalom'!$A$2:$Q$3212,17))</f>
        <v>BAPTISTE DELEMOTTE</v>
      </c>
      <c r="C185" s="15" t="s">
        <v>433</v>
      </c>
      <c r="D185" s="15">
        <f>IF(COUNTIF('[1]base slalom'!$A$2:$A$3212,C185)=0,"",YEAR(VLOOKUP(C185,'[1]base slalom'!$A$2:$Q$3212,16)))</f>
        <v>2003</v>
      </c>
      <c r="E185" s="15" t="str">
        <f>VLOOKUP(D185,[1]CAT!$B$2:$C$75,2)</f>
        <v>U23</v>
      </c>
      <c r="F185" s="16" t="str">
        <f>COUNTIF($E$2:E185,E185)&amp;"/"&amp;E185</f>
        <v>65/U23</v>
      </c>
      <c r="G185" s="15" t="str">
        <f>IF(COUNTIF('[1]base slalom'!$A$2:$A$3212,C185)=0,"",VLOOKUP(C185,'[1]base slalom'!$A$2:$Q$3212,5))</f>
        <v>Pau Canoe-kayak Club Universitaire</v>
      </c>
      <c r="H185" s="17" t="str" cm="1">
        <f t="array" ref="H185">IF(SUMPRODUCT(('[1]Course 1'!$A$2:$A$500=$B$1)*('[1]Course 1'!$B$2:$B$500=C185)*('[1]Course 1'!$N$2:$N$500))=0,"",SUMPRODUCT(('[1]Course 1'!$A$2:$A$500=$B$1)*('[1]Course 1'!$B$2:$B$500=C185)*('[1]Course 1'!$N$2:$N$500)))</f>
        <v/>
      </c>
      <c r="I185" s="17" t="str" cm="1">
        <f t="array" ref="I185">IF(SUMPRODUCT(('[1]Course 2'!$A$2:$A$500=$B$1)*('[1]Course 2'!$B$2:$B$500=C185)*('[1]Course 2'!$N$2:$N$500))=0,"",SUMPRODUCT(('[1]Course 2'!$A$2:$A$500=$B$1)*('[1]Course 2'!$B$2:$B$500=C185)*('[1]Course 2'!$N$2:$N$500)))</f>
        <v/>
      </c>
      <c r="J185" s="17" t="str" cm="1">
        <f t="array" ref="J185">IF(SUMPRODUCT(('[1]Course 3'!$A$2:$A$499=$B$1)*('[1]Course 3'!$B$2:$B$499=C185)*('[1]Course 3'!$N$2:$N$499))=0,"",SUMPRODUCT(('[1]Course 3'!$A$2:$A$499=$B$1)*('[1]Course 3'!$B$2:$B$499=C185)*('[1]Course 3'!$N$2:$N$499)))</f>
        <v/>
      </c>
      <c r="K185" s="17" t="str" cm="1">
        <f t="array" ref="K185">IF(SUMPRODUCT(('[1]Course 4'!$A$2:$A$498=$B$1)*('[1]Course 4'!$B$2:$B$498=C185)*('[1]Course 4'!$N$2:$N$498))=0,"",SUMPRODUCT(('[1]Course 4'!$A$2:$A$498=$B$1)*('[1]Course 4'!$B$2:$B$498=C185)*('[1]Course 4'!$N$2:$N$498)))</f>
        <v/>
      </c>
      <c r="L185" s="17" t="str" cm="1">
        <f t="array" ref="L185">IF(SUMPRODUCT(('[1]Course 5'!$A$2:$A$496=$B$1)*('[1]Course 5'!$B$2:$B$496=C185)*('[1]Course 5'!$N$2:$N$496))=0,"",SUMPRODUCT(('[1]Course 5'!$A$2:$A$496=$B$1)*('[1]Course 5'!$B$2:$B$496=C185)*('[1]Course 5'!$N$2:$N$496)))</f>
        <v/>
      </c>
      <c r="M185" s="17" t="str" cm="1">
        <f t="array" ref="M185">IF(SUMPRODUCT(('[1]Course 6'!$A$2:$A$496=$B$1)*('[1]Course 6'!$B$2:$B$496=C185)*('[1]Course 6'!$N$2:$N$496))=0,"",SUMPRODUCT(('[1]Course 6'!$A$2:$A$496=$B$1)*('[1]Course 6'!$B$2:$B$496=C185)*('[1]Course 6'!$N$2:$N$496)))</f>
        <v/>
      </c>
      <c r="N185" s="17" t="str" cm="1">
        <f t="array" ref="N185">IF(SUMPRODUCT(('[1]Course 7'!$A$2:$A$452=$B$1)*('[1]Course 7'!$B$2:$B$452=C185)*('[1]Course 7'!$N$2:$N$452))=0,"",1.5*SUMPRODUCT(('[1]Course 7'!$A$2:$A$452=$B$1)*('[1]Course 7'!$B$2:$B$452=C185)*('[1]Course 7'!$N$2:$N$452)))</f>
        <v/>
      </c>
      <c r="O185" s="17">
        <f t="shared" si="5"/>
        <v>0</v>
      </c>
    </row>
    <row r="186" spans="1:15">
      <c r="A186" s="14">
        <f t="shared" si="4"/>
        <v>185</v>
      </c>
      <c r="B186" s="15" t="str">
        <f>IF(COUNTIF('[1]base slalom'!$A$2:$A$3212,C186)=0,"",VLOOKUP(C186,'[1]base slalom'!$A$2:$Q$3212,17))</f>
        <v>ANTHONY DROUHIN</v>
      </c>
      <c r="C186" s="15" t="s">
        <v>434</v>
      </c>
      <c r="D186" s="15">
        <f>IF(COUNTIF('[1]base slalom'!$A$2:$A$3212,C186)=0,"",YEAR(VLOOKUP(C186,'[1]base slalom'!$A$2:$Q$3212,16)))</f>
        <v>1995</v>
      </c>
      <c r="E186" s="15" t="str">
        <f>VLOOKUP(D186,[1]CAT!$B$2:$C$75,2)</f>
        <v>U34</v>
      </c>
      <c r="F186" s="16" t="str">
        <f>COUNTIF($E$2:E186,E186)&amp;"/"&amp;E186</f>
        <v>41/U34</v>
      </c>
      <c r="G186" s="15" t="str">
        <f>IF(COUNTIF('[1]base slalom'!$A$2:$A$3212,C186)=0,"",VLOOKUP(C186,'[1]base slalom'!$A$2:$Q$3212,5))</f>
        <v>Kayak Club De Rennes</v>
      </c>
      <c r="H186" s="17" t="str" cm="1">
        <f t="array" ref="H186">IF(SUMPRODUCT(('[1]Course 1'!$A$2:$A$500=$B$1)*('[1]Course 1'!$B$2:$B$500=C186)*('[1]Course 1'!$N$2:$N$500))=0,"",SUMPRODUCT(('[1]Course 1'!$A$2:$A$500=$B$1)*('[1]Course 1'!$B$2:$B$500=C186)*('[1]Course 1'!$N$2:$N$500)))</f>
        <v/>
      </c>
      <c r="I186" s="17" t="str" cm="1">
        <f t="array" ref="I186">IF(SUMPRODUCT(('[1]Course 2'!$A$2:$A$500=$B$1)*('[1]Course 2'!$B$2:$B$500=C186)*('[1]Course 2'!$N$2:$N$500))=0,"",SUMPRODUCT(('[1]Course 2'!$A$2:$A$500=$B$1)*('[1]Course 2'!$B$2:$B$500=C186)*('[1]Course 2'!$N$2:$N$500)))</f>
        <v/>
      </c>
      <c r="J186" s="17" t="str" cm="1">
        <f t="array" ref="J186">IF(SUMPRODUCT(('[1]Course 3'!$A$2:$A$499=$B$1)*('[1]Course 3'!$B$2:$B$499=C186)*('[1]Course 3'!$N$2:$N$499))=0,"",SUMPRODUCT(('[1]Course 3'!$A$2:$A$499=$B$1)*('[1]Course 3'!$B$2:$B$499=C186)*('[1]Course 3'!$N$2:$N$499)))</f>
        <v/>
      </c>
      <c r="K186" s="17" t="str" cm="1">
        <f t="array" ref="K186">IF(SUMPRODUCT(('[1]Course 4'!$A$2:$A$498=$B$1)*('[1]Course 4'!$B$2:$B$498=C186)*('[1]Course 4'!$N$2:$N$498))=0,"",SUMPRODUCT(('[1]Course 4'!$A$2:$A$498=$B$1)*('[1]Course 4'!$B$2:$B$498=C186)*('[1]Course 4'!$N$2:$N$498)))</f>
        <v/>
      </c>
      <c r="L186" s="17" t="str" cm="1">
        <f t="array" ref="L186">IF(SUMPRODUCT(('[1]Course 5'!$A$2:$A$496=$B$1)*('[1]Course 5'!$B$2:$B$496=C186)*('[1]Course 5'!$N$2:$N$496))=0,"",SUMPRODUCT(('[1]Course 5'!$A$2:$A$496=$B$1)*('[1]Course 5'!$B$2:$B$496=C186)*('[1]Course 5'!$N$2:$N$496)))</f>
        <v/>
      </c>
      <c r="M186" s="17" t="str" cm="1">
        <f t="array" ref="M186">IF(SUMPRODUCT(('[1]Course 6'!$A$2:$A$496=$B$1)*('[1]Course 6'!$B$2:$B$496=C186)*('[1]Course 6'!$N$2:$N$496))=0,"",SUMPRODUCT(('[1]Course 6'!$A$2:$A$496=$B$1)*('[1]Course 6'!$B$2:$B$496=C186)*('[1]Course 6'!$N$2:$N$496)))</f>
        <v/>
      </c>
      <c r="N186" s="17" t="str" cm="1">
        <f t="array" ref="N186">IF(SUMPRODUCT(('[1]Course 7'!$A$2:$A$452=$B$1)*('[1]Course 7'!$B$2:$B$452=C186)*('[1]Course 7'!$N$2:$N$452))=0,"",1.5*SUMPRODUCT(('[1]Course 7'!$A$2:$A$452=$B$1)*('[1]Course 7'!$B$2:$B$452=C186)*('[1]Course 7'!$N$2:$N$452)))</f>
        <v/>
      </c>
      <c r="O186" s="17">
        <f t="shared" si="5"/>
        <v>0</v>
      </c>
    </row>
    <row r="187" spans="1:15">
      <c r="A187" s="14">
        <f t="shared" si="4"/>
        <v>186</v>
      </c>
      <c r="B187" s="15" t="str">
        <f>IF(COUNTIF('[1]base slalom'!$A$2:$A$3212,C187)=0,"",VLOOKUP(C187,'[1]base slalom'!$A$2:$Q$3212,17))</f>
        <v>HUGO CREPEAU</v>
      </c>
      <c r="C187" s="15" t="s">
        <v>435</v>
      </c>
      <c r="D187" s="15">
        <f>IF(COUNTIF('[1]base slalom'!$A$2:$A$3212,C187)=0,"",YEAR(VLOOKUP(C187,'[1]base slalom'!$A$2:$Q$3212,16)))</f>
        <v>1999</v>
      </c>
      <c r="E187" s="15" t="str">
        <f>VLOOKUP(D187,[1]CAT!$B$2:$C$75,2)</f>
        <v>U34</v>
      </c>
      <c r="F187" s="16" t="str">
        <f>COUNTIF($E$2:E187,E187)&amp;"/"&amp;E187</f>
        <v>42/U34</v>
      </c>
      <c r="G187" s="15" t="str">
        <f>IF(COUNTIF('[1]base slalom'!$A$2:$A$3212,C187)=0,"",VLOOKUP(C187,'[1]base slalom'!$A$2:$Q$3212,5))</f>
        <v>Canoe Kayak Pontarlier</v>
      </c>
      <c r="H187" s="17" t="str" cm="1">
        <f t="array" ref="H187">IF(SUMPRODUCT(('[1]Course 1'!$A$2:$A$500=$B$1)*('[1]Course 1'!$B$2:$B$500=C187)*('[1]Course 1'!$N$2:$N$500))=0,"",SUMPRODUCT(('[1]Course 1'!$A$2:$A$500=$B$1)*('[1]Course 1'!$B$2:$B$500=C187)*('[1]Course 1'!$N$2:$N$500)))</f>
        <v/>
      </c>
      <c r="I187" s="17" t="str" cm="1">
        <f t="array" ref="I187">IF(SUMPRODUCT(('[1]Course 2'!$A$2:$A$500=$B$1)*('[1]Course 2'!$B$2:$B$500=C187)*('[1]Course 2'!$N$2:$N$500))=0,"",SUMPRODUCT(('[1]Course 2'!$A$2:$A$500=$B$1)*('[1]Course 2'!$B$2:$B$500=C187)*('[1]Course 2'!$N$2:$N$500)))</f>
        <v/>
      </c>
      <c r="J187" s="17" t="str" cm="1">
        <f t="array" ref="J187">IF(SUMPRODUCT(('[1]Course 3'!$A$2:$A$499=$B$1)*('[1]Course 3'!$B$2:$B$499=C187)*('[1]Course 3'!$N$2:$N$499))=0,"",SUMPRODUCT(('[1]Course 3'!$A$2:$A$499=$B$1)*('[1]Course 3'!$B$2:$B$499=C187)*('[1]Course 3'!$N$2:$N$499)))</f>
        <v/>
      </c>
      <c r="K187" s="17" t="str" cm="1">
        <f t="array" ref="K187">IF(SUMPRODUCT(('[1]Course 4'!$A$2:$A$498=$B$1)*('[1]Course 4'!$B$2:$B$498=C187)*('[1]Course 4'!$N$2:$N$498))=0,"",SUMPRODUCT(('[1]Course 4'!$A$2:$A$498=$B$1)*('[1]Course 4'!$B$2:$B$498=C187)*('[1]Course 4'!$N$2:$N$498)))</f>
        <v/>
      </c>
      <c r="L187" s="17" t="str" cm="1">
        <f t="array" ref="L187">IF(SUMPRODUCT(('[1]Course 5'!$A$2:$A$496=$B$1)*('[1]Course 5'!$B$2:$B$496=C187)*('[1]Course 5'!$N$2:$N$496))=0,"",SUMPRODUCT(('[1]Course 5'!$A$2:$A$496=$B$1)*('[1]Course 5'!$B$2:$B$496=C187)*('[1]Course 5'!$N$2:$N$496)))</f>
        <v/>
      </c>
      <c r="M187" s="17" t="str" cm="1">
        <f t="array" ref="M187">IF(SUMPRODUCT(('[1]Course 6'!$A$2:$A$496=$B$1)*('[1]Course 6'!$B$2:$B$496=C187)*('[1]Course 6'!$N$2:$N$496))=0,"",SUMPRODUCT(('[1]Course 6'!$A$2:$A$496=$B$1)*('[1]Course 6'!$B$2:$B$496=C187)*('[1]Course 6'!$N$2:$N$496)))</f>
        <v/>
      </c>
      <c r="N187" s="17" t="str" cm="1">
        <f t="array" ref="N187">IF(SUMPRODUCT(('[1]Course 7'!$A$2:$A$452=$B$1)*('[1]Course 7'!$B$2:$B$452=C187)*('[1]Course 7'!$N$2:$N$452))=0,"",1.5*SUMPRODUCT(('[1]Course 7'!$A$2:$A$452=$B$1)*('[1]Course 7'!$B$2:$B$452=C187)*('[1]Course 7'!$N$2:$N$452)))</f>
        <v/>
      </c>
      <c r="O187" s="17">
        <f t="shared" si="5"/>
        <v>0</v>
      </c>
    </row>
    <row r="188" spans="1:15">
      <c r="A188" s="14">
        <f t="shared" si="4"/>
        <v>187</v>
      </c>
      <c r="B188" s="15" t="str">
        <f>IF(COUNTIF('[1]base slalom'!$A$2:$A$3212,C188)=0,"",VLOOKUP(C188,'[1]base slalom'!$A$2:$Q$3212,17))</f>
        <v>TIMEO CANONICO</v>
      </c>
      <c r="C188" s="15" t="s">
        <v>436</v>
      </c>
      <c r="D188" s="15">
        <f>IF(COUNTIF('[1]base slalom'!$A$2:$A$3212,C188)=0,"",YEAR(VLOOKUP(C188,'[1]base slalom'!$A$2:$Q$3212,16)))</f>
        <v>2004</v>
      </c>
      <c r="E188" s="15" t="str">
        <f>VLOOKUP(D188,[1]CAT!$B$2:$C$75,2)</f>
        <v>U23</v>
      </c>
      <c r="F188" s="16" t="str">
        <f>COUNTIF($E$2:E188,E188)&amp;"/"&amp;E188</f>
        <v>66/U23</v>
      </c>
      <c r="G188" s="15" t="str">
        <f>IF(COUNTIF('[1]base slalom'!$A$2:$A$3212,C188)=0,"",VLOOKUP(C188,'[1]base slalom'!$A$2:$Q$3212,5))</f>
        <v>Foix Canoe Kayak Eau Vive</v>
      </c>
      <c r="H188" s="17" t="str" cm="1">
        <f t="array" ref="H188">IF(SUMPRODUCT(('[1]Course 1'!$A$2:$A$500=$B$1)*('[1]Course 1'!$B$2:$B$500=C188)*('[1]Course 1'!$N$2:$N$500))=0,"",SUMPRODUCT(('[1]Course 1'!$A$2:$A$500=$B$1)*('[1]Course 1'!$B$2:$B$500=C188)*('[1]Course 1'!$N$2:$N$500)))</f>
        <v/>
      </c>
      <c r="I188" s="17" t="str" cm="1">
        <f t="array" ref="I188">IF(SUMPRODUCT(('[1]Course 2'!$A$2:$A$500=$B$1)*('[1]Course 2'!$B$2:$B$500=C188)*('[1]Course 2'!$N$2:$N$500))=0,"",SUMPRODUCT(('[1]Course 2'!$A$2:$A$500=$B$1)*('[1]Course 2'!$B$2:$B$500=C188)*('[1]Course 2'!$N$2:$N$500)))</f>
        <v/>
      </c>
      <c r="J188" s="17" t="str" cm="1">
        <f t="array" ref="J188">IF(SUMPRODUCT(('[1]Course 3'!$A$2:$A$499=$B$1)*('[1]Course 3'!$B$2:$B$499=C188)*('[1]Course 3'!$N$2:$N$499))=0,"",SUMPRODUCT(('[1]Course 3'!$A$2:$A$499=$B$1)*('[1]Course 3'!$B$2:$B$499=C188)*('[1]Course 3'!$N$2:$N$499)))</f>
        <v/>
      </c>
      <c r="K188" s="17" t="str" cm="1">
        <f t="array" ref="K188">IF(SUMPRODUCT(('[1]Course 4'!$A$2:$A$498=$B$1)*('[1]Course 4'!$B$2:$B$498=C188)*('[1]Course 4'!$N$2:$N$498))=0,"",SUMPRODUCT(('[1]Course 4'!$A$2:$A$498=$B$1)*('[1]Course 4'!$B$2:$B$498=C188)*('[1]Course 4'!$N$2:$N$498)))</f>
        <v/>
      </c>
      <c r="L188" s="17" t="str" cm="1">
        <f t="array" ref="L188">IF(SUMPRODUCT(('[1]Course 5'!$A$2:$A$496=$B$1)*('[1]Course 5'!$B$2:$B$496=C188)*('[1]Course 5'!$N$2:$N$496))=0,"",SUMPRODUCT(('[1]Course 5'!$A$2:$A$496=$B$1)*('[1]Course 5'!$B$2:$B$496=C188)*('[1]Course 5'!$N$2:$N$496)))</f>
        <v/>
      </c>
      <c r="M188" s="17" t="str" cm="1">
        <f t="array" ref="M188">IF(SUMPRODUCT(('[1]Course 6'!$A$2:$A$496=$B$1)*('[1]Course 6'!$B$2:$B$496=C188)*('[1]Course 6'!$N$2:$N$496))=0,"",SUMPRODUCT(('[1]Course 6'!$A$2:$A$496=$B$1)*('[1]Course 6'!$B$2:$B$496=C188)*('[1]Course 6'!$N$2:$N$496)))</f>
        <v/>
      </c>
      <c r="N188" s="17" t="str" cm="1">
        <f t="array" ref="N188">IF(SUMPRODUCT(('[1]Course 7'!$A$2:$A$452=$B$1)*('[1]Course 7'!$B$2:$B$452=C188)*('[1]Course 7'!$N$2:$N$452))=0,"",1.5*SUMPRODUCT(('[1]Course 7'!$A$2:$A$452=$B$1)*('[1]Course 7'!$B$2:$B$452=C188)*('[1]Course 7'!$N$2:$N$452)))</f>
        <v/>
      </c>
      <c r="O188" s="17">
        <f t="shared" si="5"/>
        <v>0</v>
      </c>
    </row>
    <row r="189" spans="1:15">
      <c r="A189" s="14">
        <f t="shared" si="4"/>
        <v>188</v>
      </c>
      <c r="B189" s="15" t="str">
        <f>IF(COUNTIF('[1]base slalom'!$A$2:$A$3212,C189)=0,"",VLOOKUP(C189,'[1]base slalom'!$A$2:$Q$3212,17))</f>
        <v>VINCENT GARCIA</v>
      </c>
      <c r="C189" s="15" t="s">
        <v>437</v>
      </c>
      <c r="D189" s="15">
        <f>IF(COUNTIF('[1]base slalom'!$A$2:$A$3212,C189)=0,"",YEAR(VLOOKUP(C189,'[1]base slalom'!$A$2:$Q$3212,16)))</f>
        <v>1995</v>
      </c>
      <c r="E189" s="15" t="str">
        <f>VLOOKUP(D189,[1]CAT!$B$2:$C$75,2)</f>
        <v>U34</v>
      </c>
      <c r="F189" s="16" t="str">
        <f>COUNTIF($E$2:E189,E189)&amp;"/"&amp;E189</f>
        <v>43/U34</v>
      </c>
      <c r="G189" s="15" t="str">
        <f>IF(COUNTIF('[1]base slalom'!$A$2:$A$3212,C189)=0,"",VLOOKUP(C189,'[1]base slalom'!$A$2:$Q$3212,5))</f>
        <v>Montpellier Mediterranee Metropole Ck-uc</v>
      </c>
      <c r="H189" s="17" t="str" cm="1">
        <f t="array" ref="H189">IF(SUMPRODUCT(('[1]Course 1'!$A$2:$A$500=$B$1)*('[1]Course 1'!$B$2:$B$500=C189)*('[1]Course 1'!$N$2:$N$500))=0,"",SUMPRODUCT(('[1]Course 1'!$A$2:$A$500=$B$1)*('[1]Course 1'!$B$2:$B$500=C189)*('[1]Course 1'!$N$2:$N$500)))</f>
        <v/>
      </c>
      <c r="I189" s="17" t="str" cm="1">
        <f t="array" ref="I189">IF(SUMPRODUCT(('[1]Course 2'!$A$2:$A$500=$B$1)*('[1]Course 2'!$B$2:$B$500=C189)*('[1]Course 2'!$N$2:$N$500))=0,"",SUMPRODUCT(('[1]Course 2'!$A$2:$A$500=$B$1)*('[1]Course 2'!$B$2:$B$500=C189)*('[1]Course 2'!$N$2:$N$500)))</f>
        <v/>
      </c>
      <c r="J189" s="17" t="str" cm="1">
        <f t="array" ref="J189">IF(SUMPRODUCT(('[1]Course 3'!$A$2:$A$499=$B$1)*('[1]Course 3'!$B$2:$B$499=C189)*('[1]Course 3'!$N$2:$N$499))=0,"",SUMPRODUCT(('[1]Course 3'!$A$2:$A$499=$B$1)*('[1]Course 3'!$B$2:$B$499=C189)*('[1]Course 3'!$N$2:$N$499)))</f>
        <v/>
      </c>
      <c r="K189" s="17" t="str" cm="1">
        <f t="array" ref="K189">IF(SUMPRODUCT(('[1]Course 4'!$A$2:$A$498=$B$1)*('[1]Course 4'!$B$2:$B$498=C189)*('[1]Course 4'!$N$2:$N$498))=0,"",SUMPRODUCT(('[1]Course 4'!$A$2:$A$498=$B$1)*('[1]Course 4'!$B$2:$B$498=C189)*('[1]Course 4'!$N$2:$N$498)))</f>
        <v/>
      </c>
      <c r="L189" s="17" t="str" cm="1">
        <f t="array" ref="L189">IF(SUMPRODUCT(('[1]Course 5'!$A$2:$A$496=$B$1)*('[1]Course 5'!$B$2:$B$496=C189)*('[1]Course 5'!$N$2:$N$496))=0,"",SUMPRODUCT(('[1]Course 5'!$A$2:$A$496=$B$1)*('[1]Course 5'!$B$2:$B$496=C189)*('[1]Course 5'!$N$2:$N$496)))</f>
        <v/>
      </c>
      <c r="M189" s="17" t="str" cm="1">
        <f t="array" ref="M189">IF(SUMPRODUCT(('[1]Course 6'!$A$2:$A$496=$B$1)*('[1]Course 6'!$B$2:$B$496=C189)*('[1]Course 6'!$N$2:$N$496))=0,"",SUMPRODUCT(('[1]Course 6'!$A$2:$A$496=$B$1)*('[1]Course 6'!$B$2:$B$496=C189)*('[1]Course 6'!$N$2:$N$496)))</f>
        <v/>
      </c>
      <c r="N189" s="17" t="str" cm="1">
        <f t="array" ref="N189">IF(SUMPRODUCT(('[1]Course 7'!$A$2:$A$452=$B$1)*('[1]Course 7'!$B$2:$B$452=C189)*('[1]Course 7'!$N$2:$N$452))=0,"",1.5*SUMPRODUCT(('[1]Course 7'!$A$2:$A$452=$B$1)*('[1]Course 7'!$B$2:$B$452=C189)*('[1]Course 7'!$N$2:$N$452)))</f>
        <v/>
      </c>
      <c r="O189" s="17">
        <f t="shared" si="5"/>
        <v>0</v>
      </c>
    </row>
    <row r="190" spans="1:15">
      <c r="A190" s="14">
        <f t="shared" si="4"/>
        <v>189</v>
      </c>
      <c r="B190" s="15" t="str">
        <f>IF(COUNTIF('[1]base slalom'!$A$2:$A$3212,C190)=0,"",VLOOKUP(C190,'[1]base slalom'!$A$2:$Q$3212,17))</f>
        <v>MAXIME MOREAU</v>
      </c>
      <c r="C190" s="15" t="s">
        <v>438</v>
      </c>
      <c r="D190" s="15">
        <f>IF(COUNTIF('[1]base slalom'!$A$2:$A$3212,C190)=0,"",YEAR(VLOOKUP(C190,'[1]base slalom'!$A$2:$Q$3212,16)))</f>
        <v>2005</v>
      </c>
      <c r="E190" s="15" t="str">
        <f>VLOOKUP(D190,[1]CAT!$B$2:$C$75,2)</f>
        <v>U23</v>
      </c>
      <c r="F190" s="16" t="str">
        <f>COUNTIF($E$2:E190,E190)&amp;"/"&amp;E190</f>
        <v>67/U23</v>
      </c>
      <c r="G190" s="15" t="str">
        <f>IF(COUNTIF('[1]base slalom'!$A$2:$A$3212,C190)=0,"",VLOOKUP(C190,'[1]base slalom'!$A$2:$Q$3212,5))</f>
        <v>Val De L'indre Canoe Kayak</v>
      </c>
      <c r="H190" s="17" t="str" cm="1">
        <f t="array" ref="H190">IF(SUMPRODUCT(('[1]Course 1'!$A$2:$A$500=$B$1)*('[1]Course 1'!$B$2:$B$500=C190)*('[1]Course 1'!$N$2:$N$500))=0,"",SUMPRODUCT(('[1]Course 1'!$A$2:$A$500=$B$1)*('[1]Course 1'!$B$2:$B$500=C190)*('[1]Course 1'!$N$2:$N$500)))</f>
        <v/>
      </c>
      <c r="I190" s="17" t="str" cm="1">
        <f t="array" ref="I190">IF(SUMPRODUCT(('[1]Course 2'!$A$2:$A$500=$B$1)*('[1]Course 2'!$B$2:$B$500=C190)*('[1]Course 2'!$N$2:$N$500))=0,"",SUMPRODUCT(('[1]Course 2'!$A$2:$A$500=$B$1)*('[1]Course 2'!$B$2:$B$500=C190)*('[1]Course 2'!$N$2:$N$500)))</f>
        <v/>
      </c>
      <c r="J190" s="17" t="str" cm="1">
        <f t="array" ref="J190">IF(SUMPRODUCT(('[1]Course 3'!$A$2:$A$499=$B$1)*('[1]Course 3'!$B$2:$B$499=C190)*('[1]Course 3'!$N$2:$N$499))=0,"",SUMPRODUCT(('[1]Course 3'!$A$2:$A$499=$B$1)*('[1]Course 3'!$B$2:$B$499=C190)*('[1]Course 3'!$N$2:$N$499)))</f>
        <v/>
      </c>
      <c r="K190" s="17" t="str" cm="1">
        <f t="array" ref="K190">IF(SUMPRODUCT(('[1]Course 4'!$A$2:$A$498=$B$1)*('[1]Course 4'!$B$2:$B$498=C190)*('[1]Course 4'!$N$2:$N$498))=0,"",SUMPRODUCT(('[1]Course 4'!$A$2:$A$498=$B$1)*('[1]Course 4'!$B$2:$B$498=C190)*('[1]Course 4'!$N$2:$N$498)))</f>
        <v/>
      </c>
      <c r="L190" s="17" t="str" cm="1">
        <f t="array" ref="L190">IF(SUMPRODUCT(('[1]Course 5'!$A$2:$A$496=$B$1)*('[1]Course 5'!$B$2:$B$496=C190)*('[1]Course 5'!$N$2:$N$496))=0,"",SUMPRODUCT(('[1]Course 5'!$A$2:$A$496=$B$1)*('[1]Course 5'!$B$2:$B$496=C190)*('[1]Course 5'!$N$2:$N$496)))</f>
        <v/>
      </c>
      <c r="M190" s="17" t="str" cm="1">
        <f t="array" ref="M190">IF(SUMPRODUCT(('[1]Course 6'!$A$2:$A$496=$B$1)*('[1]Course 6'!$B$2:$B$496=C190)*('[1]Course 6'!$N$2:$N$496))=0,"",SUMPRODUCT(('[1]Course 6'!$A$2:$A$496=$B$1)*('[1]Course 6'!$B$2:$B$496=C190)*('[1]Course 6'!$N$2:$N$496)))</f>
        <v/>
      </c>
      <c r="N190" s="17" t="str" cm="1">
        <f t="array" ref="N190">IF(SUMPRODUCT(('[1]Course 7'!$A$2:$A$452=$B$1)*('[1]Course 7'!$B$2:$B$452=C190)*('[1]Course 7'!$N$2:$N$452))=0,"",1.5*SUMPRODUCT(('[1]Course 7'!$A$2:$A$452=$B$1)*('[1]Course 7'!$B$2:$B$452=C190)*('[1]Course 7'!$N$2:$N$452)))</f>
        <v/>
      </c>
      <c r="O190" s="17">
        <f t="shared" si="5"/>
        <v>0</v>
      </c>
    </row>
    <row r="191" spans="1:15">
      <c r="A191" s="14">
        <f t="shared" si="4"/>
        <v>190</v>
      </c>
      <c r="B191" s="15" t="str">
        <f>IF(COUNTIF('[1]base slalom'!$A$2:$A$3212,C191)=0,"",VLOOKUP(C191,'[1]base slalom'!$A$2:$Q$3212,17))</f>
        <v>BAPTISTE PODOR</v>
      </c>
      <c r="C191" s="15" t="s">
        <v>439</v>
      </c>
      <c r="D191" s="15">
        <f>IF(COUNTIF('[1]base slalom'!$A$2:$A$3212,C191)=0,"",YEAR(VLOOKUP(C191,'[1]base slalom'!$A$2:$Q$3212,16)))</f>
        <v>1996</v>
      </c>
      <c r="E191" s="15" t="str">
        <f>VLOOKUP(D191,[1]CAT!$B$2:$C$75,2)</f>
        <v>U34</v>
      </c>
      <c r="F191" s="16" t="str">
        <f>COUNTIF($E$2:E191,E191)&amp;"/"&amp;E191</f>
        <v>44/U34</v>
      </c>
      <c r="G191" s="15" t="str">
        <f>IF(COUNTIF('[1]base slalom'!$A$2:$A$3212,C191)=0,"",VLOOKUP(C191,'[1]base slalom'!$A$2:$Q$3212,5))</f>
        <v>Kayak Club De Metz</v>
      </c>
      <c r="H191" s="17" t="str" cm="1">
        <f t="array" ref="H191">IF(SUMPRODUCT(('[1]Course 1'!$A$2:$A$500=$B$1)*('[1]Course 1'!$B$2:$B$500=C191)*('[1]Course 1'!$N$2:$N$500))=0,"",SUMPRODUCT(('[1]Course 1'!$A$2:$A$500=$B$1)*('[1]Course 1'!$B$2:$B$500=C191)*('[1]Course 1'!$N$2:$N$500)))</f>
        <v/>
      </c>
      <c r="I191" s="17" t="str" cm="1">
        <f t="array" ref="I191">IF(SUMPRODUCT(('[1]Course 2'!$A$2:$A$500=$B$1)*('[1]Course 2'!$B$2:$B$500=C191)*('[1]Course 2'!$N$2:$N$500))=0,"",SUMPRODUCT(('[1]Course 2'!$A$2:$A$500=$B$1)*('[1]Course 2'!$B$2:$B$500=C191)*('[1]Course 2'!$N$2:$N$500)))</f>
        <v/>
      </c>
      <c r="J191" s="17" t="str" cm="1">
        <f t="array" ref="J191">IF(SUMPRODUCT(('[1]Course 3'!$A$2:$A$499=$B$1)*('[1]Course 3'!$B$2:$B$499=C191)*('[1]Course 3'!$N$2:$N$499))=0,"",SUMPRODUCT(('[1]Course 3'!$A$2:$A$499=$B$1)*('[1]Course 3'!$B$2:$B$499=C191)*('[1]Course 3'!$N$2:$N$499)))</f>
        <v/>
      </c>
      <c r="K191" s="17" t="str" cm="1">
        <f t="array" ref="K191">IF(SUMPRODUCT(('[1]Course 4'!$A$2:$A$498=$B$1)*('[1]Course 4'!$B$2:$B$498=C191)*('[1]Course 4'!$N$2:$N$498))=0,"",SUMPRODUCT(('[1]Course 4'!$A$2:$A$498=$B$1)*('[1]Course 4'!$B$2:$B$498=C191)*('[1]Course 4'!$N$2:$N$498)))</f>
        <v/>
      </c>
      <c r="L191" s="17" t="str" cm="1">
        <f t="array" ref="L191">IF(SUMPRODUCT(('[1]Course 5'!$A$2:$A$496=$B$1)*('[1]Course 5'!$B$2:$B$496=C191)*('[1]Course 5'!$N$2:$N$496))=0,"",SUMPRODUCT(('[1]Course 5'!$A$2:$A$496=$B$1)*('[1]Course 5'!$B$2:$B$496=C191)*('[1]Course 5'!$N$2:$N$496)))</f>
        <v/>
      </c>
      <c r="M191" s="17" t="str" cm="1">
        <f t="array" ref="M191">IF(SUMPRODUCT(('[1]Course 6'!$A$2:$A$496=$B$1)*('[1]Course 6'!$B$2:$B$496=C191)*('[1]Course 6'!$N$2:$N$496))=0,"",SUMPRODUCT(('[1]Course 6'!$A$2:$A$496=$B$1)*('[1]Course 6'!$B$2:$B$496=C191)*('[1]Course 6'!$N$2:$N$496)))</f>
        <v/>
      </c>
      <c r="N191" s="17" t="str" cm="1">
        <f t="array" ref="N191">IF(SUMPRODUCT(('[1]Course 7'!$A$2:$A$452=$B$1)*('[1]Course 7'!$B$2:$B$452=C191)*('[1]Course 7'!$N$2:$N$452))=0,"",1.5*SUMPRODUCT(('[1]Course 7'!$A$2:$A$452=$B$1)*('[1]Course 7'!$B$2:$B$452=C191)*('[1]Course 7'!$N$2:$N$452)))</f>
        <v/>
      </c>
      <c r="O191" s="17">
        <f t="shared" si="5"/>
        <v>0</v>
      </c>
    </row>
    <row r="192" spans="1:15">
      <c r="A192" s="14">
        <f t="shared" si="4"/>
        <v>191</v>
      </c>
      <c r="B192" s="15" t="str">
        <f>IF(COUNTIF('[1]base slalom'!$A$2:$A$3212,C192)=0,"",VLOOKUP(C192,'[1]base slalom'!$A$2:$Q$3212,17))</f>
        <v>NATHAN FRISON</v>
      </c>
      <c r="C192" s="15" t="s">
        <v>440</v>
      </c>
      <c r="D192" s="15">
        <f>IF(COUNTIF('[1]base slalom'!$A$2:$A$3212,C192)=0,"",YEAR(VLOOKUP(C192,'[1]base slalom'!$A$2:$Q$3212,16)))</f>
        <v>2004</v>
      </c>
      <c r="E192" s="15" t="str">
        <f>VLOOKUP(D192,[1]CAT!$B$2:$C$75,2)</f>
        <v>U23</v>
      </c>
      <c r="F192" s="16" t="str">
        <f>COUNTIF($E$2:E192,E192)&amp;"/"&amp;E192</f>
        <v>68/U23</v>
      </c>
      <c r="G192" s="15" t="str">
        <f>IF(COUNTIF('[1]base slalom'!$A$2:$A$3212,C192)=0,"",VLOOKUP(C192,'[1]base slalom'!$A$2:$Q$3212,5))</f>
        <v>Golbey Epinal St Nabord</v>
      </c>
      <c r="H192" s="17" t="str" cm="1">
        <f t="array" ref="H192">IF(SUMPRODUCT(('[1]Course 1'!$A$2:$A$500=$B$1)*('[1]Course 1'!$B$2:$B$500=C192)*('[1]Course 1'!$N$2:$N$500))=0,"",SUMPRODUCT(('[1]Course 1'!$A$2:$A$500=$B$1)*('[1]Course 1'!$B$2:$B$500=C192)*('[1]Course 1'!$N$2:$N$500)))</f>
        <v/>
      </c>
      <c r="I192" s="17" t="str" cm="1">
        <f t="array" ref="I192">IF(SUMPRODUCT(('[1]Course 2'!$A$2:$A$500=$B$1)*('[1]Course 2'!$B$2:$B$500=C192)*('[1]Course 2'!$N$2:$N$500))=0,"",SUMPRODUCT(('[1]Course 2'!$A$2:$A$500=$B$1)*('[1]Course 2'!$B$2:$B$500=C192)*('[1]Course 2'!$N$2:$N$500)))</f>
        <v/>
      </c>
      <c r="J192" s="17" t="str" cm="1">
        <f t="array" ref="J192">IF(SUMPRODUCT(('[1]Course 3'!$A$2:$A$499=$B$1)*('[1]Course 3'!$B$2:$B$499=C192)*('[1]Course 3'!$N$2:$N$499))=0,"",SUMPRODUCT(('[1]Course 3'!$A$2:$A$499=$B$1)*('[1]Course 3'!$B$2:$B$499=C192)*('[1]Course 3'!$N$2:$N$499)))</f>
        <v/>
      </c>
      <c r="K192" s="17" t="str" cm="1">
        <f t="array" ref="K192">IF(SUMPRODUCT(('[1]Course 4'!$A$2:$A$498=$B$1)*('[1]Course 4'!$B$2:$B$498=C192)*('[1]Course 4'!$N$2:$N$498))=0,"",SUMPRODUCT(('[1]Course 4'!$A$2:$A$498=$B$1)*('[1]Course 4'!$B$2:$B$498=C192)*('[1]Course 4'!$N$2:$N$498)))</f>
        <v/>
      </c>
      <c r="L192" s="17" t="str" cm="1">
        <f t="array" ref="L192">IF(SUMPRODUCT(('[1]Course 5'!$A$2:$A$496=$B$1)*('[1]Course 5'!$B$2:$B$496=C192)*('[1]Course 5'!$N$2:$N$496))=0,"",SUMPRODUCT(('[1]Course 5'!$A$2:$A$496=$B$1)*('[1]Course 5'!$B$2:$B$496=C192)*('[1]Course 5'!$N$2:$N$496)))</f>
        <v/>
      </c>
      <c r="M192" s="17" t="str" cm="1">
        <f t="array" ref="M192">IF(SUMPRODUCT(('[1]Course 6'!$A$2:$A$496=$B$1)*('[1]Course 6'!$B$2:$B$496=C192)*('[1]Course 6'!$N$2:$N$496))=0,"",SUMPRODUCT(('[1]Course 6'!$A$2:$A$496=$B$1)*('[1]Course 6'!$B$2:$B$496=C192)*('[1]Course 6'!$N$2:$N$496)))</f>
        <v/>
      </c>
      <c r="N192" s="17" t="str" cm="1">
        <f t="array" ref="N192">IF(SUMPRODUCT(('[1]Course 7'!$A$2:$A$452=$B$1)*('[1]Course 7'!$B$2:$B$452=C192)*('[1]Course 7'!$N$2:$N$452))=0,"",1.5*SUMPRODUCT(('[1]Course 7'!$A$2:$A$452=$B$1)*('[1]Course 7'!$B$2:$B$452=C192)*('[1]Course 7'!$N$2:$N$452)))</f>
        <v/>
      </c>
      <c r="O192" s="17">
        <f t="shared" si="5"/>
        <v>0</v>
      </c>
    </row>
    <row r="193" spans="1:15">
      <c r="A193" s="14">
        <f t="shared" si="4"/>
        <v>192</v>
      </c>
      <c r="B193" s="15" t="str">
        <f>IF(COUNTIF('[1]base slalom'!$A$2:$A$3212,C193)=0,"",VLOOKUP(C193,'[1]base slalom'!$A$2:$Q$3212,17))</f>
        <v>ISAAC PINNEAU</v>
      </c>
      <c r="C193" s="15" t="s">
        <v>441</v>
      </c>
      <c r="D193" s="15">
        <f>IF(COUNTIF('[1]base slalom'!$A$2:$A$3212,C193)=0,"",YEAR(VLOOKUP(C193,'[1]base slalom'!$A$2:$Q$3212,16)))</f>
        <v>2004</v>
      </c>
      <c r="E193" s="15" t="str">
        <f>VLOOKUP(D193,[1]CAT!$B$2:$C$75,2)</f>
        <v>U23</v>
      </c>
      <c r="F193" s="16" t="str">
        <f>COUNTIF($E$2:E193,E193)&amp;"/"&amp;E193</f>
        <v>69/U23</v>
      </c>
      <c r="G193" s="15" t="str">
        <f>IF(COUNTIF('[1]base slalom'!$A$2:$A$3212,C193)=0,"",VLOOKUP(C193,'[1]base slalom'!$A$2:$Q$3212,5))</f>
        <v>Canoe Kayak Haute Isere</v>
      </c>
      <c r="H193" s="17" t="str" cm="1">
        <f t="array" ref="H193">IF(SUMPRODUCT(('[1]Course 1'!$A$2:$A$500=$B$1)*('[1]Course 1'!$B$2:$B$500=C193)*('[1]Course 1'!$N$2:$N$500))=0,"",SUMPRODUCT(('[1]Course 1'!$A$2:$A$500=$B$1)*('[1]Course 1'!$B$2:$B$500=C193)*('[1]Course 1'!$N$2:$N$500)))</f>
        <v/>
      </c>
      <c r="I193" s="17" t="str" cm="1">
        <f t="array" ref="I193">IF(SUMPRODUCT(('[1]Course 2'!$A$2:$A$500=$B$1)*('[1]Course 2'!$B$2:$B$500=C193)*('[1]Course 2'!$N$2:$N$500))=0,"",SUMPRODUCT(('[1]Course 2'!$A$2:$A$500=$B$1)*('[1]Course 2'!$B$2:$B$500=C193)*('[1]Course 2'!$N$2:$N$500)))</f>
        <v/>
      </c>
      <c r="J193" s="17" t="str" cm="1">
        <f t="array" ref="J193">IF(SUMPRODUCT(('[1]Course 3'!$A$2:$A$499=$B$1)*('[1]Course 3'!$B$2:$B$499=C193)*('[1]Course 3'!$N$2:$N$499))=0,"",SUMPRODUCT(('[1]Course 3'!$A$2:$A$499=$B$1)*('[1]Course 3'!$B$2:$B$499=C193)*('[1]Course 3'!$N$2:$N$499)))</f>
        <v/>
      </c>
      <c r="K193" s="17" t="str" cm="1">
        <f t="array" ref="K193">IF(SUMPRODUCT(('[1]Course 4'!$A$2:$A$498=$B$1)*('[1]Course 4'!$B$2:$B$498=C193)*('[1]Course 4'!$N$2:$N$498))=0,"",SUMPRODUCT(('[1]Course 4'!$A$2:$A$498=$B$1)*('[1]Course 4'!$B$2:$B$498=C193)*('[1]Course 4'!$N$2:$N$498)))</f>
        <v/>
      </c>
      <c r="L193" s="17" t="str" cm="1">
        <f t="array" ref="L193">IF(SUMPRODUCT(('[1]Course 5'!$A$2:$A$496=$B$1)*('[1]Course 5'!$B$2:$B$496=C193)*('[1]Course 5'!$N$2:$N$496))=0,"",SUMPRODUCT(('[1]Course 5'!$A$2:$A$496=$B$1)*('[1]Course 5'!$B$2:$B$496=C193)*('[1]Course 5'!$N$2:$N$496)))</f>
        <v/>
      </c>
      <c r="M193" s="17" t="str" cm="1">
        <f t="array" ref="M193">IF(SUMPRODUCT(('[1]Course 6'!$A$2:$A$496=$B$1)*('[1]Course 6'!$B$2:$B$496=C193)*('[1]Course 6'!$N$2:$N$496))=0,"",SUMPRODUCT(('[1]Course 6'!$A$2:$A$496=$B$1)*('[1]Course 6'!$B$2:$B$496=C193)*('[1]Course 6'!$N$2:$N$496)))</f>
        <v/>
      </c>
      <c r="N193" s="17" t="str" cm="1">
        <f t="array" ref="N193">IF(SUMPRODUCT(('[1]Course 7'!$A$2:$A$452=$B$1)*('[1]Course 7'!$B$2:$B$452=C193)*('[1]Course 7'!$N$2:$N$452))=0,"",1.5*SUMPRODUCT(('[1]Course 7'!$A$2:$A$452=$B$1)*('[1]Course 7'!$B$2:$B$452=C193)*('[1]Course 7'!$N$2:$N$452)))</f>
        <v/>
      </c>
      <c r="O193" s="17">
        <f t="shared" si="5"/>
        <v>0</v>
      </c>
    </row>
    <row r="194" spans="1:15">
      <c r="A194" s="14">
        <f t="shared" ref="A194:A207" si="6">IF(A193="CLASSEMENT SCRATCH",1,A193+1)</f>
        <v>193</v>
      </c>
      <c r="B194" s="15" t="str">
        <f>IF(COUNTIF('[1]base slalom'!$A$2:$A$3212,C194)=0,"",VLOOKUP(C194,'[1]base slalom'!$A$2:$Q$3212,17))</f>
        <v>EDOUARD CHENAL</v>
      </c>
      <c r="C194" s="15" t="s">
        <v>442</v>
      </c>
      <c r="D194" s="15">
        <f>IF(COUNTIF('[1]base slalom'!$A$2:$A$3212,C194)=0,"",YEAR(VLOOKUP(C194,'[1]base slalom'!$A$2:$Q$3212,16)))</f>
        <v>2003</v>
      </c>
      <c r="E194" s="15" t="str">
        <f>VLOOKUP(D194,[1]CAT!$B$2:$C$75,2)</f>
        <v>U23</v>
      </c>
      <c r="F194" s="16" t="str">
        <f>COUNTIF($E$2:E194,E194)&amp;"/"&amp;E194</f>
        <v>70/U23</v>
      </c>
      <c r="G194" s="15" t="str">
        <f>IF(COUNTIF('[1]base slalom'!$A$2:$A$3212,C194)=0,"",VLOOKUP(C194,'[1]base slalom'!$A$2:$Q$3212,5))</f>
        <v>Canoe Kayak Haute Isere</v>
      </c>
      <c r="H194" s="17" t="str" cm="1">
        <f t="array" ref="H194">IF(SUMPRODUCT(('[1]Course 1'!$A$2:$A$500=$B$1)*('[1]Course 1'!$B$2:$B$500=C194)*('[1]Course 1'!$N$2:$N$500))=0,"",SUMPRODUCT(('[1]Course 1'!$A$2:$A$500=$B$1)*('[1]Course 1'!$B$2:$B$500=C194)*('[1]Course 1'!$N$2:$N$500)))</f>
        <v/>
      </c>
      <c r="I194" s="17" t="str" cm="1">
        <f t="array" ref="I194">IF(SUMPRODUCT(('[1]Course 2'!$A$2:$A$500=$B$1)*('[1]Course 2'!$B$2:$B$500=C194)*('[1]Course 2'!$N$2:$N$500))=0,"",SUMPRODUCT(('[1]Course 2'!$A$2:$A$500=$B$1)*('[1]Course 2'!$B$2:$B$500=C194)*('[1]Course 2'!$N$2:$N$500)))</f>
        <v/>
      </c>
      <c r="J194" s="17" t="str" cm="1">
        <f t="array" ref="J194">IF(SUMPRODUCT(('[1]Course 3'!$A$2:$A$499=$B$1)*('[1]Course 3'!$B$2:$B$499=C194)*('[1]Course 3'!$N$2:$N$499))=0,"",SUMPRODUCT(('[1]Course 3'!$A$2:$A$499=$B$1)*('[1]Course 3'!$B$2:$B$499=C194)*('[1]Course 3'!$N$2:$N$499)))</f>
        <v/>
      </c>
      <c r="K194" s="17" t="str" cm="1">
        <f t="array" ref="K194">IF(SUMPRODUCT(('[1]Course 4'!$A$2:$A$498=$B$1)*('[1]Course 4'!$B$2:$B$498=C194)*('[1]Course 4'!$N$2:$N$498))=0,"",SUMPRODUCT(('[1]Course 4'!$A$2:$A$498=$B$1)*('[1]Course 4'!$B$2:$B$498=C194)*('[1]Course 4'!$N$2:$N$498)))</f>
        <v/>
      </c>
      <c r="L194" s="17" t="str" cm="1">
        <f t="array" ref="L194">IF(SUMPRODUCT(('[1]Course 5'!$A$2:$A$496=$B$1)*('[1]Course 5'!$B$2:$B$496=C194)*('[1]Course 5'!$N$2:$N$496))=0,"",SUMPRODUCT(('[1]Course 5'!$A$2:$A$496=$B$1)*('[1]Course 5'!$B$2:$B$496=C194)*('[1]Course 5'!$N$2:$N$496)))</f>
        <v/>
      </c>
      <c r="M194" s="17" t="str" cm="1">
        <f t="array" ref="M194">IF(SUMPRODUCT(('[1]Course 6'!$A$2:$A$496=$B$1)*('[1]Course 6'!$B$2:$B$496=C194)*('[1]Course 6'!$N$2:$N$496))=0,"",SUMPRODUCT(('[1]Course 6'!$A$2:$A$496=$B$1)*('[1]Course 6'!$B$2:$B$496=C194)*('[1]Course 6'!$N$2:$N$496)))</f>
        <v/>
      </c>
      <c r="N194" s="17" t="str" cm="1">
        <f t="array" ref="N194">IF(SUMPRODUCT(('[1]Course 7'!$A$2:$A$452=$B$1)*('[1]Course 7'!$B$2:$B$452=C194)*('[1]Course 7'!$N$2:$N$452))=0,"",1.5*SUMPRODUCT(('[1]Course 7'!$A$2:$A$452=$B$1)*('[1]Course 7'!$B$2:$B$452=C194)*('[1]Course 7'!$N$2:$N$452)))</f>
        <v/>
      </c>
      <c r="O194" s="17">
        <f t="shared" ref="O194:O207" si="7">IF(COUNT(H194:N194)=1,SUM(H194:N194),IF(COUNT(H194:N194)=2,SUM(H194:N194),IF(COUNT(H194:N194)=3,SUM(H194:N194),IF(COUNT(H194:N194)=4,SUM(H194:N194),IF(COUNT(H194:N194)=5,SUM(H194:N194),IF(COUNT(H194:N194)=6,SUM(H194:N194)-SMALL(H194:N194,1),IF(COUNT(H194:N194)=7,SUM(H194:N194)-SMALL(H194:N194,1)-SMALL(H194:N194,2),0)))))))</f>
        <v>0</v>
      </c>
    </row>
    <row r="195" spans="1:15">
      <c r="A195" s="14">
        <f t="shared" si="6"/>
        <v>194</v>
      </c>
      <c r="B195" s="15" t="str">
        <f>IF(COUNTIF('[1]base slalom'!$A$2:$A$3212,C195)=0,"",VLOOKUP(C195,'[1]base slalom'!$A$2:$Q$3212,17))</f>
        <v>CYRIAN MENUAT</v>
      </c>
      <c r="C195" s="15" t="s">
        <v>443</v>
      </c>
      <c r="D195" s="15">
        <f>IF(COUNTIF('[1]base slalom'!$A$2:$A$3212,C195)=0,"",YEAR(VLOOKUP(C195,'[1]base slalom'!$A$2:$Q$3212,16)))</f>
        <v>2008</v>
      </c>
      <c r="E195" s="15" t="str">
        <f>VLOOKUP(D195,[1]CAT!$B$2:$C$75,2)</f>
        <v>U18</v>
      </c>
      <c r="F195" s="16" t="str">
        <f>COUNTIF($E$2:E195,E195)&amp;"/"&amp;E195</f>
        <v>53/U18</v>
      </c>
      <c r="G195" s="15" t="str">
        <f>IF(COUNTIF('[1]base slalom'!$A$2:$A$3212,C195)=0,"",VLOOKUP(C195,'[1]base slalom'!$A$2:$Q$3212,5))</f>
        <v>Canoe Kayak Club De Mehun</v>
      </c>
      <c r="H195" s="17" t="str" cm="1">
        <f t="array" ref="H195">IF(SUMPRODUCT(('[1]Course 1'!$A$2:$A$500=$B$1)*('[1]Course 1'!$B$2:$B$500=C195)*('[1]Course 1'!$N$2:$N$500))=0,"",SUMPRODUCT(('[1]Course 1'!$A$2:$A$500=$B$1)*('[1]Course 1'!$B$2:$B$500=C195)*('[1]Course 1'!$N$2:$N$500)))</f>
        <v/>
      </c>
      <c r="I195" s="17" t="str" cm="1">
        <f t="array" ref="I195">IF(SUMPRODUCT(('[1]Course 2'!$A$2:$A$500=$B$1)*('[1]Course 2'!$B$2:$B$500=C195)*('[1]Course 2'!$N$2:$N$500))=0,"",SUMPRODUCT(('[1]Course 2'!$A$2:$A$500=$B$1)*('[1]Course 2'!$B$2:$B$500=C195)*('[1]Course 2'!$N$2:$N$500)))</f>
        <v/>
      </c>
      <c r="J195" s="17" t="str" cm="1">
        <f t="array" ref="J195">IF(SUMPRODUCT(('[1]Course 3'!$A$2:$A$499=$B$1)*('[1]Course 3'!$B$2:$B$499=C195)*('[1]Course 3'!$N$2:$N$499))=0,"",SUMPRODUCT(('[1]Course 3'!$A$2:$A$499=$B$1)*('[1]Course 3'!$B$2:$B$499=C195)*('[1]Course 3'!$N$2:$N$499)))</f>
        <v/>
      </c>
      <c r="K195" s="17" t="str" cm="1">
        <f t="array" ref="K195">IF(SUMPRODUCT(('[1]Course 4'!$A$2:$A$498=$B$1)*('[1]Course 4'!$B$2:$B$498=C195)*('[1]Course 4'!$N$2:$N$498))=0,"",SUMPRODUCT(('[1]Course 4'!$A$2:$A$498=$B$1)*('[1]Course 4'!$B$2:$B$498=C195)*('[1]Course 4'!$N$2:$N$498)))</f>
        <v/>
      </c>
      <c r="L195" s="17" t="str" cm="1">
        <f t="array" ref="L195">IF(SUMPRODUCT(('[1]Course 5'!$A$2:$A$496=$B$1)*('[1]Course 5'!$B$2:$B$496=C195)*('[1]Course 5'!$N$2:$N$496))=0,"",SUMPRODUCT(('[1]Course 5'!$A$2:$A$496=$B$1)*('[1]Course 5'!$B$2:$B$496=C195)*('[1]Course 5'!$N$2:$N$496)))</f>
        <v/>
      </c>
      <c r="M195" s="17" t="str" cm="1">
        <f t="array" ref="M195">IF(SUMPRODUCT(('[1]Course 6'!$A$2:$A$496=$B$1)*('[1]Course 6'!$B$2:$B$496=C195)*('[1]Course 6'!$N$2:$N$496))=0,"",SUMPRODUCT(('[1]Course 6'!$A$2:$A$496=$B$1)*('[1]Course 6'!$B$2:$B$496=C195)*('[1]Course 6'!$N$2:$N$496)))</f>
        <v/>
      </c>
      <c r="N195" s="17" t="str" cm="1">
        <f t="array" ref="N195">IF(SUMPRODUCT(('[1]Course 7'!$A$2:$A$452=$B$1)*('[1]Course 7'!$B$2:$B$452=C195)*('[1]Course 7'!$N$2:$N$452))=0,"",1.5*SUMPRODUCT(('[1]Course 7'!$A$2:$A$452=$B$1)*('[1]Course 7'!$B$2:$B$452=C195)*('[1]Course 7'!$N$2:$N$452)))</f>
        <v/>
      </c>
      <c r="O195" s="17">
        <f t="shared" si="7"/>
        <v>0</v>
      </c>
    </row>
    <row r="196" spans="1:15">
      <c r="A196" s="14">
        <f t="shared" si="6"/>
        <v>195</v>
      </c>
      <c r="B196" s="15" t="str">
        <f>IF(COUNTIF('[1]base slalom'!$A$2:$A$3212,C196)=0,"",VLOOKUP(C196,'[1]base slalom'!$A$2:$Q$3212,17))</f>
        <v>ADRIEN MAIRE</v>
      </c>
      <c r="C196" s="15" t="s">
        <v>444</v>
      </c>
      <c r="D196" s="15">
        <f>IF(COUNTIF('[1]base slalom'!$A$2:$A$3212,C196)=0,"",YEAR(VLOOKUP(C196,'[1]base slalom'!$A$2:$Q$3212,16)))</f>
        <v>1998</v>
      </c>
      <c r="E196" s="15" t="str">
        <f>VLOOKUP(D196,[1]CAT!$B$2:$C$75,2)</f>
        <v>U34</v>
      </c>
      <c r="F196" s="16" t="str">
        <f>COUNTIF($E$2:E196,E196)&amp;"/"&amp;E196</f>
        <v>45/U34</v>
      </c>
      <c r="G196" s="15" t="str">
        <f>IF(COUNTIF('[1]base slalom'!$A$2:$A$3212,C196)=0,"",VLOOKUP(C196,'[1]base slalom'!$A$2:$Q$3212,5))</f>
        <v>Eaux Vives Oyonnax C.k.</v>
      </c>
      <c r="H196" s="17" t="str" cm="1">
        <f t="array" ref="H196">IF(SUMPRODUCT(('[1]Course 1'!$A$2:$A$500=$B$1)*('[1]Course 1'!$B$2:$B$500=C196)*('[1]Course 1'!$N$2:$N$500))=0,"",SUMPRODUCT(('[1]Course 1'!$A$2:$A$500=$B$1)*('[1]Course 1'!$B$2:$B$500=C196)*('[1]Course 1'!$N$2:$N$500)))</f>
        <v/>
      </c>
      <c r="I196" s="17" t="str" cm="1">
        <f t="array" ref="I196">IF(SUMPRODUCT(('[1]Course 2'!$A$2:$A$500=$B$1)*('[1]Course 2'!$B$2:$B$500=C196)*('[1]Course 2'!$N$2:$N$500))=0,"",SUMPRODUCT(('[1]Course 2'!$A$2:$A$500=$B$1)*('[1]Course 2'!$B$2:$B$500=C196)*('[1]Course 2'!$N$2:$N$500)))</f>
        <v/>
      </c>
      <c r="J196" s="17" t="str" cm="1">
        <f t="array" ref="J196">IF(SUMPRODUCT(('[1]Course 3'!$A$2:$A$499=$B$1)*('[1]Course 3'!$B$2:$B$499=C196)*('[1]Course 3'!$N$2:$N$499))=0,"",SUMPRODUCT(('[1]Course 3'!$A$2:$A$499=$B$1)*('[1]Course 3'!$B$2:$B$499=C196)*('[1]Course 3'!$N$2:$N$499)))</f>
        <v/>
      </c>
      <c r="K196" s="17" t="str" cm="1">
        <f t="array" ref="K196">IF(SUMPRODUCT(('[1]Course 4'!$A$2:$A$498=$B$1)*('[1]Course 4'!$B$2:$B$498=C196)*('[1]Course 4'!$N$2:$N$498))=0,"",SUMPRODUCT(('[1]Course 4'!$A$2:$A$498=$B$1)*('[1]Course 4'!$B$2:$B$498=C196)*('[1]Course 4'!$N$2:$N$498)))</f>
        <v/>
      </c>
      <c r="L196" s="17" t="str" cm="1">
        <f t="array" ref="L196">IF(SUMPRODUCT(('[1]Course 5'!$A$2:$A$496=$B$1)*('[1]Course 5'!$B$2:$B$496=C196)*('[1]Course 5'!$N$2:$N$496))=0,"",SUMPRODUCT(('[1]Course 5'!$A$2:$A$496=$B$1)*('[1]Course 5'!$B$2:$B$496=C196)*('[1]Course 5'!$N$2:$N$496)))</f>
        <v/>
      </c>
      <c r="M196" s="17" t="str" cm="1">
        <f t="array" ref="M196">IF(SUMPRODUCT(('[1]Course 6'!$A$2:$A$496=$B$1)*('[1]Course 6'!$B$2:$B$496=C196)*('[1]Course 6'!$N$2:$N$496))=0,"",SUMPRODUCT(('[1]Course 6'!$A$2:$A$496=$B$1)*('[1]Course 6'!$B$2:$B$496=C196)*('[1]Course 6'!$N$2:$N$496)))</f>
        <v/>
      </c>
      <c r="N196" s="17" t="str" cm="1">
        <f t="array" ref="N196">IF(SUMPRODUCT(('[1]Course 7'!$A$2:$A$452=$B$1)*('[1]Course 7'!$B$2:$B$452=C196)*('[1]Course 7'!$N$2:$N$452))=0,"",1.5*SUMPRODUCT(('[1]Course 7'!$A$2:$A$452=$B$1)*('[1]Course 7'!$B$2:$B$452=C196)*('[1]Course 7'!$N$2:$N$452)))</f>
        <v/>
      </c>
      <c r="O196" s="17">
        <f t="shared" si="7"/>
        <v>0</v>
      </c>
    </row>
    <row r="197" spans="1:15">
      <c r="A197" s="14">
        <f t="shared" si="6"/>
        <v>196</v>
      </c>
      <c r="B197" s="15" t="str">
        <f>IF(COUNTIF('[1]base slalom'!$A$2:$A$3212,C197)=0,"",VLOOKUP(C197,'[1]base slalom'!$A$2:$Q$3212,17))</f>
        <v>ELIE SUTRA</v>
      </c>
      <c r="C197" s="15" t="s">
        <v>445</v>
      </c>
      <c r="D197" s="15">
        <f>IF(COUNTIF('[1]base slalom'!$A$2:$A$3212,C197)=0,"",YEAR(VLOOKUP(C197,'[1]base slalom'!$A$2:$Q$3212,16)))</f>
        <v>2005</v>
      </c>
      <c r="E197" s="15" t="str">
        <f>VLOOKUP(D197,[1]CAT!$B$2:$C$75,2)</f>
        <v>U23</v>
      </c>
      <c r="F197" s="16" t="str">
        <f>COUNTIF($E$2:E197,E197)&amp;"/"&amp;E197</f>
        <v>71/U23</v>
      </c>
      <c r="G197" s="15" t="str">
        <f>IF(COUNTIF('[1]base slalom'!$A$2:$A$3212,C197)=0,"",VLOOKUP(C197,'[1]base slalom'!$A$2:$Q$3212,5))</f>
        <v>Canoe Kayak Haute Isere</v>
      </c>
      <c r="H197" s="17" t="str" cm="1">
        <f t="array" ref="H197">IF(SUMPRODUCT(('[1]Course 1'!$A$2:$A$500=$B$1)*('[1]Course 1'!$B$2:$B$500=C197)*('[1]Course 1'!$N$2:$N$500))=0,"",SUMPRODUCT(('[1]Course 1'!$A$2:$A$500=$B$1)*('[1]Course 1'!$B$2:$B$500=C197)*('[1]Course 1'!$N$2:$N$500)))</f>
        <v/>
      </c>
      <c r="I197" s="17" t="str" cm="1">
        <f t="array" ref="I197">IF(SUMPRODUCT(('[1]Course 2'!$A$2:$A$500=$B$1)*('[1]Course 2'!$B$2:$B$500=C197)*('[1]Course 2'!$N$2:$N$500))=0,"",SUMPRODUCT(('[1]Course 2'!$A$2:$A$500=$B$1)*('[1]Course 2'!$B$2:$B$500=C197)*('[1]Course 2'!$N$2:$N$500)))</f>
        <v/>
      </c>
      <c r="J197" s="17" t="str" cm="1">
        <f t="array" ref="J197">IF(SUMPRODUCT(('[1]Course 3'!$A$2:$A$499=$B$1)*('[1]Course 3'!$B$2:$B$499=C197)*('[1]Course 3'!$N$2:$N$499))=0,"",SUMPRODUCT(('[1]Course 3'!$A$2:$A$499=$B$1)*('[1]Course 3'!$B$2:$B$499=C197)*('[1]Course 3'!$N$2:$N$499)))</f>
        <v/>
      </c>
      <c r="K197" s="17" t="str" cm="1">
        <f t="array" ref="K197">IF(SUMPRODUCT(('[1]Course 4'!$A$2:$A$498=$B$1)*('[1]Course 4'!$B$2:$B$498=C197)*('[1]Course 4'!$N$2:$N$498))=0,"",SUMPRODUCT(('[1]Course 4'!$A$2:$A$498=$B$1)*('[1]Course 4'!$B$2:$B$498=C197)*('[1]Course 4'!$N$2:$N$498)))</f>
        <v/>
      </c>
      <c r="L197" s="17" t="str" cm="1">
        <f t="array" ref="L197">IF(SUMPRODUCT(('[1]Course 5'!$A$2:$A$496=$B$1)*('[1]Course 5'!$B$2:$B$496=C197)*('[1]Course 5'!$N$2:$N$496))=0,"",SUMPRODUCT(('[1]Course 5'!$A$2:$A$496=$B$1)*('[1]Course 5'!$B$2:$B$496=C197)*('[1]Course 5'!$N$2:$N$496)))</f>
        <v/>
      </c>
      <c r="M197" s="17" t="str" cm="1">
        <f t="array" ref="M197">IF(SUMPRODUCT(('[1]Course 6'!$A$2:$A$496=$B$1)*('[1]Course 6'!$B$2:$B$496=C197)*('[1]Course 6'!$N$2:$N$496))=0,"",SUMPRODUCT(('[1]Course 6'!$A$2:$A$496=$B$1)*('[1]Course 6'!$B$2:$B$496=C197)*('[1]Course 6'!$N$2:$N$496)))</f>
        <v/>
      </c>
      <c r="N197" s="17" t="str" cm="1">
        <f t="array" ref="N197">IF(SUMPRODUCT(('[1]Course 7'!$A$2:$A$452=$B$1)*('[1]Course 7'!$B$2:$B$452=C197)*('[1]Course 7'!$N$2:$N$452))=0,"",1.5*SUMPRODUCT(('[1]Course 7'!$A$2:$A$452=$B$1)*('[1]Course 7'!$B$2:$B$452=C197)*('[1]Course 7'!$N$2:$N$452)))</f>
        <v/>
      </c>
      <c r="O197" s="17">
        <f t="shared" si="7"/>
        <v>0</v>
      </c>
    </row>
    <row r="198" spans="1:15">
      <c r="A198" s="14">
        <f t="shared" si="6"/>
        <v>197</v>
      </c>
      <c r="B198" s="15" t="str">
        <f>IF(COUNTIF('[1]base slalom'!$A$2:$A$3212,C198)=0,"",VLOOKUP(C198,'[1]base slalom'!$A$2:$Q$3212,17))</f>
        <v>CLEMENT DUBOIS</v>
      </c>
      <c r="C198" s="15" t="s">
        <v>446</v>
      </c>
      <c r="D198" s="15">
        <f>IF(COUNTIF('[1]base slalom'!$A$2:$A$3212,C198)=0,"",YEAR(VLOOKUP(C198,'[1]base slalom'!$A$2:$Q$3212,16)))</f>
        <v>2002</v>
      </c>
      <c r="E198" s="15" t="str">
        <f>VLOOKUP(D198,[1]CAT!$B$2:$C$75,2)</f>
        <v>U23</v>
      </c>
      <c r="F198" s="16" t="str">
        <f>COUNTIF($E$2:E198,E198)&amp;"/"&amp;E198</f>
        <v>72/U23</v>
      </c>
      <c r="G198" s="15" t="str">
        <f>IF(COUNTIF('[1]base slalom'!$A$2:$A$3212,C198)=0,"",VLOOKUP(C198,'[1]base slalom'!$A$2:$Q$3212,5))</f>
        <v>Cesson Sevigne Canoe Kayak Les Poissons Volants</v>
      </c>
      <c r="H198" s="17" t="str" cm="1">
        <f t="array" ref="H198">IF(SUMPRODUCT(('[1]Course 1'!$A$2:$A$500=$B$1)*('[1]Course 1'!$B$2:$B$500=C198)*('[1]Course 1'!$N$2:$N$500))=0,"",SUMPRODUCT(('[1]Course 1'!$A$2:$A$500=$B$1)*('[1]Course 1'!$B$2:$B$500=C198)*('[1]Course 1'!$N$2:$N$500)))</f>
        <v/>
      </c>
      <c r="I198" s="17" t="str" cm="1">
        <f t="array" ref="I198">IF(SUMPRODUCT(('[1]Course 2'!$A$2:$A$500=$B$1)*('[1]Course 2'!$B$2:$B$500=C198)*('[1]Course 2'!$N$2:$N$500))=0,"",SUMPRODUCT(('[1]Course 2'!$A$2:$A$500=$B$1)*('[1]Course 2'!$B$2:$B$500=C198)*('[1]Course 2'!$N$2:$N$500)))</f>
        <v/>
      </c>
      <c r="J198" s="17" t="str" cm="1">
        <f t="array" ref="J198">IF(SUMPRODUCT(('[1]Course 3'!$A$2:$A$499=$B$1)*('[1]Course 3'!$B$2:$B$499=C198)*('[1]Course 3'!$N$2:$N$499))=0,"",SUMPRODUCT(('[1]Course 3'!$A$2:$A$499=$B$1)*('[1]Course 3'!$B$2:$B$499=C198)*('[1]Course 3'!$N$2:$N$499)))</f>
        <v/>
      </c>
      <c r="K198" s="17" t="str" cm="1">
        <f t="array" ref="K198">IF(SUMPRODUCT(('[1]Course 4'!$A$2:$A$498=$B$1)*('[1]Course 4'!$B$2:$B$498=C198)*('[1]Course 4'!$N$2:$N$498))=0,"",SUMPRODUCT(('[1]Course 4'!$A$2:$A$498=$B$1)*('[1]Course 4'!$B$2:$B$498=C198)*('[1]Course 4'!$N$2:$N$498)))</f>
        <v/>
      </c>
      <c r="L198" s="17" t="str" cm="1">
        <f t="array" ref="L198">IF(SUMPRODUCT(('[1]Course 5'!$A$2:$A$496=$B$1)*('[1]Course 5'!$B$2:$B$496=C198)*('[1]Course 5'!$N$2:$N$496))=0,"",SUMPRODUCT(('[1]Course 5'!$A$2:$A$496=$B$1)*('[1]Course 5'!$B$2:$B$496=C198)*('[1]Course 5'!$N$2:$N$496)))</f>
        <v/>
      </c>
      <c r="M198" s="17" t="str" cm="1">
        <f t="array" ref="M198">IF(SUMPRODUCT(('[1]Course 6'!$A$2:$A$496=$B$1)*('[1]Course 6'!$B$2:$B$496=C198)*('[1]Course 6'!$N$2:$N$496))=0,"",SUMPRODUCT(('[1]Course 6'!$A$2:$A$496=$B$1)*('[1]Course 6'!$B$2:$B$496=C198)*('[1]Course 6'!$N$2:$N$496)))</f>
        <v/>
      </c>
      <c r="N198" s="17" t="str" cm="1">
        <f t="array" ref="N198">IF(SUMPRODUCT(('[1]Course 7'!$A$2:$A$452=$B$1)*('[1]Course 7'!$B$2:$B$452=C198)*('[1]Course 7'!$N$2:$N$452))=0,"",1.5*SUMPRODUCT(('[1]Course 7'!$A$2:$A$452=$B$1)*('[1]Course 7'!$B$2:$B$452=C198)*('[1]Course 7'!$N$2:$N$452)))</f>
        <v/>
      </c>
      <c r="O198" s="17">
        <f t="shared" si="7"/>
        <v>0</v>
      </c>
    </row>
    <row r="199" spans="1:15">
      <c r="A199" s="14">
        <f t="shared" si="6"/>
        <v>198</v>
      </c>
      <c r="B199" s="15" t="str">
        <f>IF(COUNTIF('[1]base slalom'!$A$2:$A$3212,C199)=0,"",VLOOKUP(C199,'[1]base slalom'!$A$2:$Q$3212,17))</f>
        <v>THOMAS L'HUILLIER</v>
      </c>
      <c r="C199" s="15" t="s">
        <v>447</v>
      </c>
      <c r="D199" s="15">
        <f>IF(COUNTIF('[1]base slalom'!$A$2:$A$3212,C199)=0,"",YEAR(VLOOKUP(C199,'[1]base slalom'!$A$2:$Q$3212,16)))</f>
        <v>2001</v>
      </c>
      <c r="E199" s="15" t="str">
        <f>VLOOKUP(D199,[1]CAT!$B$2:$C$75,2)</f>
        <v>U23</v>
      </c>
      <c r="F199" s="16" t="str">
        <f>COUNTIF($E$2:E199,E199)&amp;"/"&amp;E199</f>
        <v>73/U23</v>
      </c>
      <c r="G199" s="15" t="str">
        <f>IF(COUNTIF('[1]base slalom'!$A$2:$A$3212,C199)=0,"",VLOOKUP(C199,'[1]base slalom'!$A$2:$Q$3212,5))</f>
        <v>C.k.c. Nancy Tomblaine</v>
      </c>
      <c r="H199" s="17" t="str" cm="1">
        <f t="array" ref="H199">IF(SUMPRODUCT(('[1]Course 1'!$A$2:$A$500=$B$1)*('[1]Course 1'!$B$2:$B$500=C199)*('[1]Course 1'!$N$2:$N$500))=0,"",SUMPRODUCT(('[1]Course 1'!$A$2:$A$500=$B$1)*('[1]Course 1'!$B$2:$B$500=C199)*('[1]Course 1'!$N$2:$N$500)))</f>
        <v/>
      </c>
      <c r="I199" s="17" t="str" cm="1">
        <f t="array" ref="I199">IF(SUMPRODUCT(('[1]Course 2'!$A$2:$A$500=$B$1)*('[1]Course 2'!$B$2:$B$500=C199)*('[1]Course 2'!$N$2:$N$500))=0,"",SUMPRODUCT(('[1]Course 2'!$A$2:$A$500=$B$1)*('[1]Course 2'!$B$2:$B$500=C199)*('[1]Course 2'!$N$2:$N$500)))</f>
        <v/>
      </c>
      <c r="J199" s="17" t="str" cm="1">
        <f t="array" ref="J199">IF(SUMPRODUCT(('[1]Course 3'!$A$2:$A$499=$B$1)*('[1]Course 3'!$B$2:$B$499=C199)*('[1]Course 3'!$N$2:$N$499))=0,"",SUMPRODUCT(('[1]Course 3'!$A$2:$A$499=$B$1)*('[1]Course 3'!$B$2:$B$499=C199)*('[1]Course 3'!$N$2:$N$499)))</f>
        <v/>
      </c>
      <c r="K199" s="17" t="str" cm="1">
        <f t="array" ref="K199">IF(SUMPRODUCT(('[1]Course 4'!$A$2:$A$498=$B$1)*('[1]Course 4'!$B$2:$B$498=C199)*('[1]Course 4'!$N$2:$N$498))=0,"",SUMPRODUCT(('[1]Course 4'!$A$2:$A$498=$B$1)*('[1]Course 4'!$B$2:$B$498=C199)*('[1]Course 4'!$N$2:$N$498)))</f>
        <v/>
      </c>
      <c r="L199" s="17" t="str" cm="1">
        <f t="array" ref="L199">IF(SUMPRODUCT(('[1]Course 5'!$A$2:$A$496=$B$1)*('[1]Course 5'!$B$2:$B$496=C199)*('[1]Course 5'!$N$2:$N$496))=0,"",SUMPRODUCT(('[1]Course 5'!$A$2:$A$496=$B$1)*('[1]Course 5'!$B$2:$B$496=C199)*('[1]Course 5'!$N$2:$N$496)))</f>
        <v/>
      </c>
      <c r="M199" s="17" t="str" cm="1">
        <f t="array" ref="M199">IF(SUMPRODUCT(('[1]Course 6'!$A$2:$A$496=$B$1)*('[1]Course 6'!$B$2:$B$496=C199)*('[1]Course 6'!$N$2:$N$496))=0,"",SUMPRODUCT(('[1]Course 6'!$A$2:$A$496=$B$1)*('[1]Course 6'!$B$2:$B$496=C199)*('[1]Course 6'!$N$2:$N$496)))</f>
        <v/>
      </c>
      <c r="N199" s="17" t="str" cm="1">
        <f t="array" ref="N199">IF(SUMPRODUCT(('[1]Course 7'!$A$2:$A$452=$B$1)*('[1]Course 7'!$B$2:$B$452=C199)*('[1]Course 7'!$N$2:$N$452))=0,"",1.5*SUMPRODUCT(('[1]Course 7'!$A$2:$A$452=$B$1)*('[1]Course 7'!$B$2:$B$452=C199)*('[1]Course 7'!$N$2:$N$452)))</f>
        <v/>
      </c>
      <c r="O199" s="17">
        <f t="shared" si="7"/>
        <v>0</v>
      </c>
    </row>
    <row r="200" spans="1:15">
      <c r="A200" s="14">
        <f t="shared" si="6"/>
        <v>199</v>
      </c>
      <c r="B200" s="15" t="str">
        <f>IF(COUNTIF('[1]base slalom'!$A$2:$A$3212,C200)=0,"",VLOOKUP(C200,'[1]base slalom'!$A$2:$Q$3212,17))</f>
        <v>THIBAULT MARQUE</v>
      </c>
      <c r="C200" s="15" t="s">
        <v>448</v>
      </c>
      <c r="D200" s="15">
        <f>IF(COUNTIF('[1]base slalom'!$A$2:$A$3212,C200)=0,"",YEAR(VLOOKUP(C200,'[1]base slalom'!$A$2:$Q$3212,16)))</f>
        <v>2003</v>
      </c>
      <c r="E200" s="15" t="str">
        <f>VLOOKUP(D200,[1]CAT!$B$2:$C$75,2)</f>
        <v>U23</v>
      </c>
      <c r="F200" s="16" t="str">
        <f>COUNTIF($E$2:E200,E200)&amp;"/"&amp;E200</f>
        <v>74/U23</v>
      </c>
      <c r="G200" s="15" t="str">
        <f>IF(COUNTIF('[1]base slalom'!$A$2:$A$3212,C200)=0,"",VLOOKUP(C200,'[1]base slalom'!$A$2:$Q$3212,5))</f>
        <v>Orthez Nautique C.k.</v>
      </c>
      <c r="H200" s="17" t="str" cm="1">
        <f t="array" ref="H200">IF(SUMPRODUCT(('[1]Course 1'!$A$2:$A$500=$B$1)*('[1]Course 1'!$B$2:$B$500=C200)*('[1]Course 1'!$N$2:$N$500))=0,"",SUMPRODUCT(('[1]Course 1'!$A$2:$A$500=$B$1)*('[1]Course 1'!$B$2:$B$500=C200)*('[1]Course 1'!$N$2:$N$500)))</f>
        <v/>
      </c>
      <c r="I200" s="17" t="str" cm="1">
        <f t="array" ref="I200">IF(SUMPRODUCT(('[1]Course 2'!$A$2:$A$500=$B$1)*('[1]Course 2'!$B$2:$B$500=C200)*('[1]Course 2'!$N$2:$N$500))=0,"",SUMPRODUCT(('[1]Course 2'!$A$2:$A$500=$B$1)*('[1]Course 2'!$B$2:$B$500=C200)*('[1]Course 2'!$N$2:$N$500)))</f>
        <v/>
      </c>
      <c r="J200" s="17" t="str" cm="1">
        <f t="array" ref="J200">IF(SUMPRODUCT(('[1]Course 3'!$A$2:$A$499=$B$1)*('[1]Course 3'!$B$2:$B$499=C200)*('[1]Course 3'!$N$2:$N$499))=0,"",SUMPRODUCT(('[1]Course 3'!$A$2:$A$499=$B$1)*('[1]Course 3'!$B$2:$B$499=C200)*('[1]Course 3'!$N$2:$N$499)))</f>
        <v/>
      </c>
      <c r="K200" s="17" t="str" cm="1">
        <f t="array" ref="K200">IF(SUMPRODUCT(('[1]Course 4'!$A$2:$A$498=$B$1)*('[1]Course 4'!$B$2:$B$498=C200)*('[1]Course 4'!$N$2:$N$498))=0,"",SUMPRODUCT(('[1]Course 4'!$A$2:$A$498=$B$1)*('[1]Course 4'!$B$2:$B$498=C200)*('[1]Course 4'!$N$2:$N$498)))</f>
        <v/>
      </c>
      <c r="L200" s="17" t="str" cm="1">
        <f t="array" ref="L200">IF(SUMPRODUCT(('[1]Course 5'!$A$2:$A$496=$B$1)*('[1]Course 5'!$B$2:$B$496=C200)*('[1]Course 5'!$N$2:$N$496))=0,"",SUMPRODUCT(('[1]Course 5'!$A$2:$A$496=$B$1)*('[1]Course 5'!$B$2:$B$496=C200)*('[1]Course 5'!$N$2:$N$496)))</f>
        <v/>
      </c>
      <c r="M200" s="17" t="str" cm="1">
        <f t="array" ref="M200">IF(SUMPRODUCT(('[1]Course 6'!$A$2:$A$496=$B$1)*('[1]Course 6'!$B$2:$B$496=C200)*('[1]Course 6'!$N$2:$N$496))=0,"",SUMPRODUCT(('[1]Course 6'!$A$2:$A$496=$B$1)*('[1]Course 6'!$B$2:$B$496=C200)*('[1]Course 6'!$N$2:$N$496)))</f>
        <v/>
      </c>
      <c r="N200" s="17" t="str" cm="1">
        <f t="array" ref="N200">IF(SUMPRODUCT(('[1]Course 7'!$A$2:$A$452=$B$1)*('[1]Course 7'!$B$2:$B$452=C200)*('[1]Course 7'!$N$2:$N$452))=0,"",1.5*SUMPRODUCT(('[1]Course 7'!$A$2:$A$452=$B$1)*('[1]Course 7'!$B$2:$B$452=C200)*('[1]Course 7'!$N$2:$N$452)))</f>
        <v/>
      </c>
      <c r="O200" s="17">
        <f t="shared" si="7"/>
        <v>0</v>
      </c>
    </row>
    <row r="201" spans="1:15">
      <c r="A201" s="14">
        <f t="shared" si="6"/>
        <v>200</v>
      </c>
      <c r="B201" s="15" t="str">
        <f>IF(COUNTIF('[1]base slalom'!$A$2:$A$3212,C201)=0,"",VLOOKUP(C201,'[1]base slalom'!$A$2:$Q$3212,17))</f>
        <v>ARTHUR PAULUS</v>
      </c>
      <c r="C201" s="15" t="s">
        <v>449</v>
      </c>
      <c r="D201" s="15">
        <f>IF(COUNTIF('[1]base slalom'!$A$2:$A$3212,C201)=0,"",YEAR(VLOOKUP(C201,'[1]base slalom'!$A$2:$Q$3212,16)))</f>
        <v>1994</v>
      </c>
      <c r="E201" s="15" t="str">
        <f>VLOOKUP(D201,[1]CAT!$B$2:$C$75,2)</f>
        <v>U34</v>
      </c>
      <c r="F201" s="16" t="str">
        <f>COUNTIF($E$2:E201,E201)&amp;"/"&amp;E201</f>
        <v>46/U34</v>
      </c>
      <c r="G201" s="15" t="str">
        <f>IF(COUNTIF('[1]base slalom'!$A$2:$A$3212,C201)=0,"",VLOOKUP(C201,'[1]base slalom'!$A$2:$Q$3212,5))</f>
        <v>No Pasa Nada</v>
      </c>
      <c r="H201" s="17" t="str" cm="1">
        <f t="array" ref="H201">IF(SUMPRODUCT(('[1]Course 1'!$A$2:$A$500=$B$1)*('[1]Course 1'!$B$2:$B$500=C201)*('[1]Course 1'!$N$2:$N$500))=0,"",SUMPRODUCT(('[1]Course 1'!$A$2:$A$500=$B$1)*('[1]Course 1'!$B$2:$B$500=C201)*('[1]Course 1'!$N$2:$N$500)))</f>
        <v/>
      </c>
      <c r="I201" s="17" t="str" cm="1">
        <f t="array" ref="I201">IF(SUMPRODUCT(('[1]Course 2'!$A$2:$A$500=$B$1)*('[1]Course 2'!$B$2:$B$500=C201)*('[1]Course 2'!$N$2:$N$500))=0,"",SUMPRODUCT(('[1]Course 2'!$A$2:$A$500=$B$1)*('[1]Course 2'!$B$2:$B$500=C201)*('[1]Course 2'!$N$2:$N$500)))</f>
        <v/>
      </c>
      <c r="J201" s="17" t="str" cm="1">
        <f t="array" ref="J201">IF(SUMPRODUCT(('[1]Course 3'!$A$2:$A$499=$B$1)*('[1]Course 3'!$B$2:$B$499=C201)*('[1]Course 3'!$N$2:$N$499))=0,"",SUMPRODUCT(('[1]Course 3'!$A$2:$A$499=$B$1)*('[1]Course 3'!$B$2:$B$499=C201)*('[1]Course 3'!$N$2:$N$499)))</f>
        <v/>
      </c>
      <c r="K201" s="17" t="str" cm="1">
        <f t="array" ref="K201">IF(SUMPRODUCT(('[1]Course 4'!$A$2:$A$498=$B$1)*('[1]Course 4'!$B$2:$B$498=C201)*('[1]Course 4'!$N$2:$N$498))=0,"",SUMPRODUCT(('[1]Course 4'!$A$2:$A$498=$B$1)*('[1]Course 4'!$B$2:$B$498=C201)*('[1]Course 4'!$N$2:$N$498)))</f>
        <v/>
      </c>
      <c r="L201" s="17" t="str" cm="1">
        <f t="array" ref="L201">IF(SUMPRODUCT(('[1]Course 5'!$A$2:$A$496=$B$1)*('[1]Course 5'!$B$2:$B$496=C201)*('[1]Course 5'!$N$2:$N$496))=0,"",SUMPRODUCT(('[1]Course 5'!$A$2:$A$496=$B$1)*('[1]Course 5'!$B$2:$B$496=C201)*('[1]Course 5'!$N$2:$N$496)))</f>
        <v/>
      </c>
      <c r="M201" s="17" t="str" cm="1">
        <f t="array" ref="M201">IF(SUMPRODUCT(('[1]Course 6'!$A$2:$A$496=$B$1)*('[1]Course 6'!$B$2:$B$496=C201)*('[1]Course 6'!$N$2:$N$496))=0,"",SUMPRODUCT(('[1]Course 6'!$A$2:$A$496=$B$1)*('[1]Course 6'!$B$2:$B$496=C201)*('[1]Course 6'!$N$2:$N$496)))</f>
        <v/>
      </c>
      <c r="N201" s="17" t="str" cm="1">
        <f t="array" ref="N201">IF(SUMPRODUCT(('[1]Course 7'!$A$2:$A$452=$B$1)*('[1]Course 7'!$B$2:$B$452=C201)*('[1]Course 7'!$N$2:$N$452))=0,"",1.5*SUMPRODUCT(('[1]Course 7'!$A$2:$A$452=$B$1)*('[1]Course 7'!$B$2:$B$452=C201)*('[1]Course 7'!$N$2:$N$452)))</f>
        <v/>
      </c>
      <c r="O201" s="17">
        <f t="shared" si="7"/>
        <v>0</v>
      </c>
    </row>
    <row r="202" spans="1:15">
      <c r="A202" s="14">
        <f t="shared" si="6"/>
        <v>201</v>
      </c>
      <c r="B202" s="15" t="str">
        <f>IF(COUNTIF('[1]base slalom'!$A$2:$A$3212,C202)=0,"",VLOOKUP(C202,'[1]base slalom'!$A$2:$Q$3212,17))</f>
        <v>GLEN LE MEUR</v>
      </c>
      <c r="C202" s="15" t="s">
        <v>451</v>
      </c>
      <c r="D202" s="15">
        <f>IF(COUNTIF('[1]base slalom'!$A$2:$A$3212,C202)=0,"",YEAR(VLOOKUP(C202,'[1]base slalom'!$A$2:$Q$3212,16)))</f>
        <v>2002</v>
      </c>
      <c r="E202" s="15" t="str">
        <f>VLOOKUP(D202,[1]CAT!$B$2:$C$75,2)</f>
        <v>U23</v>
      </c>
      <c r="F202" s="16" t="str">
        <f>COUNTIF($E$2:E202,E202)&amp;"/"&amp;E202</f>
        <v>75/U23</v>
      </c>
      <c r="G202" s="15" t="str">
        <f>IF(COUNTIF('[1]base slalom'!$A$2:$A$3212,C202)=0,"",VLOOKUP(C202,'[1]base slalom'!$A$2:$Q$3212,5))</f>
        <v>Canoe Kayak Du Pays De Broceliande</v>
      </c>
      <c r="H202" s="17" t="str" cm="1">
        <f t="array" ref="H202">IF(SUMPRODUCT(('[1]Course 1'!$A$2:$A$500=$B$1)*('[1]Course 1'!$B$2:$B$500=C202)*('[1]Course 1'!$N$2:$N$500))=0,"",SUMPRODUCT(('[1]Course 1'!$A$2:$A$500=$B$1)*('[1]Course 1'!$B$2:$B$500=C202)*('[1]Course 1'!$N$2:$N$500)))</f>
        <v/>
      </c>
      <c r="I202" s="17" t="str" cm="1">
        <f t="array" ref="I202">IF(SUMPRODUCT(('[1]Course 2'!$A$2:$A$500=$B$1)*('[1]Course 2'!$B$2:$B$500=C202)*('[1]Course 2'!$N$2:$N$500))=0,"",SUMPRODUCT(('[1]Course 2'!$A$2:$A$500=$B$1)*('[1]Course 2'!$B$2:$B$500=C202)*('[1]Course 2'!$N$2:$N$500)))</f>
        <v/>
      </c>
      <c r="J202" s="17" t="str" cm="1">
        <f t="array" ref="J202">IF(SUMPRODUCT(('[1]Course 3'!$A$2:$A$499=$B$1)*('[1]Course 3'!$B$2:$B$499=C202)*('[1]Course 3'!$N$2:$N$499))=0,"",SUMPRODUCT(('[1]Course 3'!$A$2:$A$499=$B$1)*('[1]Course 3'!$B$2:$B$499=C202)*('[1]Course 3'!$N$2:$N$499)))</f>
        <v/>
      </c>
      <c r="K202" s="17" t="str" cm="1">
        <f t="array" ref="K202">IF(SUMPRODUCT(('[1]Course 4'!$A$2:$A$498=$B$1)*('[1]Course 4'!$B$2:$B$498=C202)*('[1]Course 4'!$N$2:$N$498))=0,"",SUMPRODUCT(('[1]Course 4'!$A$2:$A$498=$B$1)*('[1]Course 4'!$B$2:$B$498=C202)*('[1]Course 4'!$N$2:$N$498)))</f>
        <v/>
      </c>
      <c r="L202" s="17" t="str" cm="1">
        <f t="array" ref="L202">IF(SUMPRODUCT(('[1]Course 5'!$A$2:$A$496=$B$1)*('[1]Course 5'!$B$2:$B$496=C202)*('[1]Course 5'!$N$2:$N$496))=0,"",SUMPRODUCT(('[1]Course 5'!$A$2:$A$496=$B$1)*('[1]Course 5'!$B$2:$B$496=C202)*('[1]Course 5'!$N$2:$N$496)))</f>
        <v/>
      </c>
      <c r="M202" s="17" t="str" cm="1">
        <f t="array" ref="M202">IF(SUMPRODUCT(('[1]Course 6'!$A$2:$A$496=$B$1)*('[1]Course 6'!$B$2:$B$496=C202)*('[1]Course 6'!$N$2:$N$496))=0,"",SUMPRODUCT(('[1]Course 6'!$A$2:$A$496=$B$1)*('[1]Course 6'!$B$2:$B$496=C202)*('[1]Course 6'!$N$2:$N$496)))</f>
        <v/>
      </c>
      <c r="N202" s="17" t="str" cm="1">
        <f t="array" ref="N202">IF(SUMPRODUCT(('[1]Course 7'!$A$2:$A$452=$B$1)*('[1]Course 7'!$B$2:$B$452=C202)*('[1]Course 7'!$N$2:$N$452))=0,"",1.5*SUMPRODUCT(('[1]Course 7'!$A$2:$A$452=$B$1)*('[1]Course 7'!$B$2:$B$452=C202)*('[1]Course 7'!$N$2:$N$452)))</f>
        <v/>
      </c>
      <c r="O202" s="17">
        <f t="shared" si="7"/>
        <v>0</v>
      </c>
    </row>
    <row r="203" spans="1:15">
      <c r="A203" s="14">
        <f t="shared" si="6"/>
        <v>202</v>
      </c>
      <c r="B203" s="15" t="str">
        <f>IF(COUNTIF('[1]base slalom'!$A$2:$A$3212,C203)=0,"",VLOOKUP(C203,'[1]base slalom'!$A$2:$Q$3212,17))</f>
        <v>GURGEN BRUN</v>
      </c>
      <c r="C203" s="15" t="s">
        <v>452</v>
      </c>
      <c r="D203" s="15">
        <f>IF(COUNTIF('[1]base slalom'!$A$2:$A$3212,C203)=0,"",YEAR(VLOOKUP(C203,'[1]base slalom'!$A$2:$Q$3212,16)))</f>
        <v>1993</v>
      </c>
      <c r="E203" s="15" t="str">
        <f>VLOOKUP(D203,[1]CAT!$B$2:$C$75,2)</f>
        <v>U34</v>
      </c>
      <c r="F203" s="16" t="str">
        <f>COUNTIF($E$2:E203,E203)&amp;"/"&amp;E203</f>
        <v>47/U34</v>
      </c>
      <c r="G203" s="15" t="str">
        <f>IF(COUNTIF('[1]base slalom'!$A$2:$A$3212,C203)=0,"",VLOOKUP(C203,'[1]base slalom'!$A$2:$Q$3212,5))</f>
        <v>Canoe Kayak Uzerche</v>
      </c>
      <c r="H203" s="17" t="str" cm="1">
        <f t="array" ref="H203">IF(SUMPRODUCT(('[1]Course 1'!$A$2:$A$500=$B$1)*('[1]Course 1'!$B$2:$B$500=C203)*('[1]Course 1'!$N$2:$N$500))=0,"",SUMPRODUCT(('[1]Course 1'!$A$2:$A$500=$B$1)*('[1]Course 1'!$B$2:$B$500=C203)*('[1]Course 1'!$N$2:$N$500)))</f>
        <v/>
      </c>
      <c r="I203" s="17" t="str" cm="1">
        <f t="array" ref="I203">IF(SUMPRODUCT(('[1]Course 2'!$A$2:$A$500=$B$1)*('[1]Course 2'!$B$2:$B$500=C203)*('[1]Course 2'!$N$2:$N$500))=0,"",SUMPRODUCT(('[1]Course 2'!$A$2:$A$500=$B$1)*('[1]Course 2'!$B$2:$B$500=C203)*('[1]Course 2'!$N$2:$N$500)))</f>
        <v/>
      </c>
      <c r="J203" s="17" t="str" cm="1">
        <f t="array" ref="J203">IF(SUMPRODUCT(('[1]Course 3'!$A$2:$A$499=$B$1)*('[1]Course 3'!$B$2:$B$499=C203)*('[1]Course 3'!$N$2:$N$499))=0,"",SUMPRODUCT(('[1]Course 3'!$A$2:$A$499=$B$1)*('[1]Course 3'!$B$2:$B$499=C203)*('[1]Course 3'!$N$2:$N$499)))</f>
        <v/>
      </c>
      <c r="K203" s="17" t="str" cm="1">
        <f t="array" ref="K203">IF(SUMPRODUCT(('[1]Course 4'!$A$2:$A$498=$B$1)*('[1]Course 4'!$B$2:$B$498=C203)*('[1]Course 4'!$N$2:$N$498))=0,"",SUMPRODUCT(('[1]Course 4'!$A$2:$A$498=$B$1)*('[1]Course 4'!$B$2:$B$498=C203)*('[1]Course 4'!$N$2:$N$498)))</f>
        <v/>
      </c>
      <c r="L203" s="17" t="str" cm="1">
        <f t="array" ref="L203">IF(SUMPRODUCT(('[1]Course 5'!$A$2:$A$496=$B$1)*('[1]Course 5'!$B$2:$B$496=C203)*('[1]Course 5'!$N$2:$N$496))=0,"",SUMPRODUCT(('[1]Course 5'!$A$2:$A$496=$B$1)*('[1]Course 5'!$B$2:$B$496=C203)*('[1]Course 5'!$N$2:$N$496)))</f>
        <v/>
      </c>
      <c r="M203" s="17" t="str" cm="1">
        <f t="array" ref="M203">IF(SUMPRODUCT(('[1]Course 6'!$A$2:$A$496=$B$1)*('[1]Course 6'!$B$2:$B$496=C203)*('[1]Course 6'!$N$2:$N$496))=0,"",SUMPRODUCT(('[1]Course 6'!$A$2:$A$496=$B$1)*('[1]Course 6'!$B$2:$B$496=C203)*('[1]Course 6'!$N$2:$N$496)))</f>
        <v/>
      </c>
      <c r="N203" s="17" t="str" cm="1">
        <f t="array" ref="N203">IF(SUMPRODUCT(('[1]Course 7'!$A$2:$A$452=$B$1)*('[1]Course 7'!$B$2:$B$452=C203)*('[1]Course 7'!$N$2:$N$452))=0,"",1.5*SUMPRODUCT(('[1]Course 7'!$A$2:$A$452=$B$1)*('[1]Course 7'!$B$2:$B$452=C203)*('[1]Course 7'!$N$2:$N$452)))</f>
        <v/>
      </c>
      <c r="O203" s="17">
        <f t="shared" si="7"/>
        <v>0</v>
      </c>
    </row>
    <row r="204" spans="1:15">
      <c r="A204" s="14">
        <f t="shared" si="6"/>
        <v>203</v>
      </c>
      <c r="B204" s="15" t="str">
        <f>IF(COUNTIF('[1]base slalom'!$A$2:$A$3212,C204)=0,"",VLOOKUP(C204,'[1]base slalom'!$A$2:$Q$3212,17))</f>
        <v>RAPHAEL MASSOT</v>
      </c>
      <c r="C204" s="15" t="s">
        <v>453</v>
      </c>
      <c r="D204" s="15">
        <f>IF(COUNTIF('[1]base slalom'!$A$2:$A$3212,C204)=0,"",YEAR(VLOOKUP(C204,'[1]base slalom'!$A$2:$Q$3212,16)))</f>
        <v>2002</v>
      </c>
      <c r="E204" s="15" t="str">
        <f>VLOOKUP(D204,[1]CAT!$B$2:$C$75,2)</f>
        <v>U23</v>
      </c>
      <c r="F204" s="16" t="str">
        <f>COUNTIF($E$2:E204,E204)&amp;"/"&amp;E204</f>
        <v>76/U23</v>
      </c>
      <c r="G204" s="15" t="str">
        <f>IF(COUNTIF('[1]base slalom'!$A$2:$A$3212,C204)=0,"",VLOOKUP(C204,'[1]base slalom'!$A$2:$Q$3212,5))</f>
        <v>V.p.a. Pont D'arc</v>
      </c>
      <c r="H204" s="17" t="str" cm="1">
        <f t="array" ref="H204">IF(SUMPRODUCT(('[1]Course 1'!$A$2:$A$500=$B$1)*('[1]Course 1'!$B$2:$B$500=C204)*('[1]Course 1'!$N$2:$N$500))=0,"",SUMPRODUCT(('[1]Course 1'!$A$2:$A$500=$B$1)*('[1]Course 1'!$B$2:$B$500=C204)*('[1]Course 1'!$N$2:$N$500)))</f>
        <v/>
      </c>
      <c r="I204" s="17" t="str" cm="1">
        <f t="array" ref="I204">IF(SUMPRODUCT(('[1]Course 2'!$A$2:$A$500=$B$1)*('[1]Course 2'!$B$2:$B$500=C204)*('[1]Course 2'!$N$2:$N$500))=0,"",SUMPRODUCT(('[1]Course 2'!$A$2:$A$500=$B$1)*('[1]Course 2'!$B$2:$B$500=C204)*('[1]Course 2'!$N$2:$N$500)))</f>
        <v/>
      </c>
      <c r="J204" s="17" t="str" cm="1">
        <f t="array" ref="J204">IF(SUMPRODUCT(('[1]Course 3'!$A$2:$A$499=$B$1)*('[1]Course 3'!$B$2:$B$499=C204)*('[1]Course 3'!$N$2:$N$499))=0,"",SUMPRODUCT(('[1]Course 3'!$A$2:$A$499=$B$1)*('[1]Course 3'!$B$2:$B$499=C204)*('[1]Course 3'!$N$2:$N$499)))</f>
        <v/>
      </c>
      <c r="K204" s="17" t="str" cm="1">
        <f t="array" ref="K204">IF(SUMPRODUCT(('[1]Course 4'!$A$2:$A$498=$B$1)*('[1]Course 4'!$B$2:$B$498=C204)*('[1]Course 4'!$N$2:$N$498))=0,"",SUMPRODUCT(('[1]Course 4'!$A$2:$A$498=$B$1)*('[1]Course 4'!$B$2:$B$498=C204)*('[1]Course 4'!$N$2:$N$498)))</f>
        <v/>
      </c>
      <c r="L204" s="17" t="str" cm="1">
        <f t="array" ref="L204">IF(SUMPRODUCT(('[1]Course 5'!$A$2:$A$496=$B$1)*('[1]Course 5'!$B$2:$B$496=C204)*('[1]Course 5'!$N$2:$N$496))=0,"",SUMPRODUCT(('[1]Course 5'!$A$2:$A$496=$B$1)*('[1]Course 5'!$B$2:$B$496=C204)*('[1]Course 5'!$N$2:$N$496)))</f>
        <v/>
      </c>
      <c r="M204" s="17" t="str" cm="1">
        <f t="array" ref="M204">IF(SUMPRODUCT(('[1]Course 6'!$A$2:$A$496=$B$1)*('[1]Course 6'!$B$2:$B$496=C204)*('[1]Course 6'!$N$2:$N$496))=0,"",SUMPRODUCT(('[1]Course 6'!$A$2:$A$496=$B$1)*('[1]Course 6'!$B$2:$B$496=C204)*('[1]Course 6'!$N$2:$N$496)))</f>
        <v/>
      </c>
      <c r="N204" s="17" t="str" cm="1">
        <f t="array" ref="N204">IF(SUMPRODUCT(('[1]Course 7'!$A$2:$A$452=$B$1)*('[1]Course 7'!$B$2:$B$452=C204)*('[1]Course 7'!$N$2:$N$452))=0,"",1.5*SUMPRODUCT(('[1]Course 7'!$A$2:$A$452=$B$1)*('[1]Course 7'!$B$2:$B$452=C204)*('[1]Course 7'!$N$2:$N$452)))</f>
        <v/>
      </c>
      <c r="O204" s="17">
        <f t="shared" si="7"/>
        <v>0</v>
      </c>
    </row>
    <row r="205" spans="1:15">
      <c r="A205" s="14">
        <f t="shared" si="6"/>
        <v>204</v>
      </c>
      <c r="B205" s="15" t="str">
        <f>IF(COUNTIF('[1]base slalom'!$A$2:$A$3212,C205)=0,"",VLOOKUP(C205,'[1]base slalom'!$A$2:$Q$3212,17))</f>
        <v>ZELIO GOATER</v>
      </c>
      <c r="C205" s="15" t="s">
        <v>454</v>
      </c>
      <c r="D205" s="15">
        <f>IF(COUNTIF('[1]base slalom'!$A$2:$A$3212,C205)=0,"",YEAR(VLOOKUP(C205,'[1]base slalom'!$A$2:$Q$3212,16)))</f>
        <v>2006</v>
      </c>
      <c r="E205" s="15" t="str">
        <f>VLOOKUP(D205,[1]CAT!$B$2:$C$75,2)</f>
        <v>U18</v>
      </c>
      <c r="F205" s="16" t="str">
        <f>COUNTIF($E$2:E205,E205)&amp;"/"&amp;E205</f>
        <v>54/U18</v>
      </c>
      <c r="G205" s="15" t="str">
        <f>IF(COUNTIF('[1]base slalom'!$A$2:$A$3212,C205)=0,"",VLOOKUP(C205,'[1]base slalom'!$A$2:$Q$3212,5))</f>
        <v>Club Nautique Pontrieux</v>
      </c>
      <c r="H205" s="17" t="str" cm="1">
        <f t="array" ref="H205">IF(SUMPRODUCT(('[1]Course 1'!$A$2:$A$500=$B$1)*('[1]Course 1'!$B$2:$B$500=C205)*('[1]Course 1'!$N$2:$N$500))=0,"",SUMPRODUCT(('[1]Course 1'!$A$2:$A$500=$B$1)*('[1]Course 1'!$B$2:$B$500=C205)*('[1]Course 1'!$N$2:$N$500)))</f>
        <v/>
      </c>
      <c r="I205" s="17" t="str" cm="1">
        <f t="array" ref="I205">IF(SUMPRODUCT(('[1]Course 2'!$A$2:$A$500=$B$1)*('[1]Course 2'!$B$2:$B$500=C205)*('[1]Course 2'!$N$2:$N$500))=0,"",SUMPRODUCT(('[1]Course 2'!$A$2:$A$500=$B$1)*('[1]Course 2'!$B$2:$B$500=C205)*('[1]Course 2'!$N$2:$N$500)))</f>
        <v/>
      </c>
      <c r="J205" s="17" t="str" cm="1">
        <f t="array" ref="J205">IF(SUMPRODUCT(('[1]Course 3'!$A$2:$A$499=$B$1)*('[1]Course 3'!$B$2:$B$499=C205)*('[1]Course 3'!$N$2:$N$499))=0,"",SUMPRODUCT(('[1]Course 3'!$A$2:$A$499=$B$1)*('[1]Course 3'!$B$2:$B$499=C205)*('[1]Course 3'!$N$2:$N$499)))</f>
        <v/>
      </c>
      <c r="K205" s="17" t="str" cm="1">
        <f t="array" ref="K205">IF(SUMPRODUCT(('[1]Course 4'!$A$2:$A$498=$B$1)*('[1]Course 4'!$B$2:$B$498=C205)*('[1]Course 4'!$N$2:$N$498))=0,"",SUMPRODUCT(('[1]Course 4'!$A$2:$A$498=$B$1)*('[1]Course 4'!$B$2:$B$498=C205)*('[1]Course 4'!$N$2:$N$498)))</f>
        <v/>
      </c>
      <c r="L205" s="17" t="str" cm="1">
        <f t="array" ref="L205">IF(SUMPRODUCT(('[1]Course 5'!$A$2:$A$496=$B$1)*('[1]Course 5'!$B$2:$B$496=C205)*('[1]Course 5'!$N$2:$N$496))=0,"",SUMPRODUCT(('[1]Course 5'!$A$2:$A$496=$B$1)*('[1]Course 5'!$B$2:$B$496=C205)*('[1]Course 5'!$N$2:$N$496)))</f>
        <v/>
      </c>
      <c r="M205" s="17" t="str" cm="1">
        <f t="array" ref="M205">IF(SUMPRODUCT(('[1]Course 6'!$A$2:$A$496=$B$1)*('[1]Course 6'!$B$2:$B$496=C205)*('[1]Course 6'!$N$2:$N$496))=0,"",SUMPRODUCT(('[1]Course 6'!$A$2:$A$496=$B$1)*('[1]Course 6'!$B$2:$B$496=C205)*('[1]Course 6'!$N$2:$N$496)))</f>
        <v/>
      </c>
      <c r="N205" s="17" t="str" cm="1">
        <f t="array" ref="N205">IF(SUMPRODUCT(('[1]Course 7'!$A$2:$A$452=$B$1)*('[1]Course 7'!$B$2:$B$452=C205)*('[1]Course 7'!$N$2:$N$452))=0,"",1.5*SUMPRODUCT(('[1]Course 7'!$A$2:$A$452=$B$1)*('[1]Course 7'!$B$2:$B$452=C205)*('[1]Course 7'!$N$2:$N$452)))</f>
        <v/>
      </c>
      <c r="O205" s="17">
        <f t="shared" si="7"/>
        <v>0</v>
      </c>
    </row>
    <row r="206" spans="1:15">
      <c r="A206" s="14">
        <f t="shared" si="6"/>
        <v>205</v>
      </c>
      <c r="B206" s="15" t="str">
        <f>IF(COUNTIF('[1]base slalom'!$A$2:$A$3212,C206)=0,"",VLOOKUP(C206,'[1]base slalom'!$A$2:$Q$3212,17))</f>
        <v>JULES RATHIER</v>
      </c>
      <c r="C206" s="15" t="s">
        <v>455</v>
      </c>
      <c r="D206" s="15">
        <f>IF(COUNTIF('[1]base slalom'!$A$2:$A$3212,C206)=0,"",YEAR(VLOOKUP(C206,'[1]base slalom'!$A$2:$Q$3212,16)))</f>
        <v>2006</v>
      </c>
      <c r="E206" s="15" t="str">
        <f>VLOOKUP(D206,[1]CAT!$B$2:$C$75,2)</f>
        <v>U18</v>
      </c>
      <c r="F206" s="16" t="str">
        <f>COUNTIF($E$2:E206,E206)&amp;"/"&amp;E206</f>
        <v>55/U18</v>
      </c>
      <c r="G206" s="15" t="str">
        <f>IF(COUNTIF('[1]base slalom'!$A$2:$A$3212,C206)=0,"",VLOOKUP(C206,'[1]base slalom'!$A$2:$Q$3212,5))</f>
        <v>Angouleme Canoe Kayak</v>
      </c>
      <c r="H206" s="17" t="str" cm="1">
        <f t="array" ref="H206">IF(SUMPRODUCT(('[1]Course 1'!$A$2:$A$500=$B$1)*('[1]Course 1'!$B$2:$B$500=C206)*('[1]Course 1'!$N$2:$N$500))=0,"",SUMPRODUCT(('[1]Course 1'!$A$2:$A$500=$B$1)*('[1]Course 1'!$B$2:$B$500=C206)*('[1]Course 1'!$N$2:$N$500)))</f>
        <v/>
      </c>
      <c r="I206" s="17" t="str" cm="1">
        <f t="array" ref="I206">IF(SUMPRODUCT(('[1]Course 2'!$A$2:$A$500=$B$1)*('[1]Course 2'!$B$2:$B$500=C206)*('[1]Course 2'!$N$2:$N$500))=0,"",SUMPRODUCT(('[1]Course 2'!$A$2:$A$500=$B$1)*('[1]Course 2'!$B$2:$B$500=C206)*('[1]Course 2'!$N$2:$N$500)))</f>
        <v/>
      </c>
      <c r="J206" s="17" t="str" cm="1">
        <f t="array" ref="J206">IF(SUMPRODUCT(('[1]Course 3'!$A$2:$A$499=$B$1)*('[1]Course 3'!$B$2:$B$499=C206)*('[1]Course 3'!$N$2:$N$499))=0,"",SUMPRODUCT(('[1]Course 3'!$A$2:$A$499=$B$1)*('[1]Course 3'!$B$2:$B$499=C206)*('[1]Course 3'!$N$2:$N$499)))</f>
        <v/>
      </c>
      <c r="K206" s="17" t="str" cm="1">
        <f t="array" ref="K206">IF(SUMPRODUCT(('[1]Course 4'!$A$2:$A$498=$B$1)*('[1]Course 4'!$B$2:$B$498=C206)*('[1]Course 4'!$N$2:$N$498))=0,"",SUMPRODUCT(('[1]Course 4'!$A$2:$A$498=$B$1)*('[1]Course 4'!$B$2:$B$498=C206)*('[1]Course 4'!$N$2:$N$498)))</f>
        <v/>
      </c>
      <c r="L206" s="17" t="str" cm="1">
        <f t="array" ref="L206">IF(SUMPRODUCT(('[1]Course 5'!$A$2:$A$496=$B$1)*('[1]Course 5'!$B$2:$B$496=C206)*('[1]Course 5'!$N$2:$N$496))=0,"",SUMPRODUCT(('[1]Course 5'!$A$2:$A$496=$B$1)*('[1]Course 5'!$B$2:$B$496=C206)*('[1]Course 5'!$N$2:$N$496)))</f>
        <v/>
      </c>
      <c r="M206" s="17" t="str" cm="1">
        <f t="array" ref="M206">IF(SUMPRODUCT(('[1]Course 6'!$A$2:$A$496=$B$1)*('[1]Course 6'!$B$2:$B$496=C206)*('[1]Course 6'!$N$2:$N$496))=0,"",SUMPRODUCT(('[1]Course 6'!$A$2:$A$496=$B$1)*('[1]Course 6'!$B$2:$B$496=C206)*('[1]Course 6'!$N$2:$N$496)))</f>
        <v/>
      </c>
      <c r="N206" s="17" t="str" cm="1">
        <f t="array" ref="N206">IF(SUMPRODUCT(('[1]Course 7'!$A$2:$A$452=$B$1)*('[1]Course 7'!$B$2:$B$452=C206)*('[1]Course 7'!$N$2:$N$452))=0,"",1.5*SUMPRODUCT(('[1]Course 7'!$A$2:$A$452=$B$1)*('[1]Course 7'!$B$2:$B$452=C206)*('[1]Course 7'!$N$2:$N$452)))</f>
        <v/>
      </c>
      <c r="O206" s="17">
        <f t="shared" si="7"/>
        <v>0</v>
      </c>
    </row>
    <row r="207" spans="1:15">
      <c r="A207" s="14">
        <f t="shared" si="6"/>
        <v>206</v>
      </c>
      <c r="B207" s="15" t="str">
        <f>IF(COUNTIF('[1]base slalom'!$A$2:$A$3212,C207)=0,"",VLOOKUP(C207,'[1]base slalom'!$A$2:$Q$3212,17))</f>
        <v>LOUIS LABARTHE</v>
      </c>
      <c r="C207" s="15" t="s">
        <v>457</v>
      </c>
      <c r="D207" s="15">
        <f>IF(COUNTIF('[1]base slalom'!$A$2:$A$3212,C207)=0,"",YEAR(VLOOKUP(C207,'[1]base slalom'!$A$2:$Q$3212,16)))</f>
        <v>2006</v>
      </c>
      <c r="E207" s="15" t="str">
        <f>VLOOKUP(D207,[1]CAT!$B$2:$C$75,2)</f>
        <v>U18</v>
      </c>
      <c r="F207" s="16" t="str">
        <f>COUNTIF($E$2:E207,E207)&amp;"/"&amp;E207</f>
        <v>56/U18</v>
      </c>
      <c r="G207" s="15" t="str">
        <f>IF(COUNTIF('[1]base slalom'!$A$2:$A$3212,C207)=0,"",VLOOKUP(C207,'[1]base slalom'!$A$2:$Q$3212,5))</f>
        <v>Pau Canoe-kayak Club Universitaire</v>
      </c>
      <c r="H207" s="17" t="str" cm="1">
        <f t="array" ref="H207">IF(SUMPRODUCT(('[1]Course 1'!$A$2:$A$500=$B$1)*('[1]Course 1'!$B$2:$B$500=C207)*('[1]Course 1'!$N$2:$N$500))=0,"",SUMPRODUCT(('[1]Course 1'!$A$2:$A$500=$B$1)*('[1]Course 1'!$B$2:$B$500=C207)*('[1]Course 1'!$N$2:$N$500)))</f>
        <v/>
      </c>
      <c r="I207" s="17" t="str" cm="1">
        <f t="array" ref="I207">IF(SUMPRODUCT(('[1]Course 2'!$A$2:$A$500=$B$1)*('[1]Course 2'!$B$2:$B$500=C207)*('[1]Course 2'!$N$2:$N$500))=0,"",SUMPRODUCT(('[1]Course 2'!$A$2:$A$500=$B$1)*('[1]Course 2'!$B$2:$B$500=C207)*('[1]Course 2'!$N$2:$N$500)))</f>
        <v/>
      </c>
      <c r="J207" s="17" t="str" cm="1">
        <f t="array" ref="J207">IF(SUMPRODUCT(('[1]Course 3'!$A$2:$A$499=$B$1)*('[1]Course 3'!$B$2:$B$499=C207)*('[1]Course 3'!$N$2:$N$499))=0,"",SUMPRODUCT(('[1]Course 3'!$A$2:$A$499=$B$1)*('[1]Course 3'!$B$2:$B$499=C207)*('[1]Course 3'!$N$2:$N$499)))</f>
        <v/>
      </c>
      <c r="K207" s="17" t="str" cm="1">
        <f t="array" ref="K207">IF(SUMPRODUCT(('[1]Course 4'!$A$2:$A$498=$B$1)*('[1]Course 4'!$B$2:$B$498=C207)*('[1]Course 4'!$N$2:$N$498))=0,"",SUMPRODUCT(('[1]Course 4'!$A$2:$A$498=$B$1)*('[1]Course 4'!$B$2:$B$498=C207)*('[1]Course 4'!$N$2:$N$498)))</f>
        <v/>
      </c>
      <c r="L207" s="17" t="str" cm="1">
        <f t="array" ref="L207">IF(SUMPRODUCT(('[1]Course 5'!$A$2:$A$496=$B$1)*('[1]Course 5'!$B$2:$B$496=C207)*('[1]Course 5'!$N$2:$N$496))=0,"",SUMPRODUCT(('[1]Course 5'!$A$2:$A$496=$B$1)*('[1]Course 5'!$B$2:$B$496=C207)*('[1]Course 5'!$N$2:$N$496)))</f>
        <v/>
      </c>
      <c r="M207" s="17" t="str" cm="1">
        <f t="array" ref="M207">IF(SUMPRODUCT(('[1]Course 6'!$A$2:$A$496=$B$1)*('[1]Course 6'!$B$2:$B$496=C207)*('[1]Course 6'!$N$2:$N$496))=0,"",SUMPRODUCT(('[1]Course 6'!$A$2:$A$496=$B$1)*('[1]Course 6'!$B$2:$B$496=C207)*('[1]Course 6'!$N$2:$N$496)))</f>
        <v/>
      </c>
      <c r="N207" s="17" t="str" cm="1">
        <f t="array" ref="N207">IF(SUMPRODUCT(('[1]Course 7'!$A$2:$A$452=$B$1)*('[1]Course 7'!$B$2:$B$452=C207)*('[1]Course 7'!$N$2:$N$452))=0,"",1.5*SUMPRODUCT(('[1]Course 7'!$A$2:$A$452=$B$1)*('[1]Course 7'!$B$2:$B$452=C207)*('[1]Course 7'!$N$2:$N$452)))</f>
        <v/>
      </c>
      <c r="O207" s="17">
        <f t="shared" si="7"/>
        <v>0</v>
      </c>
    </row>
    <row r="208" spans="1:15">
      <c r="F208" s="4"/>
      <c r="H208" s="6">
        <f t="shared" ref="H208:N208" si="8">COUNTIF(H2:H207,"&gt;=1")</f>
        <v>156</v>
      </c>
      <c r="I208" s="6">
        <f t="shared" si="8"/>
        <v>156</v>
      </c>
      <c r="J208" s="6">
        <f t="shared" si="8"/>
        <v>138</v>
      </c>
      <c r="K208" s="6">
        <f t="shared" si="8"/>
        <v>138</v>
      </c>
      <c r="L208" s="6">
        <f t="shared" si="8"/>
        <v>150</v>
      </c>
      <c r="M208" s="6">
        <f t="shared" si="8"/>
        <v>149</v>
      </c>
      <c r="N208" s="6">
        <f t="shared" si="8"/>
        <v>143</v>
      </c>
      <c r="O208" s="5"/>
    </row>
    <row r="209" spans="3:3" ht="14.5">
      <c r="C209"/>
    </row>
    <row r="210" spans="3:3" ht="14.5">
      <c r="C210"/>
    </row>
  </sheetData>
  <phoneticPr fontId="2" type="noConversion"/>
  <pageMargins left="0.25" right="0.25" top="0.75" bottom="0.75" header="0.3" footer="0.3"/>
  <pageSetup paperSize="9" orientation="landscape" horizontalDpi="1200" verticalDpi="1200" r:id="rId1"/>
  <headerFooter>
    <oddHeader>&amp;LClassement coupe de France N2 aprés la manche 2 2022&amp;R06/04/2022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1:O106"/>
  <sheetViews>
    <sheetView tabSelected="1" topLeftCell="A68" zoomScaleNormal="100" zoomScaleSheetLayoutView="100" workbookViewId="0">
      <selection activeCell="G11" sqref="G11"/>
    </sheetView>
  </sheetViews>
  <sheetFormatPr baseColWidth="10" defaultColWidth="11.453125" defaultRowHeight="13"/>
  <cols>
    <col min="1" max="1" width="12.26953125" style="3" bestFit="1" customWidth="1"/>
    <col min="2" max="2" width="22.54296875" style="1" bestFit="1" customWidth="1"/>
    <col min="3" max="3" width="10.453125" style="1" bestFit="1" customWidth="1"/>
    <col min="4" max="4" width="5" style="1" bestFit="1" customWidth="1"/>
    <col min="5" max="5" width="5" style="1" customWidth="1"/>
    <col min="6" max="6" width="7.26953125" style="1" customWidth="1"/>
    <col min="7" max="7" width="45.7265625" style="2" bestFit="1" customWidth="1"/>
    <col min="8" max="10" width="9.7265625" style="8" customWidth="1"/>
    <col min="11" max="13" width="9.7265625" style="2" customWidth="1"/>
    <col min="14" max="15" width="8.453125" style="2" customWidth="1"/>
    <col min="16" max="16384" width="11.453125" style="2"/>
  </cols>
  <sheetData>
    <row r="1" spans="1:15" ht="26">
      <c r="A1" s="20" t="s">
        <v>0</v>
      </c>
      <c r="B1" s="26" t="s">
        <v>458</v>
      </c>
      <c r="C1" s="22" t="s">
        <v>2</v>
      </c>
      <c r="D1" s="22" t="s">
        <v>3</v>
      </c>
      <c r="E1" s="22" t="s">
        <v>4</v>
      </c>
      <c r="F1" s="23" t="s">
        <v>5</v>
      </c>
      <c r="G1" s="22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1" t="s">
        <v>13</v>
      </c>
      <c r="O1" s="25" t="s">
        <v>14</v>
      </c>
    </row>
    <row r="2" spans="1:15">
      <c r="A2" s="10">
        <v>1</v>
      </c>
      <c r="B2" s="11" t="s">
        <v>473</v>
      </c>
      <c r="C2" s="11" t="s">
        <v>474</v>
      </c>
      <c r="D2" s="11">
        <v>1979</v>
      </c>
      <c r="E2" s="11" t="s">
        <v>325</v>
      </c>
      <c r="F2" s="12" t="s">
        <v>326</v>
      </c>
      <c r="G2" s="11" t="s">
        <v>424</v>
      </c>
      <c r="H2" s="13">
        <v>395</v>
      </c>
      <c r="I2" s="13">
        <v>500</v>
      </c>
      <c r="J2" s="13" t="s">
        <v>20</v>
      </c>
      <c r="K2" s="13" t="s">
        <v>20</v>
      </c>
      <c r="L2" s="13">
        <v>500</v>
      </c>
      <c r="M2" s="13">
        <v>500</v>
      </c>
      <c r="N2" s="13">
        <v>750</v>
      </c>
      <c r="O2" s="13">
        <v>2645</v>
      </c>
    </row>
    <row r="3" spans="1:15">
      <c r="A3" s="10">
        <v>2</v>
      </c>
      <c r="B3" s="11" t="s">
        <v>252</v>
      </c>
      <c r="C3" s="11" t="s">
        <v>462</v>
      </c>
      <c r="D3" s="11">
        <v>2007</v>
      </c>
      <c r="E3" s="11" t="s">
        <v>53</v>
      </c>
      <c r="F3" s="12" t="s">
        <v>54</v>
      </c>
      <c r="G3" s="11" t="s">
        <v>255</v>
      </c>
      <c r="H3" s="13">
        <v>410</v>
      </c>
      <c r="I3" s="13">
        <v>347.61904761904759</v>
      </c>
      <c r="J3" s="13">
        <v>485</v>
      </c>
      <c r="K3" s="13">
        <v>440</v>
      </c>
      <c r="L3" s="13">
        <v>455</v>
      </c>
      <c r="M3" s="13">
        <v>470</v>
      </c>
      <c r="N3" s="13">
        <v>727.5</v>
      </c>
      <c r="O3" s="13">
        <v>2577.5</v>
      </c>
    </row>
    <row r="4" spans="1:15">
      <c r="A4" s="10">
        <v>3</v>
      </c>
      <c r="B4" s="11" t="s">
        <v>471</v>
      </c>
      <c r="C4" s="11" t="s">
        <v>472</v>
      </c>
      <c r="D4" s="11">
        <v>1988</v>
      </c>
      <c r="E4" s="11" t="s">
        <v>125</v>
      </c>
      <c r="F4" s="12" t="s">
        <v>126</v>
      </c>
      <c r="G4" s="11" t="s">
        <v>424</v>
      </c>
      <c r="H4" s="13">
        <v>470</v>
      </c>
      <c r="I4" s="13">
        <v>485</v>
      </c>
      <c r="J4" s="13" t="s">
        <v>20</v>
      </c>
      <c r="K4" s="13" t="s">
        <v>20</v>
      </c>
      <c r="L4" s="13">
        <v>470</v>
      </c>
      <c r="M4" s="13">
        <v>485</v>
      </c>
      <c r="N4" s="13">
        <v>660</v>
      </c>
      <c r="O4" s="13">
        <v>2570</v>
      </c>
    </row>
    <row r="5" spans="1:15">
      <c r="A5" s="10">
        <v>4</v>
      </c>
      <c r="B5" s="11" t="s">
        <v>459</v>
      </c>
      <c r="C5" s="11" t="s">
        <v>460</v>
      </c>
      <c r="D5" s="11">
        <v>2002</v>
      </c>
      <c r="E5" s="11" t="s">
        <v>17</v>
      </c>
      <c r="F5" s="12" t="s">
        <v>18</v>
      </c>
      <c r="G5" s="11" t="s">
        <v>111</v>
      </c>
      <c r="H5" s="13">
        <v>500</v>
      </c>
      <c r="I5" s="13">
        <v>252.02380952380952</v>
      </c>
      <c r="J5" s="13">
        <v>500</v>
      </c>
      <c r="K5" s="13">
        <v>500</v>
      </c>
      <c r="L5" s="13">
        <v>455</v>
      </c>
      <c r="M5" s="13">
        <v>500</v>
      </c>
      <c r="N5" s="13">
        <v>547.5</v>
      </c>
      <c r="O5" s="13">
        <v>2547.5</v>
      </c>
    </row>
    <row r="6" spans="1:15">
      <c r="A6" s="10">
        <v>5</v>
      </c>
      <c r="B6" s="11" t="s">
        <v>77</v>
      </c>
      <c r="C6" s="11" t="s">
        <v>466</v>
      </c>
      <c r="D6" s="11">
        <v>2007</v>
      </c>
      <c r="E6" s="11" t="s">
        <v>53</v>
      </c>
      <c r="F6" s="12" t="s">
        <v>57</v>
      </c>
      <c r="G6" s="11" t="s">
        <v>80</v>
      </c>
      <c r="H6" s="13">
        <v>440</v>
      </c>
      <c r="I6" s="13">
        <v>286.78571428571428</v>
      </c>
      <c r="J6" s="13">
        <v>455</v>
      </c>
      <c r="K6" s="13">
        <v>309.32203389830511</v>
      </c>
      <c r="L6" s="13">
        <v>470</v>
      </c>
      <c r="M6" s="13">
        <v>485</v>
      </c>
      <c r="N6" s="13">
        <v>570</v>
      </c>
      <c r="O6" s="13">
        <v>2420</v>
      </c>
    </row>
    <row r="7" spans="1:15">
      <c r="A7" s="10">
        <v>6</v>
      </c>
      <c r="B7" s="11" t="s">
        <v>71</v>
      </c>
      <c r="C7" s="11" t="s">
        <v>461</v>
      </c>
      <c r="D7" s="11">
        <v>2006</v>
      </c>
      <c r="E7" s="11" t="s">
        <v>53</v>
      </c>
      <c r="F7" s="12" t="s">
        <v>73</v>
      </c>
      <c r="G7" s="11" t="s">
        <v>74</v>
      </c>
      <c r="H7" s="13">
        <v>500</v>
      </c>
      <c r="I7" s="13">
        <v>500</v>
      </c>
      <c r="J7" s="13">
        <v>410</v>
      </c>
      <c r="K7" s="13">
        <v>470</v>
      </c>
      <c r="L7" s="13">
        <v>440</v>
      </c>
      <c r="M7" s="13">
        <v>425</v>
      </c>
      <c r="N7" s="13">
        <v>463.98305084745766</v>
      </c>
      <c r="O7" s="13">
        <v>2373.9830508474579</v>
      </c>
    </row>
    <row r="8" spans="1:15">
      <c r="A8" s="10">
        <v>7</v>
      </c>
      <c r="B8" s="11" t="s">
        <v>140</v>
      </c>
      <c r="C8" s="9" t="s">
        <v>463</v>
      </c>
      <c r="D8" s="11">
        <v>2008</v>
      </c>
      <c r="E8" s="11" t="s">
        <v>53</v>
      </c>
      <c r="F8" s="12" t="s">
        <v>76</v>
      </c>
      <c r="G8" s="11" t="s">
        <v>111</v>
      </c>
      <c r="H8" s="13">
        <v>455</v>
      </c>
      <c r="I8" s="13">
        <v>278.09523809523807</v>
      </c>
      <c r="J8" s="13">
        <v>470</v>
      </c>
      <c r="K8" s="13">
        <v>210.33898305084745</v>
      </c>
      <c r="L8" s="13">
        <v>500</v>
      </c>
      <c r="M8" s="13">
        <v>470</v>
      </c>
      <c r="N8" s="13">
        <v>454.70338983050851</v>
      </c>
      <c r="O8" s="13">
        <v>2349.7033898305085</v>
      </c>
    </row>
    <row r="9" spans="1:15">
      <c r="A9" s="10">
        <v>8</v>
      </c>
      <c r="B9" s="11" t="s">
        <v>152</v>
      </c>
      <c r="C9" s="11" t="s">
        <v>475</v>
      </c>
      <c r="D9" s="11">
        <v>2009</v>
      </c>
      <c r="E9" s="11" t="s">
        <v>154</v>
      </c>
      <c r="F9" s="12" t="s">
        <v>155</v>
      </c>
      <c r="G9" s="11" t="s">
        <v>156</v>
      </c>
      <c r="H9" s="13">
        <v>304.16666666666669</v>
      </c>
      <c r="I9" s="13">
        <v>330.23809523809524</v>
      </c>
      <c r="J9" s="13">
        <v>197.96610169491524</v>
      </c>
      <c r="K9" s="13">
        <v>315.50847457627117</v>
      </c>
      <c r="L9" s="13">
        <v>485</v>
      </c>
      <c r="M9" s="13">
        <v>410</v>
      </c>
      <c r="N9" s="13">
        <v>682.5</v>
      </c>
      <c r="O9" s="13">
        <v>2223.2465698143665</v>
      </c>
    </row>
    <row r="10" spans="1:15">
      <c r="A10" s="10">
        <v>9</v>
      </c>
      <c r="B10" s="11" t="s">
        <v>464</v>
      </c>
      <c r="C10" s="11" t="s">
        <v>465</v>
      </c>
      <c r="D10" s="11">
        <v>1998</v>
      </c>
      <c r="E10" s="11" t="s">
        <v>45</v>
      </c>
      <c r="F10" s="12" t="s">
        <v>46</v>
      </c>
      <c r="G10" s="11" t="s">
        <v>168</v>
      </c>
      <c r="H10" s="13">
        <v>440</v>
      </c>
      <c r="I10" s="13">
        <v>485</v>
      </c>
      <c r="J10" s="13">
        <v>259.83050847457628</v>
      </c>
      <c r="K10" s="13">
        <v>455</v>
      </c>
      <c r="L10" s="13">
        <v>395</v>
      </c>
      <c r="M10" s="13">
        <v>395</v>
      </c>
      <c r="N10" s="13">
        <v>361.90677966101691</v>
      </c>
      <c r="O10" s="13">
        <v>2170</v>
      </c>
    </row>
    <row r="11" spans="1:15">
      <c r="A11" s="10">
        <v>10</v>
      </c>
      <c r="B11" s="11" t="s">
        <v>157</v>
      </c>
      <c r="C11" s="11" t="s">
        <v>484</v>
      </c>
      <c r="D11" s="11">
        <v>2007</v>
      </c>
      <c r="E11" s="11" t="s">
        <v>53</v>
      </c>
      <c r="F11" s="12" t="s">
        <v>79</v>
      </c>
      <c r="G11" s="11" t="s">
        <v>23</v>
      </c>
      <c r="H11" s="13" t="s">
        <v>20</v>
      </c>
      <c r="I11" s="13" t="s">
        <v>20</v>
      </c>
      <c r="J11" s="13">
        <v>358.81355932203388</v>
      </c>
      <c r="K11" s="13">
        <v>266.01694915254234</v>
      </c>
      <c r="L11" s="13">
        <v>485</v>
      </c>
      <c r="M11" s="13">
        <v>440</v>
      </c>
      <c r="N11" s="13">
        <v>592.5</v>
      </c>
      <c r="O11" s="13">
        <v>2142.3305084745762</v>
      </c>
    </row>
    <row r="12" spans="1:15">
      <c r="A12" s="10">
        <v>11</v>
      </c>
      <c r="B12" s="11" t="s">
        <v>415</v>
      </c>
      <c r="C12" s="11" t="s">
        <v>493</v>
      </c>
      <c r="D12" s="11">
        <v>2001</v>
      </c>
      <c r="E12" s="11" t="s">
        <v>17</v>
      </c>
      <c r="F12" s="12" t="s">
        <v>22</v>
      </c>
      <c r="G12" s="11" t="s">
        <v>30</v>
      </c>
      <c r="H12" s="13">
        <v>485</v>
      </c>
      <c r="I12" s="13">
        <v>234.64285714285717</v>
      </c>
      <c r="J12" s="13">
        <v>216.52542372881356</v>
      </c>
      <c r="K12" s="13">
        <v>485</v>
      </c>
      <c r="L12" s="13" t="s">
        <v>20</v>
      </c>
      <c r="M12" s="13" t="s">
        <v>20</v>
      </c>
      <c r="N12" s="13">
        <v>705</v>
      </c>
      <c r="O12" s="13">
        <v>2126.1682808716705</v>
      </c>
    </row>
    <row r="13" spans="1:15">
      <c r="A13" s="10">
        <v>12</v>
      </c>
      <c r="B13" s="11" t="s">
        <v>469</v>
      </c>
      <c r="C13" s="11" t="s">
        <v>470</v>
      </c>
      <c r="D13" s="11">
        <v>2003</v>
      </c>
      <c r="E13" s="11" t="s">
        <v>17</v>
      </c>
      <c r="F13" s="12" t="s">
        <v>25</v>
      </c>
      <c r="G13" s="11" t="s">
        <v>139</v>
      </c>
      <c r="H13" s="13">
        <v>365</v>
      </c>
      <c r="I13" s="13">
        <v>440</v>
      </c>
      <c r="J13" s="13">
        <v>49.491525423728774</v>
      </c>
      <c r="K13" s="13">
        <v>365</v>
      </c>
      <c r="L13" s="13">
        <v>425</v>
      </c>
      <c r="M13" s="13">
        <v>365</v>
      </c>
      <c r="N13" s="13">
        <v>501.1016949152542</v>
      </c>
      <c r="O13" s="13">
        <v>2096.101694915254</v>
      </c>
    </row>
    <row r="14" spans="1:15">
      <c r="A14" s="10">
        <v>13</v>
      </c>
      <c r="B14" s="11" t="s">
        <v>467</v>
      </c>
      <c r="C14" s="11" t="s">
        <v>468</v>
      </c>
      <c r="D14" s="11">
        <v>2005</v>
      </c>
      <c r="E14" s="11" t="s">
        <v>17</v>
      </c>
      <c r="F14" s="12" t="s">
        <v>29</v>
      </c>
      <c r="G14" s="11" t="s">
        <v>55</v>
      </c>
      <c r="H14" s="13">
        <v>485</v>
      </c>
      <c r="I14" s="13">
        <v>470</v>
      </c>
      <c r="J14" s="13">
        <v>327.88135593220341</v>
      </c>
      <c r="K14" s="13">
        <v>410</v>
      </c>
      <c r="L14" s="13">
        <v>289.85294117647061</v>
      </c>
      <c r="M14" s="13">
        <v>380</v>
      </c>
      <c r="N14" s="13">
        <v>324.78813559322032</v>
      </c>
      <c r="O14" s="13">
        <v>2072.8813559322034</v>
      </c>
    </row>
    <row r="15" spans="1:15">
      <c r="A15" s="10">
        <v>14</v>
      </c>
      <c r="B15" s="11" t="s">
        <v>169</v>
      </c>
      <c r="C15" s="9" t="s">
        <v>478</v>
      </c>
      <c r="D15" s="11">
        <v>2007</v>
      </c>
      <c r="E15" s="11" t="s">
        <v>53</v>
      </c>
      <c r="F15" s="12" t="s">
        <v>98</v>
      </c>
      <c r="G15" s="11" t="s">
        <v>74</v>
      </c>
      <c r="H15" s="13">
        <v>425</v>
      </c>
      <c r="I15" s="13">
        <v>338.92857142857144</v>
      </c>
      <c r="J15" s="13">
        <v>12.372881355932179</v>
      </c>
      <c r="K15" s="13">
        <v>18.559322033898297</v>
      </c>
      <c r="L15" s="13">
        <v>425</v>
      </c>
      <c r="M15" s="13">
        <v>455</v>
      </c>
      <c r="N15" s="13">
        <v>389.74576271186442</v>
      </c>
      <c r="O15" s="13">
        <v>2033.6743341404358</v>
      </c>
    </row>
    <row r="16" spans="1:15">
      <c r="A16" s="10">
        <v>15</v>
      </c>
      <c r="B16" s="11" t="s">
        <v>342</v>
      </c>
      <c r="C16" s="11" t="s">
        <v>476</v>
      </c>
      <c r="D16" s="11">
        <v>1986</v>
      </c>
      <c r="E16" s="11" t="s">
        <v>125</v>
      </c>
      <c r="F16" s="12" t="s">
        <v>187</v>
      </c>
      <c r="G16" s="11" t="s">
        <v>345</v>
      </c>
      <c r="H16" s="13">
        <v>380</v>
      </c>
      <c r="I16" s="13">
        <v>156.42857142857144</v>
      </c>
      <c r="J16" s="13">
        <v>440</v>
      </c>
      <c r="K16" s="13">
        <v>340.25423728813558</v>
      </c>
      <c r="L16" s="13">
        <v>365</v>
      </c>
      <c r="M16" s="13">
        <v>205.3125</v>
      </c>
      <c r="N16" s="13">
        <v>473.26271186440675</v>
      </c>
      <c r="O16" s="13">
        <v>1998.5169491525421</v>
      </c>
    </row>
    <row r="17" spans="1:15">
      <c r="A17" s="10">
        <v>16</v>
      </c>
      <c r="B17" s="11" t="s">
        <v>172</v>
      </c>
      <c r="C17" s="11" t="s">
        <v>491</v>
      </c>
      <c r="D17" s="11">
        <v>2007</v>
      </c>
      <c r="E17" s="11" t="s">
        <v>53</v>
      </c>
      <c r="F17" s="12" t="s">
        <v>103</v>
      </c>
      <c r="G17" s="11" t="s">
        <v>175</v>
      </c>
      <c r="H17" s="13">
        <v>104.28571428571433</v>
      </c>
      <c r="I17" s="13">
        <v>243.33333333333334</v>
      </c>
      <c r="J17" s="13">
        <v>352.62711864406782</v>
      </c>
      <c r="K17" s="13">
        <v>395</v>
      </c>
      <c r="L17" s="13">
        <v>107.35294117647061</v>
      </c>
      <c r="M17" s="13">
        <v>343.52941176470586</v>
      </c>
      <c r="N17" s="13">
        <v>637.5</v>
      </c>
      <c r="O17" s="13">
        <v>1971.989863742107</v>
      </c>
    </row>
    <row r="18" spans="1:15">
      <c r="A18" s="10">
        <v>17</v>
      </c>
      <c r="B18" s="11" t="s">
        <v>27</v>
      </c>
      <c r="C18" s="11" t="s">
        <v>492</v>
      </c>
      <c r="D18" s="11">
        <v>2004</v>
      </c>
      <c r="E18" s="11" t="s">
        <v>17</v>
      </c>
      <c r="F18" s="12" t="s">
        <v>32</v>
      </c>
      <c r="G18" s="11" t="s">
        <v>30</v>
      </c>
      <c r="H18" s="13">
        <v>347.61904761904759</v>
      </c>
      <c r="I18" s="13">
        <v>455</v>
      </c>
      <c r="J18" s="13">
        <v>395</v>
      </c>
      <c r="K18" s="13">
        <v>197.96610169491524</v>
      </c>
      <c r="L18" s="13">
        <v>42.941176470588289</v>
      </c>
      <c r="M18" s="13">
        <v>21.470588235294144</v>
      </c>
      <c r="N18" s="13">
        <v>528.9406779661017</v>
      </c>
      <c r="O18" s="13">
        <v>1924.5258272800647</v>
      </c>
    </row>
    <row r="19" spans="1:15">
      <c r="A19" s="10">
        <v>18</v>
      </c>
      <c r="B19" s="11" t="s">
        <v>33</v>
      </c>
      <c r="C19" s="11" t="s">
        <v>483</v>
      </c>
      <c r="D19" s="11">
        <v>2003</v>
      </c>
      <c r="E19" s="11" t="s">
        <v>17</v>
      </c>
      <c r="F19" s="12" t="s">
        <v>35</v>
      </c>
      <c r="G19" s="11" t="s">
        <v>36</v>
      </c>
      <c r="H19" s="13" t="s">
        <v>20</v>
      </c>
      <c r="I19" s="13" t="s">
        <v>20</v>
      </c>
      <c r="J19" s="13">
        <v>425</v>
      </c>
      <c r="K19" s="13">
        <v>284.57627118644069</v>
      </c>
      <c r="L19" s="13">
        <v>410</v>
      </c>
      <c r="M19" s="13">
        <v>440</v>
      </c>
      <c r="N19" s="13">
        <v>334.06779661016947</v>
      </c>
      <c r="O19" s="13">
        <v>1893.6440677966102</v>
      </c>
    </row>
    <row r="20" spans="1:15">
      <c r="A20" s="10">
        <v>19</v>
      </c>
      <c r="B20" s="11" t="s">
        <v>479</v>
      </c>
      <c r="C20" s="11" t="s">
        <v>480</v>
      </c>
      <c r="D20" s="11">
        <v>2010</v>
      </c>
      <c r="E20" s="11" t="s">
        <v>154</v>
      </c>
      <c r="F20" s="12" t="s">
        <v>224</v>
      </c>
      <c r="G20" s="11" t="s">
        <v>135</v>
      </c>
      <c r="H20" s="13">
        <v>208.57142857142858</v>
      </c>
      <c r="I20" s="13">
        <v>356.3095238095238</v>
      </c>
      <c r="J20" s="13">
        <v>321.69491525423729</v>
      </c>
      <c r="K20" s="13">
        <v>352.62711864406782</v>
      </c>
      <c r="L20" s="13">
        <v>319.375</v>
      </c>
      <c r="M20" s="13">
        <v>273.75</v>
      </c>
      <c r="N20" s="13">
        <v>519.66101694915255</v>
      </c>
      <c r="O20" s="13">
        <v>1869.6675746569817</v>
      </c>
    </row>
    <row r="21" spans="1:15">
      <c r="A21" s="10">
        <v>20</v>
      </c>
      <c r="B21" s="11" t="s">
        <v>204</v>
      </c>
      <c r="C21" s="11" t="s">
        <v>489</v>
      </c>
      <c r="D21" s="11">
        <v>2003</v>
      </c>
      <c r="E21" s="11" t="s">
        <v>17</v>
      </c>
      <c r="F21" s="12" t="s">
        <v>38</v>
      </c>
      <c r="G21" s="11" t="s">
        <v>207</v>
      </c>
      <c r="H21" s="13">
        <v>410</v>
      </c>
      <c r="I21" s="13">
        <v>334.58333333333331</v>
      </c>
      <c r="J21" s="13">
        <v>136.10169491525423</v>
      </c>
      <c r="K21" s="13">
        <v>61.86440677966101</v>
      </c>
      <c r="L21" s="13">
        <v>354.26470588235293</v>
      </c>
      <c r="M21" s="13">
        <v>268.38235294117646</v>
      </c>
      <c r="N21" s="13">
        <v>491.82203389830511</v>
      </c>
      <c r="O21" s="13">
        <v>1859.0524260551679</v>
      </c>
    </row>
    <row r="22" spans="1:15">
      <c r="A22" s="10">
        <v>21</v>
      </c>
      <c r="B22" s="11" t="s">
        <v>222</v>
      </c>
      <c r="C22" s="11" t="s">
        <v>505</v>
      </c>
      <c r="D22" s="11">
        <v>2009</v>
      </c>
      <c r="E22" s="11" t="s">
        <v>154</v>
      </c>
      <c r="F22" s="12" t="s">
        <v>355</v>
      </c>
      <c r="G22" s="11" t="s">
        <v>19</v>
      </c>
      <c r="H22" s="13">
        <v>147.73809523809524</v>
      </c>
      <c r="I22" s="13">
        <v>440</v>
      </c>
      <c r="J22" s="13">
        <v>380</v>
      </c>
      <c r="K22" s="13">
        <v>346.4406779661017</v>
      </c>
      <c r="L22" s="13" t="s">
        <v>20</v>
      </c>
      <c r="M22" s="13" t="s">
        <v>20</v>
      </c>
      <c r="N22" s="13">
        <v>482.54237288135596</v>
      </c>
      <c r="O22" s="13">
        <v>1796.7211460855528</v>
      </c>
    </row>
    <row r="23" spans="1:15">
      <c r="A23" s="10">
        <v>22</v>
      </c>
      <c r="B23" s="11" t="s">
        <v>481</v>
      </c>
      <c r="C23" s="11" t="s">
        <v>482</v>
      </c>
      <c r="D23" s="11">
        <v>2001</v>
      </c>
      <c r="E23" s="11" t="s">
        <v>17</v>
      </c>
      <c r="F23" s="12" t="s">
        <v>41</v>
      </c>
      <c r="G23" s="11" t="s">
        <v>304</v>
      </c>
      <c r="H23" s="13">
        <v>252.02380952380952</v>
      </c>
      <c r="I23" s="13">
        <v>425</v>
      </c>
      <c r="J23" s="13">
        <v>105.16949152542372</v>
      </c>
      <c r="K23" s="13">
        <v>290.76271186440681</v>
      </c>
      <c r="L23" s="13">
        <v>279.11764705882354</v>
      </c>
      <c r="M23" s="13">
        <v>365</v>
      </c>
      <c r="N23" s="13">
        <v>417.58474576271186</v>
      </c>
      <c r="O23" s="13">
        <v>1777.4651046859422</v>
      </c>
    </row>
    <row r="24" spans="1:15">
      <c r="A24" s="10">
        <v>23</v>
      </c>
      <c r="B24" s="11" t="s">
        <v>120</v>
      </c>
      <c r="C24" s="11" t="s">
        <v>490</v>
      </c>
      <c r="D24" s="11">
        <v>2000</v>
      </c>
      <c r="E24" s="11" t="s">
        <v>45</v>
      </c>
      <c r="F24" s="12" t="s">
        <v>63</v>
      </c>
      <c r="G24" s="11" t="s">
        <v>123</v>
      </c>
      <c r="H24" s="13">
        <v>470</v>
      </c>
      <c r="I24" s="13">
        <v>60.833333333333314</v>
      </c>
      <c r="J24" s="13">
        <v>241.27118644067795</v>
      </c>
      <c r="K24" s="13">
        <v>296.94915254237287</v>
      </c>
      <c r="L24" s="13">
        <v>380</v>
      </c>
      <c r="M24" s="13">
        <v>45.625</v>
      </c>
      <c r="N24" s="13">
        <v>380.46610169491521</v>
      </c>
      <c r="O24" s="13">
        <v>1768.6864406779662</v>
      </c>
    </row>
    <row r="25" spans="1:15">
      <c r="A25" s="10">
        <v>24</v>
      </c>
      <c r="B25" s="11" t="s">
        <v>514</v>
      </c>
      <c r="C25" s="11" t="s">
        <v>515</v>
      </c>
      <c r="D25" s="11">
        <v>2007</v>
      </c>
      <c r="E25" s="11" t="s">
        <v>53</v>
      </c>
      <c r="F25" s="12" t="s">
        <v>107</v>
      </c>
      <c r="G25" s="11" t="s">
        <v>139</v>
      </c>
      <c r="H25" s="13">
        <v>334.58333333333331</v>
      </c>
      <c r="I25" s="13">
        <v>380</v>
      </c>
      <c r="J25" s="13">
        <v>37.118644067796595</v>
      </c>
      <c r="K25" s="13">
        <v>253.64406779661016</v>
      </c>
      <c r="L25" s="13">
        <v>250.9375</v>
      </c>
      <c r="M25" s="13">
        <v>22.8125</v>
      </c>
      <c r="N25" s="13">
        <v>538.22033898305085</v>
      </c>
      <c r="O25" s="13">
        <v>1757.3852401129943</v>
      </c>
    </row>
    <row r="26" spans="1:15">
      <c r="A26" s="10">
        <v>25</v>
      </c>
      <c r="B26" s="11" t="s">
        <v>361</v>
      </c>
      <c r="C26" s="11" t="s">
        <v>506</v>
      </c>
      <c r="D26" s="11">
        <v>2002</v>
      </c>
      <c r="E26" s="11" t="s">
        <v>17</v>
      </c>
      <c r="F26" s="12" t="s">
        <v>43</v>
      </c>
      <c r="G26" s="11" t="s">
        <v>363</v>
      </c>
      <c r="H26" s="13">
        <v>199.88095238095241</v>
      </c>
      <c r="I26" s="13">
        <v>365</v>
      </c>
      <c r="J26" s="13">
        <v>365</v>
      </c>
      <c r="K26" s="13">
        <v>380</v>
      </c>
      <c r="L26" s="13" t="s">
        <v>20</v>
      </c>
      <c r="M26" s="13" t="s">
        <v>20</v>
      </c>
      <c r="N26" s="13">
        <v>436.14406779661022</v>
      </c>
      <c r="O26" s="13">
        <v>1746.0250201775625</v>
      </c>
    </row>
    <row r="27" spans="1:15">
      <c r="A27" s="10">
        <v>26</v>
      </c>
      <c r="B27" s="11" t="s">
        <v>518</v>
      </c>
      <c r="C27" s="11" t="s">
        <v>519</v>
      </c>
      <c r="D27" s="11">
        <v>2005</v>
      </c>
      <c r="E27" s="11" t="s">
        <v>17</v>
      </c>
      <c r="F27" s="12" t="s">
        <v>48</v>
      </c>
      <c r="G27" s="11" t="s">
        <v>19</v>
      </c>
      <c r="H27" s="13">
        <v>273.75</v>
      </c>
      <c r="I27" s="13">
        <v>365</v>
      </c>
      <c r="J27" s="13" t="s">
        <v>20</v>
      </c>
      <c r="K27" s="13" t="s">
        <v>20</v>
      </c>
      <c r="L27" s="13">
        <v>236.1764705882353</v>
      </c>
      <c r="M27" s="13">
        <v>311.3235294117647</v>
      </c>
      <c r="N27" s="13">
        <v>510.38135593220341</v>
      </c>
      <c r="O27" s="13">
        <v>1696.6313559322034</v>
      </c>
    </row>
    <row r="28" spans="1:15">
      <c r="A28" s="10">
        <v>27</v>
      </c>
      <c r="B28" s="11" t="s">
        <v>260</v>
      </c>
      <c r="C28" s="11" t="s">
        <v>477</v>
      </c>
      <c r="D28" s="11">
        <v>2008</v>
      </c>
      <c r="E28" s="11" t="s">
        <v>53</v>
      </c>
      <c r="F28" s="12" t="s">
        <v>113</v>
      </c>
      <c r="G28" s="11" t="s">
        <v>162</v>
      </c>
      <c r="H28" s="13">
        <v>152.08333333333331</v>
      </c>
      <c r="I28" s="13">
        <v>304.16666666666669</v>
      </c>
      <c r="J28" s="13">
        <v>309.32203389830511</v>
      </c>
      <c r="K28" s="13">
        <v>358.81355932203388</v>
      </c>
      <c r="L28" s="13">
        <v>296.5625</v>
      </c>
      <c r="M28" s="13">
        <v>425</v>
      </c>
      <c r="N28" s="13">
        <v>296.94915254237287</v>
      </c>
      <c r="O28" s="13">
        <v>1694.2514124293787</v>
      </c>
    </row>
    <row r="29" spans="1:15">
      <c r="A29" s="10">
        <v>28</v>
      </c>
      <c r="B29" s="11" t="s">
        <v>494</v>
      </c>
      <c r="C29" s="11" t="s">
        <v>495</v>
      </c>
      <c r="D29" s="11">
        <v>2005</v>
      </c>
      <c r="E29" s="11" t="s">
        <v>17</v>
      </c>
      <c r="F29" s="12" t="s">
        <v>51</v>
      </c>
      <c r="G29" s="11" t="s">
        <v>108</v>
      </c>
      <c r="H29" s="13">
        <v>121.66666666666669</v>
      </c>
      <c r="I29" s="13">
        <v>304.16666666666669</v>
      </c>
      <c r="J29" s="13">
        <v>296.94915254237287</v>
      </c>
      <c r="K29" s="13">
        <v>123.72881355932202</v>
      </c>
      <c r="L29" s="13">
        <v>365</v>
      </c>
      <c r="M29" s="13">
        <v>322.05882352941177</v>
      </c>
      <c r="N29" s="13">
        <v>352.62711864406776</v>
      </c>
      <c r="O29" s="13">
        <v>1640.8017613825191</v>
      </c>
    </row>
    <row r="30" spans="1:15">
      <c r="A30" s="10">
        <v>29</v>
      </c>
      <c r="B30" s="11" t="s">
        <v>176</v>
      </c>
      <c r="C30" s="11" t="s">
        <v>488</v>
      </c>
      <c r="D30" s="11">
        <v>2006</v>
      </c>
      <c r="E30" s="11" t="s">
        <v>53</v>
      </c>
      <c r="F30" s="12" t="s">
        <v>118</v>
      </c>
      <c r="G30" s="11" t="s">
        <v>179</v>
      </c>
      <c r="H30" s="13">
        <v>91.25</v>
      </c>
      <c r="I30" s="13">
        <v>425</v>
      </c>
      <c r="J30" s="13">
        <v>346.4406779661017</v>
      </c>
      <c r="K30" s="13">
        <v>142.28813559322032</v>
      </c>
      <c r="L30" s="13">
        <v>136.875</v>
      </c>
      <c r="M30" s="13">
        <v>455</v>
      </c>
      <c r="N30" s="13">
        <v>269.11016949152543</v>
      </c>
      <c r="O30" s="13">
        <v>1637.8389830508477</v>
      </c>
    </row>
    <row r="31" spans="1:15">
      <c r="A31" s="10">
        <v>30</v>
      </c>
      <c r="B31" s="11" t="s">
        <v>393</v>
      </c>
      <c r="C31" s="11" t="s">
        <v>504</v>
      </c>
      <c r="D31" s="11">
        <v>2009</v>
      </c>
      <c r="E31" s="11" t="s">
        <v>154</v>
      </c>
      <c r="F31" s="12" t="s">
        <v>371</v>
      </c>
      <c r="G31" s="11" t="s">
        <v>304</v>
      </c>
      <c r="H31" s="13">
        <v>338.92857142857144</v>
      </c>
      <c r="I31" s="13">
        <v>139.04761904761907</v>
      </c>
      <c r="J31" s="13">
        <v>290.76271186440681</v>
      </c>
      <c r="K31" s="13">
        <v>160.84745762711864</v>
      </c>
      <c r="L31" s="13">
        <v>395</v>
      </c>
      <c r="M31" s="13">
        <v>42.941176470588289</v>
      </c>
      <c r="N31" s="13">
        <v>445.42372881355931</v>
      </c>
      <c r="O31" s="13">
        <v>1630.9624697336562</v>
      </c>
    </row>
    <row r="32" spans="1:15">
      <c r="A32" s="10">
        <v>31</v>
      </c>
      <c r="B32" s="11" t="s">
        <v>511</v>
      </c>
      <c r="C32" s="11" t="s">
        <v>512</v>
      </c>
      <c r="D32" s="11">
        <v>2006</v>
      </c>
      <c r="E32" s="11" t="s">
        <v>53</v>
      </c>
      <c r="F32" s="12" t="s">
        <v>129</v>
      </c>
      <c r="G32" s="11" t="s">
        <v>513</v>
      </c>
      <c r="H32" s="13">
        <v>365</v>
      </c>
      <c r="I32" s="13">
        <v>147.73809523809524</v>
      </c>
      <c r="J32" s="13">
        <v>272.20338983050846</v>
      </c>
      <c r="K32" s="13">
        <v>425</v>
      </c>
      <c r="L32" s="13">
        <v>64.411764705882376</v>
      </c>
      <c r="M32" s="13">
        <v>75.147058823529449</v>
      </c>
      <c r="N32" s="13">
        <v>408.30508474576266</v>
      </c>
      <c r="O32" s="13">
        <v>1618.2465698143662</v>
      </c>
    </row>
    <row r="33" spans="1:15">
      <c r="A33" s="10">
        <v>32</v>
      </c>
      <c r="B33" s="11" t="s">
        <v>331</v>
      </c>
      <c r="C33" s="18" t="s">
        <v>516</v>
      </c>
      <c r="D33" s="11">
        <v>2007</v>
      </c>
      <c r="E33" s="11" t="s">
        <v>53</v>
      </c>
      <c r="F33" s="12" t="s">
        <v>132</v>
      </c>
      <c r="G33" s="11" t="s">
        <v>36</v>
      </c>
      <c r="H33" s="13" t="s">
        <v>20</v>
      </c>
      <c r="I33" s="13" t="s">
        <v>20</v>
      </c>
      <c r="J33" s="13">
        <v>222.71186440677965</v>
      </c>
      <c r="K33" s="13">
        <v>334.06779661016947</v>
      </c>
      <c r="L33" s="13">
        <v>273.75</v>
      </c>
      <c r="M33" s="13">
        <v>380</v>
      </c>
      <c r="N33" s="13">
        <v>399.02542372881351</v>
      </c>
      <c r="O33" s="13">
        <v>1609.5550847457625</v>
      </c>
    </row>
    <row r="34" spans="1:15">
      <c r="A34" s="10">
        <v>33</v>
      </c>
      <c r="B34" s="11" t="s">
        <v>485</v>
      </c>
      <c r="C34" s="11" t="s">
        <v>486</v>
      </c>
      <c r="D34" s="11">
        <v>2005</v>
      </c>
      <c r="E34" s="11" t="s">
        <v>17</v>
      </c>
      <c r="F34" s="12" t="s">
        <v>59</v>
      </c>
      <c r="G34" s="11" t="s">
        <v>156</v>
      </c>
      <c r="H34" s="13">
        <v>234.64285714285717</v>
      </c>
      <c r="I34" s="13">
        <v>380</v>
      </c>
      <c r="J34" s="13">
        <v>334.06779661016947</v>
      </c>
      <c r="K34" s="13">
        <v>55.677966101694892</v>
      </c>
      <c r="L34" s="13">
        <v>440</v>
      </c>
      <c r="M34" s="13">
        <v>159.6875</v>
      </c>
      <c r="N34" s="13">
        <v>185.59322033898303</v>
      </c>
      <c r="O34" s="13">
        <v>1574.3038740920097</v>
      </c>
    </row>
    <row r="35" spans="1:15">
      <c r="A35" s="10">
        <v>34</v>
      </c>
      <c r="B35" s="11" t="s">
        <v>338</v>
      </c>
      <c r="C35" s="11" t="s">
        <v>487</v>
      </c>
      <c r="D35" s="11">
        <v>2006</v>
      </c>
      <c r="E35" s="11" t="s">
        <v>53</v>
      </c>
      <c r="F35" s="12" t="s">
        <v>142</v>
      </c>
      <c r="G35" s="11" t="s">
        <v>341</v>
      </c>
      <c r="H35" s="13">
        <v>321.54761904761904</v>
      </c>
      <c r="I35" s="13">
        <v>470</v>
      </c>
      <c r="J35" s="13">
        <v>80.423728813559308</v>
      </c>
      <c r="K35" s="13">
        <v>235.08474576271186</v>
      </c>
      <c r="L35" s="13">
        <v>214.70588235294119</v>
      </c>
      <c r="M35" s="13">
        <v>289.85294117647061</v>
      </c>
      <c r="N35" s="13" t="s">
        <v>20</v>
      </c>
      <c r="O35" s="13">
        <v>1531.1911883397427</v>
      </c>
    </row>
    <row r="36" spans="1:15">
      <c r="A36" s="10">
        <v>35</v>
      </c>
      <c r="B36" s="11" t="s">
        <v>87</v>
      </c>
      <c r="C36" s="11" t="s">
        <v>553</v>
      </c>
      <c r="D36" s="11">
        <v>2005</v>
      </c>
      <c r="E36" s="11" t="s">
        <v>17</v>
      </c>
      <c r="F36" s="12" t="s">
        <v>61</v>
      </c>
      <c r="G36" s="11" t="s">
        <v>30</v>
      </c>
      <c r="H36" s="13">
        <v>330.23809523809524</v>
      </c>
      <c r="I36" s="13">
        <v>312.85714285714289</v>
      </c>
      <c r="J36" s="13" t="s">
        <v>20</v>
      </c>
      <c r="K36" s="13" t="s">
        <v>20</v>
      </c>
      <c r="L36" s="13">
        <v>53.676470588235304</v>
      </c>
      <c r="M36" s="13">
        <v>139.55882352941177</v>
      </c>
      <c r="N36" s="13">
        <v>615</v>
      </c>
      <c r="O36" s="13">
        <v>1451.3305322128851</v>
      </c>
    </row>
    <row r="37" spans="1:15">
      <c r="A37" s="10">
        <v>36</v>
      </c>
      <c r="B37" s="11" t="s">
        <v>501</v>
      </c>
      <c r="C37" s="11" t="s">
        <v>502</v>
      </c>
      <c r="D37" s="11">
        <v>2001</v>
      </c>
      <c r="E37" s="11" t="s">
        <v>17</v>
      </c>
      <c r="F37" s="12" t="s">
        <v>66</v>
      </c>
      <c r="G37" s="11" t="s">
        <v>279</v>
      </c>
      <c r="H37" s="13">
        <v>455</v>
      </c>
      <c r="I37" s="13">
        <v>243.33333333333331</v>
      </c>
      <c r="J37" s="13">
        <v>179.40677966101694</v>
      </c>
      <c r="K37" s="13">
        <v>92.796610169491487</v>
      </c>
      <c r="L37" s="13">
        <v>228.125</v>
      </c>
      <c r="M37" s="13">
        <v>250.9375</v>
      </c>
      <c r="N37" s="13">
        <v>259.83050847457622</v>
      </c>
      <c r="O37" s="13">
        <v>1437.2263418079092</v>
      </c>
    </row>
    <row r="38" spans="1:15">
      <c r="A38" s="10">
        <v>37</v>
      </c>
      <c r="B38" s="11" t="s">
        <v>499</v>
      </c>
      <c r="C38" s="11" t="s">
        <v>500</v>
      </c>
      <c r="D38" s="11">
        <v>1991</v>
      </c>
      <c r="E38" s="11" t="s">
        <v>45</v>
      </c>
      <c r="F38" s="12" t="s">
        <v>82</v>
      </c>
      <c r="G38" s="11" t="s">
        <v>188</v>
      </c>
      <c r="H38" s="13">
        <v>425</v>
      </c>
      <c r="I38" s="13">
        <v>395</v>
      </c>
      <c r="J38" s="13">
        <v>303.13559322033899</v>
      </c>
      <c r="K38" s="13">
        <v>247.45762711864404</v>
      </c>
      <c r="L38" s="13" t="s">
        <v>20</v>
      </c>
      <c r="M38" s="13" t="s">
        <v>20</v>
      </c>
      <c r="N38" s="13">
        <v>46.398305084745715</v>
      </c>
      <c r="O38" s="13">
        <v>1416.9915254237287</v>
      </c>
    </row>
    <row r="39" spans="1:15">
      <c r="A39" s="10">
        <v>38</v>
      </c>
      <c r="B39" s="11" t="s">
        <v>496</v>
      </c>
      <c r="C39" s="11" t="s">
        <v>497</v>
      </c>
      <c r="D39" s="11">
        <v>2001</v>
      </c>
      <c r="E39" s="11" t="s">
        <v>17</v>
      </c>
      <c r="F39" s="12" t="s">
        <v>69</v>
      </c>
      <c r="G39" s="11" t="s">
        <v>498</v>
      </c>
      <c r="H39" s="13">
        <v>380</v>
      </c>
      <c r="I39" s="13">
        <v>212.91666666666666</v>
      </c>
      <c r="J39" s="13">
        <v>253.64406779661016</v>
      </c>
      <c r="K39" s="13">
        <v>37.118644067796595</v>
      </c>
      <c r="L39" s="13">
        <v>380</v>
      </c>
      <c r="M39" s="13">
        <v>171.76470588235296</v>
      </c>
      <c r="N39" s="13">
        <v>167.03389830508473</v>
      </c>
      <c r="O39" s="13">
        <v>1398.3254403456297</v>
      </c>
    </row>
    <row r="40" spans="1:15">
      <c r="A40" s="10">
        <v>39</v>
      </c>
      <c r="B40" s="11" t="s">
        <v>96</v>
      </c>
      <c r="C40" s="11" t="s">
        <v>503</v>
      </c>
      <c r="D40" s="11">
        <v>2006</v>
      </c>
      <c r="E40" s="11" t="s">
        <v>53</v>
      </c>
      <c r="F40" s="12" t="s">
        <v>144</v>
      </c>
      <c r="G40" s="11" t="s">
        <v>99</v>
      </c>
      <c r="H40" s="13">
        <v>52.142857142857167</v>
      </c>
      <c r="I40" s="13">
        <v>295.47619047619048</v>
      </c>
      <c r="J40" s="13">
        <v>278.38983050847457</v>
      </c>
      <c r="K40" s="13">
        <v>278.38983050847457</v>
      </c>
      <c r="L40" s="13">
        <v>342.1875</v>
      </c>
      <c r="M40" s="13">
        <v>136.875</v>
      </c>
      <c r="N40" s="13" t="s">
        <v>20</v>
      </c>
      <c r="O40" s="13">
        <v>1331.3183514931395</v>
      </c>
    </row>
    <row r="41" spans="1:15">
      <c r="A41" s="10">
        <v>40</v>
      </c>
      <c r="B41" s="11" t="s">
        <v>535</v>
      </c>
      <c r="C41" s="11" t="s">
        <v>536</v>
      </c>
      <c r="D41" s="11">
        <v>2005</v>
      </c>
      <c r="E41" s="11" t="s">
        <v>17</v>
      </c>
      <c r="F41" s="12" t="s">
        <v>86</v>
      </c>
      <c r="G41" s="11" t="s">
        <v>537</v>
      </c>
      <c r="H41" s="13">
        <v>212.91666666666666</v>
      </c>
      <c r="I41" s="13">
        <v>455</v>
      </c>
      <c r="J41" s="13">
        <v>228.89830508474574</v>
      </c>
      <c r="K41" s="13">
        <v>68.050847457627128</v>
      </c>
      <c r="L41" s="13" t="s">
        <v>20</v>
      </c>
      <c r="M41" s="13" t="s">
        <v>20</v>
      </c>
      <c r="N41" s="13">
        <v>343.34745762711862</v>
      </c>
      <c r="O41" s="13">
        <v>1308.213276836158</v>
      </c>
    </row>
    <row r="42" spans="1:15">
      <c r="A42" s="10">
        <v>41</v>
      </c>
      <c r="B42" s="11" t="s">
        <v>367</v>
      </c>
      <c r="C42" s="9" t="s">
        <v>507</v>
      </c>
      <c r="D42" s="11">
        <v>2008</v>
      </c>
      <c r="E42" s="11" t="s">
        <v>53</v>
      </c>
      <c r="F42" s="12" t="s">
        <v>151</v>
      </c>
      <c r="G42" s="11" t="s">
        <v>108</v>
      </c>
      <c r="H42" s="13">
        <v>165.11904761904765</v>
      </c>
      <c r="I42" s="13">
        <v>395</v>
      </c>
      <c r="J42" s="13">
        <v>315.50847457627117</v>
      </c>
      <c r="K42" s="13">
        <v>80.423728813559308</v>
      </c>
      <c r="L42" s="13">
        <v>343.52941176470586</v>
      </c>
      <c r="M42" s="13">
        <v>85.882352941176464</v>
      </c>
      <c r="N42" s="13">
        <v>83.516949152542338</v>
      </c>
      <c r="O42" s="13">
        <v>1305.039286901201</v>
      </c>
    </row>
    <row r="43" spans="1:15">
      <c r="A43" s="10">
        <v>42</v>
      </c>
      <c r="B43" s="11" t="s">
        <v>508</v>
      </c>
      <c r="C43" s="11" t="s">
        <v>509</v>
      </c>
      <c r="D43" s="11">
        <v>1997</v>
      </c>
      <c r="E43" s="11" t="s">
        <v>45</v>
      </c>
      <c r="F43" s="12" t="s">
        <v>84</v>
      </c>
      <c r="G43" s="11" t="s">
        <v>510</v>
      </c>
      <c r="H43" s="13">
        <v>295.47619047619048</v>
      </c>
      <c r="I43" s="13">
        <v>269.40476190476193</v>
      </c>
      <c r="J43" s="13" t="s">
        <v>20</v>
      </c>
      <c r="K43" s="13" t="s">
        <v>20</v>
      </c>
      <c r="L43" s="13">
        <v>311.3235294117647</v>
      </c>
      <c r="M43" s="13">
        <v>410</v>
      </c>
      <c r="N43" s="13" t="s">
        <v>20</v>
      </c>
      <c r="O43" s="13">
        <v>1286.2044817927172</v>
      </c>
    </row>
    <row r="44" spans="1:15">
      <c r="A44" s="10">
        <v>43</v>
      </c>
      <c r="B44" s="11" t="s">
        <v>542</v>
      </c>
      <c r="C44" s="11" t="s">
        <v>543</v>
      </c>
      <c r="D44" s="11">
        <v>1979</v>
      </c>
      <c r="E44" s="11" t="s">
        <v>325</v>
      </c>
      <c r="F44" s="12" t="s">
        <v>376</v>
      </c>
      <c r="G44" s="11" t="s">
        <v>23</v>
      </c>
      <c r="H44" s="13">
        <v>356.3095238095238</v>
      </c>
      <c r="I44" s="13">
        <v>410</v>
      </c>
      <c r="J44" s="13" t="s">
        <v>20</v>
      </c>
      <c r="K44" s="13" t="s">
        <v>20</v>
      </c>
      <c r="L44" s="13">
        <v>85.882352941176464</v>
      </c>
      <c r="M44" s="13">
        <v>53.676470588235304</v>
      </c>
      <c r="N44" s="13">
        <v>371.18644067796606</v>
      </c>
      <c r="O44" s="13">
        <v>1277.0547880169015</v>
      </c>
    </row>
    <row r="45" spans="1:15">
      <c r="A45" s="10">
        <v>44</v>
      </c>
      <c r="B45" s="11" t="s">
        <v>520</v>
      </c>
      <c r="C45" s="11" t="s">
        <v>521</v>
      </c>
      <c r="D45" s="11">
        <v>2007</v>
      </c>
      <c r="E45" s="11" t="s">
        <v>53</v>
      </c>
      <c r="F45" s="12" t="s">
        <v>159</v>
      </c>
      <c r="G45" s="11" t="s">
        <v>304</v>
      </c>
      <c r="H45" s="13">
        <v>286.78571428571428</v>
      </c>
      <c r="I45" s="13">
        <v>225.95238095238096</v>
      </c>
      <c r="J45" s="13">
        <v>266.01694915254234</v>
      </c>
      <c r="K45" s="13">
        <v>43.305084745762713</v>
      </c>
      <c r="L45" s="13">
        <v>139.55882352941177</v>
      </c>
      <c r="M45" s="13">
        <v>257.64705882352939</v>
      </c>
      <c r="N45" s="13">
        <v>194.87288135593218</v>
      </c>
      <c r="O45" s="13">
        <v>1231.2749845700992</v>
      </c>
    </row>
    <row r="46" spans="1:15">
      <c r="A46" s="10">
        <v>45</v>
      </c>
      <c r="B46" s="11" t="s">
        <v>346</v>
      </c>
      <c r="C46" s="11" t="s">
        <v>517</v>
      </c>
      <c r="D46" s="11">
        <v>2003</v>
      </c>
      <c r="E46" s="11" t="s">
        <v>17</v>
      </c>
      <c r="F46" s="12" t="s">
        <v>89</v>
      </c>
      <c r="G46" s="11" t="s">
        <v>147</v>
      </c>
      <c r="H46" s="13">
        <v>312.85714285714289</v>
      </c>
      <c r="I46" s="13">
        <v>217.26190476190476</v>
      </c>
      <c r="J46" s="13">
        <v>191.77966101694915</v>
      </c>
      <c r="K46" s="13">
        <v>321.69491525423729</v>
      </c>
      <c r="L46" s="13">
        <v>118.08823529411768</v>
      </c>
      <c r="M46" s="13">
        <v>161.02941176470591</v>
      </c>
      <c r="N46" s="13" t="s">
        <v>20</v>
      </c>
      <c r="O46" s="13">
        <v>1204.6230356549399</v>
      </c>
    </row>
    <row r="47" spans="1:15">
      <c r="A47" s="10">
        <v>46</v>
      </c>
      <c r="B47" s="11" t="s">
        <v>538</v>
      </c>
      <c r="C47" s="11" t="s">
        <v>539</v>
      </c>
      <c r="D47" s="11">
        <v>2009</v>
      </c>
      <c r="E47" s="11" t="s">
        <v>154</v>
      </c>
      <c r="F47" s="12" t="s">
        <v>379</v>
      </c>
      <c r="G47" s="11" t="s">
        <v>255</v>
      </c>
      <c r="H47" s="13">
        <v>156.42857142857144</v>
      </c>
      <c r="I47" s="13">
        <v>104.28571428571433</v>
      </c>
      <c r="J47" s="13">
        <v>167.03389830508473</v>
      </c>
      <c r="K47" s="13">
        <v>179.40677966101694</v>
      </c>
      <c r="L47" s="13">
        <v>203.97058823529414</v>
      </c>
      <c r="M47" s="13">
        <v>225.44117647058823</v>
      </c>
      <c r="N47" s="13">
        <v>426.86440677966107</v>
      </c>
      <c r="O47" s="13">
        <v>1202.716849451645</v>
      </c>
    </row>
    <row r="48" spans="1:15">
      <c r="A48" s="10">
        <v>47</v>
      </c>
      <c r="B48" s="11" t="s">
        <v>377</v>
      </c>
      <c r="C48" s="11" t="s">
        <v>530</v>
      </c>
      <c r="D48" s="11">
        <v>2009</v>
      </c>
      <c r="E48" s="11" t="s">
        <v>154</v>
      </c>
      <c r="F48" s="12" t="s">
        <v>395</v>
      </c>
      <c r="G48" s="11" t="s">
        <v>345</v>
      </c>
      <c r="H48" s="13">
        <v>1</v>
      </c>
      <c r="I48" s="13">
        <v>112.97619047619048</v>
      </c>
      <c r="J48" s="13">
        <v>210.33898305084745</v>
      </c>
      <c r="K48" s="13">
        <v>222.71186440677965</v>
      </c>
      <c r="L48" s="13">
        <v>205.3125</v>
      </c>
      <c r="M48" s="13">
        <v>319.375</v>
      </c>
      <c r="N48" s="13">
        <v>231.99152542372877</v>
      </c>
      <c r="O48" s="13">
        <v>1189.7298728813557</v>
      </c>
    </row>
    <row r="49" spans="1:15">
      <c r="A49" s="10">
        <v>48</v>
      </c>
      <c r="B49" s="11" t="s">
        <v>548</v>
      </c>
      <c r="C49" s="11" t="s">
        <v>549</v>
      </c>
      <c r="D49" s="11">
        <v>1985</v>
      </c>
      <c r="E49" s="11" t="s">
        <v>125</v>
      </c>
      <c r="F49" s="12" t="s">
        <v>193</v>
      </c>
      <c r="G49" s="11" t="s">
        <v>139</v>
      </c>
      <c r="H49" s="13">
        <v>395</v>
      </c>
      <c r="I49" s="13">
        <v>410</v>
      </c>
      <c r="J49" s="13">
        <v>30.932203389830477</v>
      </c>
      <c r="K49" s="13">
        <v>30.932203389830477</v>
      </c>
      <c r="L49" s="13" t="s">
        <v>20</v>
      </c>
      <c r="M49" s="13" t="s">
        <v>20</v>
      </c>
      <c r="N49" s="13">
        <v>315.50847457627117</v>
      </c>
      <c r="O49" s="13">
        <v>1182.3728813559319</v>
      </c>
    </row>
    <row r="50" spans="1:15">
      <c r="A50" s="10">
        <v>49</v>
      </c>
      <c r="B50" s="11" t="s">
        <v>522</v>
      </c>
      <c r="C50" s="11" t="s">
        <v>523</v>
      </c>
      <c r="D50" s="11">
        <v>1986</v>
      </c>
      <c r="E50" s="11" t="s">
        <v>125</v>
      </c>
      <c r="F50" s="12" t="s">
        <v>199</v>
      </c>
      <c r="G50" s="11" t="s">
        <v>306</v>
      </c>
      <c r="H50" s="13">
        <v>191.1904761904762</v>
      </c>
      <c r="I50" s="13">
        <v>260.71428571428572</v>
      </c>
      <c r="J50" s="13" t="s">
        <v>20</v>
      </c>
      <c r="K50" s="13" t="s">
        <v>20</v>
      </c>
      <c r="L50" s="13">
        <v>322.05882352941177</v>
      </c>
      <c r="M50" s="13">
        <v>354.26470588235293</v>
      </c>
      <c r="N50" s="13" t="s">
        <v>20</v>
      </c>
      <c r="O50" s="13">
        <v>1128.2282913165266</v>
      </c>
    </row>
    <row r="51" spans="1:15">
      <c r="A51" s="10">
        <v>50</v>
      </c>
      <c r="B51" s="11" t="s">
        <v>524</v>
      </c>
      <c r="C51" s="11" t="s">
        <v>525</v>
      </c>
      <c r="D51" s="11">
        <v>2003</v>
      </c>
      <c r="E51" s="11" t="s">
        <v>17</v>
      </c>
      <c r="F51" s="12" t="s">
        <v>91</v>
      </c>
      <c r="G51" s="11" t="s">
        <v>424</v>
      </c>
      <c r="H51" s="13">
        <v>182.5</v>
      </c>
      <c r="I51" s="13">
        <v>182.5</v>
      </c>
      <c r="J51" s="13">
        <v>61.86440677966101</v>
      </c>
      <c r="K51" s="13">
        <v>228.89830508474574</v>
      </c>
      <c r="L51" s="13">
        <v>268.38235294117646</v>
      </c>
      <c r="M51" s="13">
        <v>246.91176470588238</v>
      </c>
      <c r="N51" s="13">
        <v>176.31355932203385</v>
      </c>
      <c r="O51" s="13">
        <v>1109.1924227318045</v>
      </c>
    </row>
    <row r="52" spans="1:15">
      <c r="A52" s="10">
        <v>51</v>
      </c>
      <c r="B52" s="11" t="s">
        <v>526</v>
      </c>
      <c r="C52" s="11" t="s">
        <v>527</v>
      </c>
      <c r="D52" s="11">
        <v>2007</v>
      </c>
      <c r="E52" s="11" t="s">
        <v>53</v>
      </c>
      <c r="F52" s="12" t="s">
        <v>164</v>
      </c>
      <c r="G52" s="11" t="s">
        <v>288</v>
      </c>
      <c r="H52" s="13">
        <v>217.26190476190476</v>
      </c>
      <c r="I52" s="13">
        <v>208.57142857142858</v>
      </c>
      <c r="J52" s="13">
        <v>185.59322033898303</v>
      </c>
      <c r="K52" s="13">
        <v>327.88135593220341</v>
      </c>
      <c r="L52" s="13">
        <v>159.6875</v>
      </c>
      <c r="M52" s="13">
        <v>68.4375</v>
      </c>
      <c r="N52" s="13">
        <v>64.957627118644069</v>
      </c>
      <c r="O52" s="13">
        <v>1098.9954096045199</v>
      </c>
    </row>
    <row r="53" spans="1:15">
      <c r="A53" s="10">
        <v>52</v>
      </c>
      <c r="B53" s="11" t="s">
        <v>528</v>
      </c>
      <c r="C53" s="11" t="s">
        <v>529</v>
      </c>
      <c r="D53" s="11">
        <v>1982</v>
      </c>
      <c r="E53" s="11" t="s">
        <v>125</v>
      </c>
      <c r="F53" s="12" t="s">
        <v>276</v>
      </c>
      <c r="G53" s="11" t="s">
        <v>510</v>
      </c>
      <c r="H53" s="13">
        <v>243.33333333333331</v>
      </c>
      <c r="I53" s="13">
        <v>273.75</v>
      </c>
      <c r="J53" s="13">
        <v>55.677966101694892</v>
      </c>
      <c r="K53" s="13">
        <v>173.22033898305082</v>
      </c>
      <c r="L53" s="13">
        <v>332.79411764705884</v>
      </c>
      <c r="M53" s="13">
        <v>32.205882352941217</v>
      </c>
      <c r="N53" s="13" t="s">
        <v>20</v>
      </c>
      <c r="O53" s="13">
        <v>1078.7757560651378</v>
      </c>
    </row>
    <row r="54" spans="1:15">
      <c r="A54" s="10">
        <v>53</v>
      </c>
      <c r="B54" s="11" t="s">
        <v>551</v>
      </c>
      <c r="C54" s="11" t="s">
        <v>552</v>
      </c>
      <c r="D54" s="11">
        <v>2008</v>
      </c>
      <c r="E54" s="11" t="s">
        <v>53</v>
      </c>
      <c r="F54" s="12" t="s">
        <v>171</v>
      </c>
      <c r="G54" s="11" t="s">
        <v>288</v>
      </c>
      <c r="H54" s="13">
        <v>30.416666666666629</v>
      </c>
      <c r="I54" s="13">
        <v>121.66666666666666</v>
      </c>
      <c r="J54" s="13">
        <v>204.15254237288136</v>
      </c>
      <c r="K54" s="13">
        <v>303.13559322033899</v>
      </c>
      <c r="L54" s="13">
        <v>1</v>
      </c>
      <c r="M54" s="13">
        <v>182.5</v>
      </c>
      <c r="N54" s="13">
        <v>250.5508474576271</v>
      </c>
      <c r="O54" s="13">
        <v>1062.0056497175142</v>
      </c>
    </row>
    <row r="55" spans="1:15">
      <c r="A55" s="10">
        <v>54</v>
      </c>
      <c r="B55" s="11" t="s">
        <v>531</v>
      </c>
      <c r="C55" s="11" t="s">
        <v>532</v>
      </c>
      <c r="D55" s="11">
        <v>1995</v>
      </c>
      <c r="E55" s="11" t="s">
        <v>45</v>
      </c>
      <c r="F55" s="12" t="s">
        <v>94</v>
      </c>
      <c r="G55" s="11" t="s">
        <v>533</v>
      </c>
      <c r="H55" s="13">
        <v>260.71428571428572</v>
      </c>
      <c r="I55" s="13">
        <v>165.11904761904765</v>
      </c>
      <c r="J55" s="13">
        <v>148.47457627118644</v>
      </c>
      <c r="K55" s="13">
        <v>24.745762711864359</v>
      </c>
      <c r="L55" s="13">
        <v>182.5</v>
      </c>
      <c r="M55" s="13">
        <v>296.5625</v>
      </c>
      <c r="N55" s="13" t="s">
        <v>20</v>
      </c>
      <c r="O55" s="13">
        <v>1053.3704096045199</v>
      </c>
    </row>
    <row r="56" spans="1:15">
      <c r="A56" s="10">
        <v>55</v>
      </c>
      <c r="B56" s="11" t="s">
        <v>555</v>
      </c>
      <c r="C56" s="11" t="s">
        <v>556</v>
      </c>
      <c r="D56" s="11">
        <v>1985</v>
      </c>
      <c r="E56" s="11" t="s">
        <v>125</v>
      </c>
      <c r="F56" s="12" t="s">
        <v>303</v>
      </c>
      <c r="G56" s="11" t="s">
        <v>139</v>
      </c>
      <c r="H56" s="13">
        <v>304.16666666666669</v>
      </c>
      <c r="I56" s="13">
        <v>182.5</v>
      </c>
      <c r="J56" s="13">
        <v>74.23728813559319</v>
      </c>
      <c r="K56" s="13">
        <v>185.59322033898303</v>
      </c>
      <c r="L56" s="13" t="s">
        <v>20</v>
      </c>
      <c r="M56" s="13" t="s">
        <v>20</v>
      </c>
      <c r="N56" s="13">
        <v>306.22881355932202</v>
      </c>
      <c r="O56" s="13">
        <v>1052.7259887005648</v>
      </c>
    </row>
    <row r="57" spans="1:15">
      <c r="A57" s="10">
        <v>56</v>
      </c>
      <c r="B57" s="11" t="s">
        <v>336</v>
      </c>
      <c r="C57" s="11" t="s">
        <v>547</v>
      </c>
      <c r="D57" s="11">
        <v>1995</v>
      </c>
      <c r="E57" s="11" t="s">
        <v>45</v>
      </c>
      <c r="F57" s="12" t="s">
        <v>110</v>
      </c>
      <c r="G57" s="11" t="s">
        <v>92</v>
      </c>
      <c r="H57" s="13">
        <v>182.5</v>
      </c>
      <c r="I57" s="13">
        <v>91.25</v>
      </c>
      <c r="J57" s="13">
        <v>117.5423728813559</v>
      </c>
      <c r="K57" s="13">
        <v>259.83050847457628</v>
      </c>
      <c r="L57" s="13">
        <v>22.8125</v>
      </c>
      <c r="M57" s="13">
        <v>228.125</v>
      </c>
      <c r="N57" s="13">
        <v>213.43220338983048</v>
      </c>
      <c r="O57" s="13">
        <v>1001.4300847457625</v>
      </c>
    </row>
    <row r="58" spans="1:15">
      <c r="A58" s="10">
        <v>57</v>
      </c>
      <c r="B58" s="11" t="s">
        <v>263</v>
      </c>
      <c r="C58" s="11" t="s">
        <v>534</v>
      </c>
      <c r="D58" s="11">
        <v>2006</v>
      </c>
      <c r="E58" s="11" t="s">
        <v>53</v>
      </c>
      <c r="F58" s="12" t="s">
        <v>174</v>
      </c>
      <c r="G58" s="11" t="s">
        <v>147</v>
      </c>
      <c r="H58" s="13">
        <v>278.09523809523807</v>
      </c>
      <c r="I58" s="13">
        <v>34.761904761904816</v>
      </c>
      <c r="J58" s="13">
        <v>6.1864406779660612</v>
      </c>
      <c r="K58" s="13">
        <v>216.52542372881356</v>
      </c>
      <c r="L58" s="13">
        <v>257.64705882352939</v>
      </c>
      <c r="M58" s="13">
        <v>203.97058823529414</v>
      </c>
      <c r="N58" s="13">
        <v>9.2796610169490918</v>
      </c>
      <c r="O58" s="13">
        <v>991.00021364477993</v>
      </c>
    </row>
    <row r="59" spans="1:15">
      <c r="A59" s="10">
        <v>58</v>
      </c>
      <c r="B59" s="11" t="s">
        <v>540</v>
      </c>
      <c r="C59" s="11" t="s">
        <v>541</v>
      </c>
      <c r="D59" s="11">
        <v>2005</v>
      </c>
      <c r="E59" s="11" t="s">
        <v>17</v>
      </c>
      <c r="F59" s="12" t="s">
        <v>101</v>
      </c>
      <c r="G59" s="11" t="s">
        <v>345</v>
      </c>
      <c r="H59" s="13">
        <v>95.59523809523813</v>
      </c>
      <c r="I59" s="13">
        <v>95.59523809523813</v>
      </c>
      <c r="J59" s="13">
        <v>43.305084745762713</v>
      </c>
      <c r="K59" s="13">
        <v>136.10169491525423</v>
      </c>
      <c r="L59" s="13">
        <v>410</v>
      </c>
      <c r="M59" s="13">
        <v>193.23529411764707</v>
      </c>
      <c r="N59" s="13">
        <v>129.91525423728814</v>
      </c>
      <c r="O59" s="13">
        <v>964.84748136542748</v>
      </c>
    </row>
    <row r="60" spans="1:15">
      <c r="A60" s="10">
        <v>59</v>
      </c>
      <c r="B60" s="11" t="s">
        <v>185</v>
      </c>
      <c r="C60" s="11" t="s">
        <v>557</v>
      </c>
      <c r="D60" s="11">
        <v>1982</v>
      </c>
      <c r="E60" s="11" t="s">
        <v>125</v>
      </c>
      <c r="F60" s="12" t="s">
        <v>330</v>
      </c>
      <c r="G60" s="11" t="s">
        <v>188</v>
      </c>
      <c r="H60" s="13">
        <v>1</v>
      </c>
      <c r="I60" s="13">
        <v>30.416666666666629</v>
      </c>
      <c r="J60" s="13" t="s">
        <v>20</v>
      </c>
      <c r="K60" s="13" t="s">
        <v>20</v>
      </c>
      <c r="L60" s="13">
        <v>300.58823529411768</v>
      </c>
      <c r="M60" s="13">
        <v>395</v>
      </c>
      <c r="N60" s="13">
        <v>222.71186440677965</v>
      </c>
      <c r="O60" s="13">
        <v>949.71676636756399</v>
      </c>
    </row>
    <row r="61" spans="1:15">
      <c r="A61" s="10">
        <v>60</v>
      </c>
      <c r="B61" s="11" t="s">
        <v>560</v>
      </c>
      <c r="C61" s="11" t="s">
        <v>561</v>
      </c>
      <c r="D61" s="11">
        <v>2004</v>
      </c>
      <c r="E61" s="11" t="s">
        <v>17</v>
      </c>
      <c r="F61" s="12" t="s">
        <v>105</v>
      </c>
      <c r="G61" s="11" t="s">
        <v>168</v>
      </c>
      <c r="H61" s="13">
        <v>60.833333333333314</v>
      </c>
      <c r="I61" s="13">
        <v>1</v>
      </c>
      <c r="J61" s="13">
        <v>123.72881355932202</v>
      </c>
      <c r="K61" s="13">
        <v>98.983050847457605</v>
      </c>
      <c r="L61" s="13">
        <v>91.25</v>
      </c>
      <c r="M61" s="13">
        <v>342.1875</v>
      </c>
      <c r="N61" s="13">
        <v>278.38983050847457</v>
      </c>
      <c r="O61" s="13">
        <v>934.53919491525426</v>
      </c>
    </row>
    <row r="62" spans="1:15">
      <c r="A62" s="10">
        <v>61</v>
      </c>
      <c r="B62" s="11" t="s">
        <v>266</v>
      </c>
      <c r="C62" s="11" t="s">
        <v>565</v>
      </c>
      <c r="D62" s="11">
        <v>2004</v>
      </c>
      <c r="E62" s="11" t="s">
        <v>17</v>
      </c>
      <c r="F62" s="12" t="s">
        <v>115</v>
      </c>
      <c r="G62" s="11" t="s">
        <v>108</v>
      </c>
      <c r="H62" s="13">
        <v>17.380952380952408</v>
      </c>
      <c r="I62" s="13">
        <v>17.380952380952408</v>
      </c>
      <c r="J62" s="13">
        <v>86.610169491525426</v>
      </c>
      <c r="K62" s="13">
        <v>272.20338983050846</v>
      </c>
      <c r="L62" s="13">
        <v>75.147058823529449</v>
      </c>
      <c r="M62" s="13">
        <v>182.5</v>
      </c>
      <c r="N62" s="13">
        <v>287.66949152542372</v>
      </c>
      <c r="O62" s="13">
        <v>904.13010967098705</v>
      </c>
    </row>
    <row r="63" spans="1:15">
      <c r="A63" s="10">
        <v>62</v>
      </c>
      <c r="B63" s="11" t="s">
        <v>544</v>
      </c>
      <c r="C63" s="11" t="s">
        <v>545</v>
      </c>
      <c r="D63" s="11">
        <v>1973</v>
      </c>
      <c r="E63" s="11" t="s">
        <v>325</v>
      </c>
      <c r="F63" s="12" t="s">
        <v>546</v>
      </c>
      <c r="G63" s="11" t="s">
        <v>345</v>
      </c>
      <c r="H63" s="13">
        <v>112.97619047619048</v>
      </c>
      <c r="I63" s="13">
        <v>321.54761904761904</v>
      </c>
      <c r="J63" s="13" t="s">
        <v>20</v>
      </c>
      <c r="K63" s="13" t="s">
        <v>20</v>
      </c>
      <c r="L63" s="13">
        <v>150.29411764705884</v>
      </c>
      <c r="M63" s="13">
        <v>300.58823529411768</v>
      </c>
      <c r="N63" s="13" t="s">
        <v>20</v>
      </c>
      <c r="O63" s="13">
        <v>885.4061624649861</v>
      </c>
    </row>
    <row r="64" spans="1:15">
      <c r="A64" s="10">
        <v>63</v>
      </c>
      <c r="B64" s="11" t="s">
        <v>405</v>
      </c>
      <c r="C64" s="11" t="s">
        <v>554</v>
      </c>
      <c r="D64" s="11">
        <v>2009</v>
      </c>
      <c r="E64" s="11" t="s">
        <v>154</v>
      </c>
      <c r="F64" s="12" t="s">
        <v>397</v>
      </c>
      <c r="G64" s="11" t="s">
        <v>74</v>
      </c>
      <c r="H64" s="13">
        <v>78.214285714285722</v>
      </c>
      <c r="I64" s="13">
        <v>60.833333333333371</v>
      </c>
      <c r="J64" s="13">
        <v>142.28813559322032</v>
      </c>
      <c r="K64" s="13">
        <v>167.03389830508473</v>
      </c>
      <c r="L64" s="13">
        <v>161.02941176470591</v>
      </c>
      <c r="M64" s="13">
        <v>236.1764705882353</v>
      </c>
      <c r="N64" s="13">
        <v>157.75423728813558</v>
      </c>
      <c r="O64" s="13">
        <v>864.28215353938185</v>
      </c>
    </row>
    <row r="65" spans="1:15">
      <c r="A65" s="10">
        <v>64</v>
      </c>
      <c r="B65" s="11" t="s">
        <v>403</v>
      </c>
      <c r="C65" s="9" t="s">
        <v>550</v>
      </c>
      <c r="D65" s="11">
        <v>2008</v>
      </c>
      <c r="E65" s="11" t="s">
        <v>53</v>
      </c>
      <c r="F65" s="12" t="s">
        <v>178</v>
      </c>
      <c r="G65" s="11" t="s">
        <v>356</v>
      </c>
      <c r="H65" s="13">
        <v>173.80952380952382</v>
      </c>
      <c r="I65" s="13">
        <v>86.904761904761926</v>
      </c>
      <c r="J65" s="13">
        <v>160.84745762711864</v>
      </c>
      <c r="K65" s="13">
        <v>241.27118644067795</v>
      </c>
      <c r="L65" s="13">
        <v>193.23529411764707</v>
      </c>
      <c r="M65" s="13">
        <v>1</v>
      </c>
      <c r="N65" s="13">
        <v>37.118644067796538</v>
      </c>
      <c r="O65" s="13">
        <v>856.06822389972945</v>
      </c>
    </row>
    <row r="66" spans="1:15">
      <c r="A66" s="10">
        <v>65</v>
      </c>
      <c r="B66" s="11" t="s">
        <v>563</v>
      </c>
      <c r="C66" s="11" t="s">
        <v>564</v>
      </c>
      <c r="D66" s="11">
        <v>1993</v>
      </c>
      <c r="E66" s="11" t="s">
        <v>45</v>
      </c>
      <c r="F66" s="12" t="s">
        <v>122</v>
      </c>
      <c r="G66" s="11" t="s">
        <v>23</v>
      </c>
      <c r="H66" s="13">
        <v>243.33333333333334</v>
      </c>
      <c r="I66" s="13">
        <v>69.523809523809518</v>
      </c>
      <c r="J66" s="13" t="s">
        <v>20</v>
      </c>
      <c r="K66" s="13" t="s">
        <v>20</v>
      </c>
      <c r="L66" s="13">
        <v>171.76470588235296</v>
      </c>
      <c r="M66" s="13">
        <v>214.70588235294119</v>
      </c>
      <c r="N66" s="13">
        <v>148.47457627118641</v>
      </c>
      <c r="O66" s="13">
        <v>847.80230736362341</v>
      </c>
    </row>
    <row r="67" spans="1:15">
      <c r="A67" s="10">
        <v>66</v>
      </c>
      <c r="B67" s="11" t="s">
        <v>350</v>
      </c>
      <c r="C67" s="11" t="s">
        <v>562</v>
      </c>
      <c r="D67" s="11">
        <v>2005</v>
      </c>
      <c r="E67" s="11" t="s">
        <v>17</v>
      </c>
      <c r="F67" s="12" t="s">
        <v>134</v>
      </c>
      <c r="G67" s="11" t="s">
        <v>352</v>
      </c>
      <c r="H67" s="13">
        <v>86.904761904761926</v>
      </c>
      <c r="I67" s="13">
        <v>121.66666666666669</v>
      </c>
      <c r="J67" s="13" t="s">
        <v>20</v>
      </c>
      <c r="K67" s="13" t="s">
        <v>20</v>
      </c>
      <c r="L67" s="13">
        <v>225.44117647058823</v>
      </c>
      <c r="M67" s="13">
        <v>279.11764705882354</v>
      </c>
      <c r="N67" s="13">
        <v>27.838983050847446</v>
      </c>
      <c r="O67" s="13">
        <v>740.96923515168783</v>
      </c>
    </row>
    <row r="68" spans="1:15">
      <c r="A68" s="10">
        <v>67</v>
      </c>
      <c r="B68" s="11" t="s">
        <v>573</v>
      </c>
      <c r="C68" s="11" t="s">
        <v>574</v>
      </c>
      <c r="D68" s="11">
        <v>1977</v>
      </c>
      <c r="E68" s="11" t="s">
        <v>325</v>
      </c>
      <c r="F68" s="12" t="s">
        <v>575</v>
      </c>
      <c r="G68" s="11" t="s">
        <v>513</v>
      </c>
      <c r="H68" s="13">
        <v>269.40476190476193</v>
      </c>
      <c r="I68" s="13">
        <v>26.071428571428612</v>
      </c>
      <c r="J68" s="13" t="s">
        <v>20</v>
      </c>
      <c r="K68" s="13" t="s">
        <v>20</v>
      </c>
      <c r="L68" s="13">
        <v>182.5</v>
      </c>
      <c r="M68" s="13">
        <v>10.735294117647072</v>
      </c>
      <c r="N68" s="13">
        <v>241.27118644067798</v>
      </c>
      <c r="O68" s="13">
        <v>729.98267103451553</v>
      </c>
    </row>
    <row r="69" spans="1:15">
      <c r="A69" s="10">
        <v>68</v>
      </c>
      <c r="B69" s="11" t="s">
        <v>558</v>
      </c>
      <c r="C69" s="11" t="s">
        <v>559</v>
      </c>
      <c r="D69" s="11">
        <v>2004</v>
      </c>
      <c r="E69" s="11" t="s">
        <v>17</v>
      </c>
      <c r="F69" s="12" t="s">
        <v>146</v>
      </c>
      <c r="G69" s="11" t="s">
        <v>363</v>
      </c>
      <c r="H69" s="13" t="s">
        <v>20</v>
      </c>
      <c r="I69" s="13" t="s">
        <v>20</v>
      </c>
      <c r="J69" s="13">
        <v>340.25423728813558</v>
      </c>
      <c r="K69" s="13">
        <v>49.491525423728774</v>
      </c>
      <c r="L69" s="13">
        <v>1</v>
      </c>
      <c r="M69" s="13">
        <v>332.79411764705884</v>
      </c>
      <c r="N69" s="13" t="s">
        <v>20</v>
      </c>
      <c r="O69" s="13">
        <v>723.53988035892326</v>
      </c>
    </row>
    <row r="70" spans="1:15">
      <c r="A70" s="10">
        <v>69</v>
      </c>
      <c r="B70" s="11" t="s">
        <v>571</v>
      </c>
      <c r="C70" s="11" t="s">
        <v>572</v>
      </c>
      <c r="D70" s="11">
        <v>2008</v>
      </c>
      <c r="E70" s="11" t="s">
        <v>53</v>
      </c>
      <c r="F70" s="12" t="s">
        <v>182</v>
      </c>
      <c r="G70" s="11" t="s">
        <v>175</v>
      </c>
      <c r="H70" s="13">
        <v>69.523809523809518</v>
      </c>
      <c r="I70" s="13">
        <v>173.80952380952382</v>
      </c>
      <c r="J70" s="13">
        <v>68.050847457627128</v>
      </c>
      <c r="K70" s="13">
        <v>204.15254237288136</v>
      </c>
      <c r="L70" s="13" t="s">
        <v>20</v>
      </c>
      <c r="M70" s="13" t="s">
        <v>20</v>
      </c>
      <c r="N70" s="13">
        <v>139.19491525423723</v>
      </c>
      <c r="O70" s="13">
        <v>654.73163841807911</v>
      </c>
    </row>
    <row r="71" spans="1:15">
      <c r="A71" s="10">
        <v>70</v>
      </c>
      <c r="B71" s="11" t="s">
        <v>136</v>
      </c>
      <c r="C71" s="11" t="s">
        <v>570</v>
      </c>
      <c r="D71" s="11">
        <v>1997</v>
      </c>
      <c r="E71" s="11" t="s">
        <v>45</v>
      </c>
      <c r="F71" s="12" t="s">
        <v>138</v>
      </c>
      <c r="G71" s="11" t="s">
        <v>139</v>
      </c>
      <c r="H71" s="13" t="s">
        <v>20</v>
      </c>
      <c r="I71" s="13" t="s">
        <v>20</v>
      </c>
      <c r="J71" s="13">
        <v>18.559322033898297</v>
      </c>
      <c r="K71" s="13">
        <v>117.5423728813559</v>
      </c>
      <c r="L71" s="13">
        <v>246.91176470588238</v>
      </c>
      <c r="M71" s="13">
        <v>150.29411764705884</v>
      </c>
      <c r="N71" s="13">
        <v>111.35593220338978</v>
      </c>
      <c r="O71" s="13">
        <v>644.66350947158526</v>
      </c>
    </row>
    <row r="72" spans="1:15">
      <c r="A72" s="10">
        <v>71</v>
      </c>
      <c r="B72" s="11" t="s">
        <v>180</v>
      </c>
      <c r="C72" s="11" t="s">
        <v>569</v>
      </c>
      <c r="D72" s="11">
        <v>2007</v>
      </c>
      <c r="E72" s="11" t="s">
        <v>53</v>
      </c>
      <c r="F72" s="12" t="s">
        <v>184</v>
      </c>
      <c r="G72" s="11" t="s">
        <v>80</v>
      </c>
      <c r="H72" s="13">
        <v>26.071428571428612</v>
      </c>
      <c r="I72" s="13">
        <v>52.142857142857167</v>
      </c>
      <c r="J72" s="13">
        <v>173.22033898305082</v>
      </c>
      <c r="K72" s="13">
        <v>86.610169491525426</v>
      </c>
      <c r="L72" s="13">
        <v>114.0625</v>
      </c>
      <c r="M72" s="13">
        <v>114.0625</v>
      </c>
      <c r="N72" s="13">
        <v>120.63559322033896</v>
      </c>
      <c r="O72" s="13">
        <v>608.59110169491532</v>
      </c>
    </row>
    <row r="73" spans="1:15">
      <c r="A73" s="10">
        <v>72</v>
      </c>
      <c r="B73" s="11" t="s">
        <v>566</v>
      </c>
      <c r="C73" s="11" t="s">
        <v>567</v>
      </c>
      <c r="D73" s="11">
        <v>2009</v>
      </c>
      <c r="E73" s="11" t="s">
        <v>154</v>
      </c>
      <c r="F73" s="12" t="s">
        <v>400</v>
      </c>
      <c r="G73" s="11" t="s">
        <v>255</v>
      </c>
      <c r="H73" s="13">
        <v>8.690476190476204</v>
      </c>
      <c r="I73" s="13">
        <v>191.1904761904762</v>
      </c>
      <c r="J73" s="13">
        <v>154.66101694915253</v>
      </c>
      <c r="K73" s="13">
        <v>6.1864406779660612</v>
      </c>
      <c r="L73" s="13">
        <v>128.82352941176472</v>
      </c>
      <c r="M73" s="13">
        <v>96.617647058823536</v>
      </c>
      <c r="N73" s="13">
        <v>18.559322033898269</v>
      </c>
      <c r="O73" s="13">
        <v>589.85199164411529</v>
      </c>
    </row>
    <row r="74" spans="1:15">
      <c r="A74" s="10">
        <v>73</v>
      </c>
      <c r="B74" s="11" t="s">
        <v>348</v>
      </c>
      <c r="C74" s="11" t="s">
        <v>568</v>
      </c>
      <c r="D74" s="11">
        <v>2000</v>
      </c>
      <c r="E74" s="11" t="s">
        <v>45</v>
      </c>
      <c r="F74" s="12" t="s">
        <v>149</v>
      </c>
      <c r="G74" s="11" t="s">
        <v>30</v>
      </c>
      <c r="H74" s="13">
        <v>225.95238095238096</v>
      </c>
      <c r="I74" s="13">
        <v>130.35714285714289</v>
      </c>
      <c r="J74" s="13">
        <v>129.91525423728811</v>
      </c>
      <c r="K74" s="13">
        <v>74.23728813559319</v>
      </c>
      <c r="L74" s="13" t="s">
        <v>20</v>
      </c>
      <c r="M74" s="13" t="s">
        <v>20</v>
      </c>
      <c r="N74" s="13">
        <v>1.5</v>
      </c>
      <c r="O74" s="13">
        <v>561.96206618240512</v>
      </c>
    </row>
    <row r="75" spans="1:15">
      <c r="A75" s="10">
        <v>74</v>
      </c>
      <c r="B75" s="11" t="s">
        <v>365</v>
      </c>
      <c r="C75" s="11" t="s">
        <v>577</v>
      </c>
      <c r="D75" s="11">
        <v>2004</v>
      </c>
      <c r="E75" s="11" t="s">
        <v>17</v>
      </c>
      <c r="F75" s="12" t="s">
        <v>161</v>
      </c>
      <c r="G75" s="11" t="s">
        <v>165</v>
      </c>
      <c r="H75" s="13" t="s">
        <v>20</v>
      </c>
      <c r="I75" s="13" t="s">
        <v>20</v>
      </c>
      <c r="J75" s="13">
        <v>247.45762711864404</v>
      </c>
      <c r="K75" s="13">
        <v>191.77966101694915</v>
      </c>
      <c r="L75" s="13" t="s">
        <v>20</v>
      </c>
      <c r="M75" s="13" t="s">
        <v>20</v>
      </c>
      <c r="N75" s="13">
        <v>102.07627118644069</v>
      </c>
      <c r="O75" s="13">
        <v>541.31355932203383</v>
      </c>
    </row>
    <row r="76" spans="1:15">
      <c r="A76" s="10">
        <v>75</v>
      </c>
      <c r="B76" s="11" t="s">
        <v>383</v>
      </c>
      <c r="C76" s="9" t="s">
        <v>578</v>
      </c>
      <c r="D76" s="11">
        <v>2003</v>
      </c>
      <c r="E76" s="11" t="s">
        <v>17</v>
      </c>
      <c r="F76" s="12" t="s">
        <v>167</v>
      </c>
      <c r="G76" s="11" t="s">
        <v>207</v>
      </c>
      <c r="H76" s="13">
        <v>121.66666666666666</v>
      </c>
      <c r="I76" s="13">
        <v>152.08333333333331</v>
      </c>
      <c r="J76" s="13">
        <v>24.745762711864359</v>
      </c>
      <c r="K76" s="13">
        <v>1</v>
      </c>
      <c r="L76" s="13">
        <v>21.470588235294144</v>
      </c>
      <c r="M76" s="13">
        <v>107.35294117647061</v>
      </c>
      <c r="N76" s="13">
        <v>92.796610169491515</v>
      </c>
      <c r="O76" s="13">
        <v>498.64531405782645</v>
      </c>
    </row>
    <row r="77" spans="1:15">
      <c r="A77" s="10">
        <v>76</v>
      </c>
      <c r="B77" s="11" t="s">
        <v>291</v>
      </c>
      <c r="C77" s="11" t="s">
        <v>586</v>
      </c>
      <c r="D77" s="11">
        <v>2005</v>
      </c>
      <c r="E77" s="11" t="s">
        <v>17</v>
      </c>
      <c r="F77" s="12" t="s">
        <v>195</v>
      </c>
      <c r="G77" s="11" t="s">
        <v>293</v>
      </c>
      <c r="H77" s="13">
        <v>60.833333333333371</v>
      </c>
      <c r="I77" s="13">
        <v>78.214285714285722</v>
      </c>
      <c r="J77" s="13" t="s">
        <v>20</v>
      </c>
      <c r="K77" s="13" t="s">
        <v>20</v>
      </c>
      <c r="L77" s="13">
        <v>10.735294117647072</v>
      </c>
      <c r="M77" s="13">
        <v>118.08823529411768</v>
      </c>
      <c r="N77" s="13">
        <v>204.15254237288133</v>
      </c>
      <c r="O77" s="13">
        <v>472.02369083226517</v>
      </c>
    </row>
    <row r="78" spans="1:15">
      <c r="A78" s="10">
        <v>77</v>
      </c>
      <c r="B78" s="11" t="s">
        <v>297</v>
      </c>
      <c r="C78" s="11" t="s">
        <v>576</v>
      </c>
      <c r="D78" s="11">
        <v>1966</v>
      </c>
      <c r="E78" s="11" t="s">
        <v>299</v>
      </c>
      <c r="F78" s="12" t="s">
        <v>300</v>
      </c>
      <c r="G78" s="11" t="s">
        <v>301</v>
      </c>
      <c r="H78" s="13">
        <v>43.452380952380963</v>
      </c>
      <c r="I78" s="13">
        <v>199.88095238095241</v>
      </c>
      <c r="J78" s="13">
        <v>92.796610169491487</v>
      </c>
      <c r="K78" s="13">
        <v>105.16949152542372</v>
      </c>
      <c r="L78" s="13" t="s">
        <v>20</v>
      </c>
      <c r="M78" s="13" t="s">
        <v>20</v>
      </c>
      <c r="N78" s="13" t="s">
        <v>20</v>
      </c>
      <c r="O78" s="13">
        <v>441.29943502824858</v>
      </c>
    </row>
    <row r="79" spans="1:15">
      <c r="A79" s="10">
        <v>78</v>
      </c>
      <c r="B79" s="11" t="s">
        <v>579</v>
      </c>
      <c r="C79" s="11" t="s">
        <v>580</v>
      </c>
      <c r="D79" s="11">
        <v>1978</v>
      </c>
      <c r="E79" s="11" t="s">
        <v>325</v>
      </c>
      <c r="F79" s="12" t="s">
        <v>581</v>
      </c>
      <c r="G79" s="11" t="s">
        <v>108</v>
      </c>
      <c r="H79" s="13">
        <v>139.04761904761907</v>
      </c>
      <c r="I79" s="13">
        <v>43.452380952380963</v>
      </c>
      <c r="J79" s="13">
        <v>111.35593220338981</v>
      </c>
      <c r="K79" s="13">
        <v>129.91525423728811</v>
      </c>
      <c r="L79" s="13" t="s">
        <v>20</v>
      </c>
      <c r="M79" s="13" t="s">
        <v>20</v>
      </c>
      <c r="N79" s="13" t="s">
        <v>20</v>
      </c>
      <c r="O79" s="13">
        <v>423.77118644067798</v>
      </c>
    </row>
    <row r="80" spans="1:15">
      <c r="A80" s="10">
        <v>79</v>
      </c>
      <c r="B80" s="11" t="s">
        <v>312</v>
      </c>
      <c r="C80" s="11" t="s">
        <v>582</v>
      </c>
      <c r="D80" s="11">
        <v>2006</v>
      </c>
      <c r="E80" s="11" t="s">
        <v>53</v>
      </c>
      <c r="F80" s="12" t="s">
        <v>190</v>
      </c>
      <c r="G80" s="11" t="s">
        <v>127</v>
      </c>
      <c r="H80" s="13" t="s">
        <v>20</v>
      </c>
      <c r="I80" s="13" t="s">
        <v>20</v>
      </c>
      <c r="J80" s="13">
        <v>235.08474576271186</v>
      </c>
      <c r="K80" s="13">
        <v>148.47457627118644</v>
      </c>
      <c r="L80" s="13" t="s">
        <v>20</v>
      </c>
      <c r="M80" s="13" t="s">
        <v>20</v>
      </c>
      <c r="N80" s="13" t="s">
        <v>20</v>
      </c>
      <c r="O80" s="13">
        <v>383.5593220338983</v>
      </c>
    </row>
    <row r="81" spans="1:15">
      <c r="A81" s="10">
        <v>80</v>
      </c>
      <c r="B81" s="11" t="s">
        <v>389</v>
      </c>
      <c r="C81" s="11" t="s">
        <v>583</v>
      </c>
      <c r="D81" s="11">
        <v>2008</v>
      </c>
      <c r="E81" s="11" t="s">
        <v>53</v>
      </c>
      <c r="F81" s="12" t="s">
        <v>197</v>
      </c>
      <c r="G81" s="11" t="s">
        <v>345</v>
      </c>
      <c r="H81" s="13">
        <v>130.35714285714289</v>
      </c>
      <c r="I81" s="13">
        <v>1</v>
      </c>
      <c r="J81" s="13">
        <v>1</v>
      </c>
      <c r="K81" s="13">
        <v>111.35593220338981</v>
      </c>
      <c r="L81" s="13">
        <v>68.4375</v>
      </c>
      <c r="M81" s="13">
        <v>1</v>
      </c>
      <c r="N81" s="13">
        <v>55.677966101694892</v>
      </c>
      <c r="O81" s="13">
        <v>366.82854116222757</v>
      </c>
    </row>
    <row r="82" spans="1:15">
      <c r="A82" s="10">
        <v>81</v>
      </c>
      <c r="B82" s="11" t="s">
        <v>584</v>
      </c>
      <c r="C82" s="11" t="s">
        <v>585</v>
      </c>
      <c r="D82" s="11">
        <v>2003</v>
      </c>
      <c r="E82" s="11" t="s">
        <v>17</v>
      </c>
      <c r="F82" s="12" t="s">
        <v>206</v>
      </c>
      <c r="G82" s="11" t="s">
        <v>387</v>
      </c>
      <c r="H82" s="13" t="s">
        <v>20</v>
      </c>
      <c r="I82" s="13" t="s">
        <v>20</v>
      </c>
      <c r="J82" s="13">
        <v>284.57627118644069</v>
      </c>
      <c r="K82" s="13">
        <v>12.372881355932179</v>
      </c>
      <c r="L82" s="13" t="s">
        <v>20</v>
      </c>
      <c r="M82" s="13" t="s">
        <v>20</v>
      </c>
      <c r="N82" s="13" t="s">
        <v>20</v>
      </c>
      <c r="O82" s="13">
        <v>296.94915254237287</v>
      </c>
    </row>
    <row r="83" spans="1:15">
      <c r="A83" s="10">
        <v>82</v>
      </c>
      <c r="B83" s="11" t="s">
        <v>589</v>
      </c>
      <c r="C83" s="11" t="s">
        <v>590</v>
      </c>
      <c r="D83" s="11">
        <v>2005</v>
      </c>
      <c r="E83" s="11" t="s">
        <v>17</v>
      </c>
      <c r="F83" s="12" t="s">
        <v>209</v>
      </c>
      <c r="G83" s="11" t="s">
        <v>30</v>
      </c>
      <c r="H83" s="13">
        <v>34.761904761904816</v>
      </c>
      <c r="I83" s="13">
        <v>8.690476190476204</v>
      </c>
      <c r="J83" s="13" t="s">
        <v>20</v>
      </c>
      <c r="K83" s="13" t="s">
        <v>20</v>
      </c>
      <c r="L83" s="13">
        <v>32.205882352941217</v>
      </c>
      <c r="M83" s="13">
        <v>128.82352941176472</v>
      </c>
      <c r="N83" s="13">
        <v>74.237288135593161</v>
      </c>
      <c r="O83" s="13">
        <v>278.71908085268012</v>
      </c>
    </row>
    <row r="84" spans="1:15">
      <c r="A84" s="10">
        <v>83</v>
      </c>
      <c r="B84" s="11" t="s">
        <v>587</v>
      </c>
      <c r="C84" s="11" t="s">
        <v>588</v>
      </c>
      <c r="D84" s="11">
        <v>1992</v>
      </c>
      <c r="E84" s="11" t="s">
        <v>45</v>
      </c>
      <c r="F84" s="12" t="s">
        <v>201</v>
      </c>
      <c r="G84" s="11" t="s">
        <v>39</v>
      </c>
      <c r="H84" s="13" t="s">
        <v>20</v>
      </c>
      <c r="I84" s="13" t="s">
        <v>20</v>
      </c>
      <c r="J84" s="13">
        <v>98.983050847457605</v>
      </c>
      <c r="K84" s="13">
        <v>154.66101694915253</v>
      </c>
      <c r="L84" s="13" t="s">
        <v>20</v>
      </c>
      <c r="M84" s="13" t="s">
        <v>20</v>
      </c>
      <c r="N84" s="13" t="s">
        <v>20</v>
      </c>
      <c r="O84" s="13">
        <v>253.64406779661013</v>
      </c>
    </row>
    <row r="85" spans="1:15">
      <c r="A85" s="10">
        <v>84</v>
      </c>
      <c r="B85" s="11" t="s">
        <v>591</v>
      </c>
      <c r="C85" s="11" t="s">
        <v>592</v>
      </c>
      <c r="D85" s="11">
        <v>2004</v>
      </c>
      <c r="E85" s="11" t="s">
        <v>17</v>
      </c>
      <c r="F85" s="12" t="s">
        <v>219</v>
      </c>
      <c r="G85" s="11" t="s">
        <v>593</v>
      </c>
      <c r="H85" s="13" t="s">
        <v>20</v>
      </c>
      <c r="I85" s="13" t="s">
        <v>20</v>
      </c>
      <c r="J85" s="13" t="s">
        <v>20</v>
      </c>
      <c r="K85" s="13" t="s">
        <v>20</v>
      </c>
      <c r="L85" s="13">
        <v>96.617647058823536</v>
      </c>
      <c r="M85" s="13">
        <v>64.411764705882376</v>
      </c>
      <c r="N85" s="13" t="s">
        <v>20</v>
      </c>
      <c r="O85" s="13">
        <v>161.02941176470591</v>
      </c>
    </row>
    <row r="86" spans="1:15">
      <c r="A86" s="10">
        <v>85</v>
      </c>
      <c r="B86" s="11" t="s">
        <v>594</v>
      </c>
      <c r="C86" s="11" t="s">
        <v>595</v>
      </c>
      <c r="D86" s="11">
        <v>2006</v>
      </c>
      <c r="E86" s="11" t="s">
        <v>53</v>
      </c>
      <c r="F86" s="12" t="s">
        <v>203</v>
      </c>
      <c r="G86" s="11" t="s">
        <v>596</v>
      </c>
      <c r="H86" s="13" t="s">
        <v>20</v>
      </c>
      <c r="I86" s="13" t="s">
        <v>20</v>
      </c>
      <c r="J86" s="13" t="s">
        <v>20</v>
      </c>
      <c r="K86" s="13" t="s">
        <v>20</v>
      </c>
      <c r="L86" s="13">
        <v>45.625</v>
      </c>
      <c r="M86" s="13">
        <v>91.25</v>
      </c>
      <c r="N86" s="13" t="s">
        <v>20</v>
      </c>
      <c r="O86" s="13">
        <v>136.875</v>
      </c>
    </row>
    <row r="87" spans="1:15">
      <c r="A87" s="14">
        <v>86</v>
      </c>
      <c r="B87" s="15" t="s">
        <v>597</v>
      </c>
      <c r="C87" s="15" t="s">
        <v>598</v>
      </c>
      <c r="D87" s="15">
        <v>2000</v>
      </c>
      <c r="E87" s="15" t="s">
        <v>45</v>
      </c>
      <c r="F87" s="16" t="s">
        <v>211</v>
      </c>
      <c r="G87" s="15" t="s">
        <v>179</v>
      </c>
      <c r="H87" s="17" t="s">
        <v>20</v>
      </c>
      <c r="I87" s="17" t="s">
        <v>20</v>
      </c>
      <c r="J87" s="17" t="s">
        <v>20</v>
      </c>
      <c r="K87" s="17" t="s">
        <v>20</v>
      </c>
      <c r="L87" s="17" t="s">
        <v>20</v>
      </c>
      <c r="M87" s="17" t="s">
        <v>20</v>
      </c>
      <c r="N87" s="17" t="s">
        <v>20</v>
      </c>
      <c r="O87" s="17">
        <v>0</v>
      </c>
    </row>
    <row r="88" spans="1:15">
      <c r="A88" s="14">
        <v>87</v>
      </c>
      <c r="B88" s="15" t="s">
        <v>599</v>
      </c>
      <c r="C88" s="15" t="s">
        <v>600</v>
      </c>
      <c r="D88" s="15">
        <v>2004</v>
      </c>
      <c r="E88" s="15" t="s">
        <v>17</v>
      </c>
      <c r="F88" s="16" t="s">
        <v>221</v>
      </c>
      <c r="G88" s="15" t="s">
        <v>601</v>
      </c>
      <c r="H88" s="17" t="s">
        <v>20</v>
      </c>
      <c r="I88" s="17" t="s">
        <v>20</v>
      </c>
      <c r="J88" s="17" t="s">
        <v>20</v>
      </c>
      <c r="K88" s="17" t="s">
        <v>20</v>
      </c>
      <c r="L88" s="17" t="s">
        <v>20</v>
      </c>
      <c r="M88" s="17" t="s">
        <v>20</v>
      </c>
      <c r="N88" s="17" t="s">
        <v>20</v>
      </c>
      <c r="O88" s="17">
        <v>0</v>
      </c>
    </row>
    <row r="89" spans="1:15">
      <c r="A89" s="14">
        <v>88</v>
      </c>
      <c r="B89" s="15" t="s">
        <v>602</v>
      </c>
      <c r="C89" s="15" t="s">
        <v>603</v>
      </c>
      <c r="D89" s="15">
        <v>1991</v>
      </c>
      <c r="E89" s="15" t="s">
        <v>45</v>
      </c>
      <c r="F89" s="16" t="s">
        <v>213</v>
      </c>
      <c r="G89" s="15" t="s">
        <v>341</v>
      </c>
      <c r="H89" s="17" t="s">
        <v>20</v>
      </c>
      <c r="I89" s="17" t="s">
        <v>20</v>
      </c>
      <c r="J89" s="17" t="s">
        <v>20</v>
      </c>
      <c r="K89" s="17" t="s">
        <v>20</v>
      </c>
      <c r="L89" s="17" t="s">
        <v>20</v>
      </c>
      <c r="M89" s="17" t="s">
        <v>20</v>
      </c>
      <c r="N89" s="17" t="s">
        <v>20</v>
      </c>
      <c r="O89" s="17">
        <v>0</v>
      </c>
    </row>
    <row r="90" spans="1:15">
      <c r="A90" s="14">
        <v>89</v>
      </c>
      <c r="B90" s="15" t="s">
        <v>604</v>
      </c>
      <c r="C90" s="15" t="s">
        <v>605</v>
      </c>
      <c r="D90" s="15">
        <v>1995</v>
      </c>
      <c r="E90" s="15" t="s">
        <v>45</v>
      </c>
      <c r="F90" s="16" t="s">
        <v>217</v>
      </c>
      <c r="G90" s="15" t="s">
        <v>49</v>
      </c>
      <c r="H90" s="17" t="s">
        <v>20</v>
      </c>
      <c r="I90" s="17" t="s">
        <v>20</v>
      </c>
      <c r="J90" s="17" t="s">
        <v>20</v>
      </c>
      <c r="K90" s="17" t="s">
        <v>20</v>
      </c>
      <c r="L90" s="17" t="s">
        <v>20</v>
      </c>
      <c r="M90" s="17" t="s">
        <v>20</v>
      </c>
      <c r="N90" s="17" t="s">
        <v>20</v>
      </c>
      <c r="O90" s="17">
        <v>0</v>
      </c>
    </row>
    <row r="91" spans="1:15">
      <c r="A91" s="14">
        <v>90</v>
      </c>
      <c r="B91" s="15" t="s">
        <v>606</v>
      </c>
      <c r="C91" s="15" t="s">
        <v>607</v>
      </c>
      <c r="D91" s="15">
        <v>1987</v>
      </c>
      <c r="E91" s="15" t="s">
        <v>125</v>
      </c>
      <c r="F91" s="16" t="s">
        <v>344</v>
      </c>
      <c r="G91" s="15" t="s">
        <v>359</v>
      </c>
      <c r="H91" s="17" t="s">
        <v>20</v>
      </c>
      <c r="I91" s="17" t="s">
        <v>20</v>
      </c>
      <c r="J91" s="17" t="s">
        <v>20</v>
      </c>
      <c r="K91" s="17" t="s">
        <v>20</v>
      </c>
      <c r="L91" s="17" t="s">
        <v>20</v>
      </c>
      <c r="M91" s="17" t="s">
        <v>20</v>
      </c>
      <c r="N91" s="17" t="s">
        <v>20</v>
      </c>
      <c r="O91" s="17">
        <v>0</v>
      </c>
    </row>
    <row r="92" spans="1:15">
      <c r="A92" s="14">
        <v>91</v>
      </c>
      <c r="B92" s="15" t="s">
        <v>608</v>
      </c>
      <c r="C92" s="15" t="s">
        <v>609</v>
      </c>
      <c r="D92" s="15">
        <v>2000</v>
      </c>
      <c r="E92" s="15" t="s">
        <v>45</v>
      </c>
      <c r="F92" s="16" t="s">
        <v>233</v>
      </c>
      <c r="G92" s="15" t="s">
        <v>310</v>
      </c>
      <c r="H92" s="17" t="s">
        <v>20</v>
      </c>
      <c r="I92" s="17" t="s">
        <v>20</v>
      </c>
      <c r="J92" s="17" t="s">
        <v>20</v>
      </c>
      <c r="K92" s="17" t="s">
        <v>20</v>
      </c>
      <c r="L92" s="17" t="s">
        <v>20</v>
      </c>
      <c r="M92" s="17" t="s">
        <v>20</v>
      </c>
      <c r="N92" s="17" t="s">
        <v>20</v>
      </c>
      <c r="O92" s="17">
        <v>0</v>
      </c>
    </row>
    <row r="93" spans="1:15">
      <c r="A93" s="14">
        <v>92</v>
      </c>
      <c r="B93" s="15" t="s">
        <v>610</v>
      </c>
      <c r="C93" s="15" t="s">
        <v>611</v>
      </c>
      <c r="D93" s="15">
        <v>1992</v>
      </c>
      <c r="E93" s="15" t="s">
        <v>45</v>
      </c>
      <c r="F93" s="16" t="s">
        <v>235</v>
      </c>
      <c r="G93" s="15" t="s">
        <v>111</v>
      </c>
      <c r="H93" s="17" t="s">
        <v>20</v>
      </c>
      <c r="I93" s="17" t="s">
        <v>20</v>
      </c>
      <c r="J93" s="17" t="s">
        <v>20</v>
      </c>
      <c r="K93" s="17" t="s">
        <v>20</v>
      </c>
      <c r="L93" s="17" t="s">
        <v>20</v>
      </c>
      <c r="M93" s="17" t="s">
        <v>20</v>
      </c>
      <c r="N93" s="17" t="s">
        <v>20</v>
      </c>
      <c r="O93" s="17">
        <v>0</v>
      </c>
    </row>
    <row r="94" spans="1:15">
      <c r="A94" s="14">
        <v>93</v>
      </c>
      <c r="B94" s="15" t="s">
        <v>612</v>
      </c>
      <c r="C94" s="15" t="s">
        <v>613</v>
      </c>
      <c r="D94" s="15">
        <v>2003</v>
      </c>
      <c r="E94" s="15" t="s">
        <v>17</v>
      </c>
      <c r="F94" s="16" t="s">
        <v>226</v>
      </c>
      <c r="G94" s="15" t="s">
        <v>119</v>
      </c>
      <c r="H94" s="17" t="s">
        <v>20</v>
      </c>
      <c r="I94" s="17" t="s">
        <v>20</v>
      </c>
      <c r="J94" s="17" t="s">
        <v>20</v>
      </c>
      <c r="K94" s="17" t="s">
        <v>20</v>
      </c>
      <c r="L94" s="17" t="s">
        <v>20</v>
      </c>
      <c r="M94" s="17" t="s">
        <v>20</v>
      </c>
      <c r="N94" s="17" t="s">
        <v>20</v>
      </c>
      <c r="O94" s="17">
        <v>0</v>
      </c>
    </row>
    <row r="95" spans="1:15">
      <c r="A95" s="14">
        <v>94</v>
      </c>
      <c r="B95" s="15" t="s">
        <v>614</v>
      </c>
      <c r="C95" s="15" t="s">
        <v>615</v>
      </c>
      <c r="D95" s="15">
        <v>2005</v>
      </c>
      <c r="E95" s="15" t="s">
        <v>17</v>
      </c>
      <c r="F95" s="16" t="s">
        <v>237</v>
      </c>
      <c r="G95" s="15" t="s">
        <v>99</v>
      </c>
      <c r="H95" s="17" t="s">
        <v>20</v>
      </c>
      <c r="I95" s="17" t="s">
        <v>20</v>
      </c>
      <c r="J95" s="17" t="s">
        <v>20</v>
      </c>
      <c r="K95" s="17" t="s">
        <v>20</v>
      </c>
      <c r="L95" s="17" t="s">
        <v>20</v>
      </c>
      <c r="M95" s="17" t="s">
        <v>20</v>
      </c>
      <c r="N95" s="17" t="s">
        <v>20</v>
      </c>
      <c r="O95" s="17">
        <v>0</v>
      </c>
    </row>
    <row r="96" spans="1:15">
      <c r="A96" s="14">
        <v>95</v>
      </c>
      <c r="B96" s="15" t="s">
        <v>616</v>
      </c>
      <c r="C96" s="15" t="s">
        <v>617</v>
      </c>
      <c r="D96" s="15">
        <v>2005</v>
      </c>
      <c r="E96" s="15" t="s">
        <v>17</v>
      </c>
      <c r="F96" s="16" t="s">
        <v>257</v>
      </c>
      <c r="G96" s="15" t="s">
        <v>601</v>
      </c>
      <c r="H96" s="17" t="s">
        <v>20</v>
      </c>
      <c r="I96" s="17" t="s">
        <v>20</v>
      </c>
      <c r="J96" s="17" t="s">
        <v>20</v>
      </c>
      <c r="K96" s="17" t="s">
        <v>20</v>
      </c>
      <c r="L96" s="17" t="s">
        <v>20</v>
      </c>
      <c r="M96" s="17" t="s">
        <v>20</v>
      </c>
      <c r="N96" s="17" t="s">
        <v>20</v>
      </c>
      <c r="O96" s="17">
        <v>0</v>
      </c>
    </row>
    <row r="97" spans="1:15">
      <c r="A97" s="14">
        <v>96</v>
      </c>
      <c r="B97" s="15" t="s">
        <v>231</v>
      </c>
      <c r="C97" s="15" t="s">
        <v>618</v>
      </c>
      <c r="D97" s="15">
        <v>1998</v>
      </c>
      <c r="E97" s="15" t="s">
        <v>45</v>
      </c>
      <c r="F97" s="16" t="s">
        <v>241</v>
      </c>
      <c r="G97" s="15" t="s">
        <v>19</v>
      </c>
      <c r="H97" s="17" t="s">
        <v>20</v>
      </c>
      <c r="I97" s="17" t="s">
        <v>20</v>
      </c>
      <c r="J97" s="17" t="s">
        <v>20</v>
      </c>
      <c r="K97" s="17" t="s">
        <v>20</v>
      </c>
      <c r="L97" s="17" t="s">
        <v>20</v>
      </c>
      <c r="M97" s="17" t="s">
        <v>20</v>
      </c>
      <c r="N97" s="17" t="s">
        <v>20</v>
      </c>
      <c r="O97" s="17">
        <v>0</v>
      </c>
    </row>
    <row r="98" spans="1:15">
      <c r="A98" s="14">
        <v>97</v>
      </c>
      <c r="B98" s="15" t="s">
        <v>619</v>
      </c>
      <c r="C98" s="15" t="s">
        <v>620</v>
      </c>
      <c r="D98" s="15">
        <v>2000</v>
      </c>
      <c r="E98" s="15" t="s">
        <v>45</v>
      </c>
      <c r="F98" s="16" t="s">
        <v>247</v>
      </c>
      <c r="G98" s="15" t="s">
        <v>95</v>
      </c>
      <c r="H98" s="17" t="s">
        <v>20</v>
      </c>
      <c r="I98" s="17" t="s">
        <v>20</v>
      </c>
      <c r="J98" s="17" t="s">
        <v>20</v>
      </c>
      <c r="K98" s="17" t="s">
        <v>20</v>
      </c>
      <c r="L98" s="17" t="s">
        <v>20</v>
      </c>
      <c r="M98" s="17" t="s">
        <v>20</v>
      </c>
      <c r="N98" s="17" t="s">
        <v>20</v>
      </c>
      <c r="O98" s="17">
        <v>0</v>
      </c>
    </row>
    <row r="99" spans="1:15">
      <c r="A99" s="14">
        <v>98</v>
      </c>
      <c r="B99" s="15" t="s">
        <v>621</v>
      </c>
      <c r="C99" s="15" t="s">
        <v>622</v>
      </c>
      <c r="D99" s="15">
        <v>2003</v>
      </c>
      <c r="E99" s="15" t="s">
        <v>17</v>
      </c>
      <c r="F99" s="16" t="s">
        <v>268</v>
      </c>
      <c r="G99" s="15" t="s">
        <v>99</v>
      </c>
      <c r="H99" s="17" t="s">
        <v>20</v>
      </c>
      <c r="I99" s="17" t="s">
        <v>20</v>
      </c>
      <c r="J99" s="17" t="s">
        <v>20</v>
      </c>
      <c r="K99" s="17" t="s">
        <v>20</v>
      </c>
      <c r="L99" s="17" t="s">
        <v>20</v>
      </c>
      <c r="M99" s="17" t="s">
        <v>20</v>
      </c>
      <c r="N99" s="17" t="s">
        <v>20</v>
      </c>
      <c r="O99" s="17">
        <v>0</v>
      </c>
    </row>
    <row r="100" spans="1:15">
      <c r="A100" s="14">
        <v>99</v>
      </c>
      <c r="B100" s="15" t="s">
        <v>623</v>
      </c>
      <c r="C100" s="15" t="s">
        <v>624</v>
      </c>
      <c r="D100" s="15">
        <v>2001</v>
      </c>
      <c r="E100" s="15" t="s">
        <v>17</v>
      </c>
      <c r="F100" s="16" t="s">
        <v>270</v>
      </c>
      <c r="G100" s="15" t="s">
        <v>427</v>
      </c>
      <c r="H100" s="17" t="s">
        <v>20</v>
      </c>
      <c r="I100" s="17" t="s">
        <v>20</v>
      </c>
      <c r="J100" s="17" t="s">
        <v>20</v>
      </c>
      <c r="K100" s="17" t="s">
        <v>20</v>
      </c>
      <c r="L100" s="17" t="s">
        <v>20</v>
      </c>
      <c r="M100" s="17" t="s">
        <v>20</v>
      </c>
      <c r="N100" s="17" t="s">
        <v>20</v>
      </c>
      <c r="O100" s="17">
        <v>0</v>
      </c>
    </row>
    <row r="101" spans="1:15">
      <c r="A101" s="14">
        <v>100</v>
      </c>
      <c r="B101" s="15" t="s">
        <v>425</v>
      </c>
      <c r="C101" s="15" t="s">
        <v>625</v>
      </c>
      <c r="D101" s="15">
        <v>1998</v>
      </c>
      <c r="E101" s="15" t="s">
        <v>45</v>
      </c>
      <c r="F101" s="16" t="s">
        <v>249</v>
      </c>
      <c r="G101" s="15" t="s">
        <v>427</v>
      </c>
      <c r="H101" s="17" t="s">
        <v>20</v>
      </c>
      <c r="I101" s="17" t="s">
        <v>20</v>
      </c>
      <c r="J101" s="17" t="s">
        <v>20</v>
      </c>
      <c r="K101" s="17" t="s">
        <v>20</v>
      </c>
      <c r="L101" s="17" t="s">
        <v>20</v>
      </c>
      <c r="M101" s="17" t="s">
        <v>20</v>
      </c>
      <c r="N101" s="17" t="s">
        <v>20</v>
      </c>
      <c r="O101" s="17">
        <v>0</v>
      </c>
    </row>
    <row r="102" spans="1:15">
      <c r="A102" s="14">
        <v>101</v>
      </c>
      <c r="B102" s="15" t="s">
        <v>456</v>
      </c>
      <c r="C102" s="15" t="s">
        <v>626</v>
      </c>
      <c r="D102" s="15">
        <v>2006</v>
      </c>
      <c r="E102" s="15" t="s">
        <v>53</v>
      </c>
      <c r="F102" s="16" t="s">
        <v>215</v>
      </c>
      <c r="G102" s="15" t="s">
        <v>39</v>
      </c>
      <c r="H102" s="17" t="s">
        <v>20</v>
      </c>
      <c r="I102" s="17" t="s">
        <v>20</v>
      </c>
      <c r="J102" s="17" t="s">
        <v>20</v>
      </c>
      <c r="K102" s="17" t="s">
        <v>20</v>
      </c>
      <c r="L102" s="17" t="s">
        <v>20</v>
      </c>
      <c r="M102" s="17" t="s">
        <v>20</v>
      </c>
      <c r="N102" s="17" t="s">
        <v>20</v>
      </c>
      <c r="O102" s="17">
        <v>0</v>
      </c>
    </row>
    <row r="103" spans="1:15">
      <c r="A103" s="14">
        <v>102</v>
      </c>
      <c r="B103" s="15" t="s">
        <v>15</v>
      </c>
      <c r="C103" s="15" t="s">
        <v>627</v>
      </c>
      <c r="D103" s="15">
        <v>2004</v>
      </c>
      <c r="E103" s="15" t="s">
        <v>17</v>
      </c>
      <c r="F103" s="16" t="s">
        <v>272</v>
      </c>
      <c r="G103" s="15" t="s">
        <v>19</v>
      </c>
      <c r="H103" s="17" t="s">
        <v>20</v>
      </c>
      <c r="I103" s="17" t="s">
        <v>20</v>
      </c>
      <c r="J103" s="17" t="s">
        <v>20</v>
      </c>
      <c r="K103" s="17" t="s">
        <v>20</v>
      </c>
      <c r="L103" s="17" t="s">
        <v>20</v>
      </c>
      <c r="M103" s="17" t="s">
        <v>20</v>
      </c>
      <c r="N103" s="17" t="s">
        <v>20</v>
      </c>
      <c r="O103" s="17">
        <v>0</v>
      </c>
    </row>
    <row r="104" spans="1:15">
      <c r="A104" s="14">
        <v>103</v>
      </c>
      <c r="B104" s="15" t="s">
        <v>307</v>
      </c>
      <c r="C104" s="15" t="s">
        <v>628</v>
      </c>
      <c r="D104" s="15">
        <v>2008</v>
      </c>
      <c r="E104" s="15" t="s">
        <v>53</v>
      </c>
      <c r="F104" s="16" t="s">
        <v>228</v>
      </c>
      <c r="G104" s="15" t="s">
        <v>310</v>
      </c>
      <c r="H104" s="17" t="s">
        <v>20</v>
      </c>
      <c r="I104" s="17" t="s">
        <v>20</v>
      </c>
      <c r="J104" s="17" t="s">
        <v>20</v>
      </c>
      <c r="K104" s="17" t="s">
        <v>20</v>
      </c>
      <c r="L104" s="17" t="s">
        <v>20</v>
      </c>
      <c r="M104" s="17" t="s">
        <v>20</v>
      </c>
      <c r="N104" s="17" t="s">
        <v>20</v>
      </c>
      <c r="O104" s="17">
        <v>0</v>
      </c>
    </row>
    <row r="105" spans="1:15">
      <c r="F105" s="4"/>
      <c r="H105" s="6">
        <v>74</v>
      </c>
      <c r="I105" s="6">
        <v>74</v>
      </c>
      <c r="J105" s="6">
        <v>69</v>
      </c>
      <c r="K105" s="6">
        <v>69</v>
      </c>
      <c r="L105" s="6">
        <v>70</v>
      </c>
      <c r="M105" s="6">
        <v>70</v>
      </c>
      <c r="N105" s="6">
        <v>69</v>
      </c>
    </row>
    <row r="106" spans="1:15" ht="14.5">
      <c r="C106"/>
    </row>
  </sheetData>
  <sortState xmlns:xlrd2="http://schemas.microsoft.com/office/spreadsheetml/2017/richdata2" ref="B2:O86">
    <sortCondition descending="1" ref="O2:O86"/>
  </sortState>
  <phoneticPr fontId="2" type="noConversion"/>
  <pageMargins left="0.25" right="0.25" top="0.75" bottom="0.75" header="0.3" footer="0.3"/>
  <pageSetup paperSize="9" orientation="landscape" horizontalDpi="1200" verticalDpi="1200" r:id="rId1"/>
  <headerFooter>
    <oddHeader>&amp;LClassement coupe de France N2 aprés la manche 2 2022&amp;R06/04/2022</oddHeader>
    <oddFooter>&amp;R&amp;P/&amp;N</oddFooter>
  </headerFooter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6"/>
  <dimension ref="A1:O135"/>
  <sheetViews>
    <sheetView tabSelected="1" topLeftCell="A93" zoomScaleNormal="100" zoomScaleSheetLayoutView="100" workbookViewId="0">
      <selection activeCell="G11" sqref="G11"/>
    </sheetView>
  </sheetViews>
  <sheetFormatPr baseColWidth="10" defaultColWidth="11.453125" defaultRowHeight="13"/>
  <cols>
    <col min="1" max="1" width="12.54296875" style="2" customWidth="1"/>
    <col min="2" max="2" width="23.7265625" style="2" bestFit="1" customWidth="1"/>
    <col min="3" max="3" width="12.81640625" style="2" bestFit="1" customWidth="1"/>
    <col min="4" max="4" width="5" style="2" bestFit="1" customWidth="1"/>
    <col min="5" max="5" width="5" style="2" customWidth="1"/>
    <col min="6" max="6" width="6.7265625" style="2" customWidth="1"/>
    <col min="7" max="7" width="45.7265625" style="2" bestFit="1" customWidth="1"/>
    <col min="8" max="10" width="9.7265625" style="7" customWidth="1"/>
    <col min="11" max="13" width="9.7265625" style="2" customWidth="1"/>
    <col min="14" max="15" width="8.453125" style="2" customWidth="1"/>
    <col min="16" max="16384" width="11.453125" style="2"/>
  </cols>
  <sheetData>
    <row r="1" spans="1:15" ht="26">
      <c r="A1" s="20" t="s">
        <v>0</v>
      </c>
      <c r="B1" s="26" t="s">
        <v>629</v>
      </c>
      <c r="C1" s="22" t="s">
        <v>2</v>
      </c>
      <c r="D1" s="22" t="s">
        <v>3</v>
      </c>
      <c r="E1" s="22" t="s">
        <v>4</v>
      </c>
      <c r="F1" s="23" t="s">
        <v>5</v>
      </c>
      <c r="G1" s="22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1" t="s">
        <v>13</v>
      </c>
      <c r="O1" s="25" t="s">
        <v>14</v>
      </c>
    </row>
    <row r="2" spans="1:15">
      <c r="A2" s="10">
        <v>1</v>
      </c>
      <c r="B2" s="18" t="s">
        <v>630</v>
      </c>
      <c r="C2" s="18" t="s">
        <v>631</v>
      </c>
      <c r="D2" s="18">
        <v>2004</v>
      </c>
      <c r="E2" s="18" t="s">
        <v>17</v>
      </c>
      <c r="F2" s="12" t="s">
        <v>18</v>
      </c>
      <c r="G2" s="18" t="s">
        <v>64</v>
      </c>
      <c r="H2" s="13">
        <v>365</v>
      </c>
      <c r="I2" s="13">
        <v>470</v>
      </c>
      <c r="J2" s="13">
        <v>485</v>
      </c>
      <c r="K2" s="13">
        <v>455</v>
      </c>
      <c r="L2" s="13">
        <v>365</v>
      </c>
      <c r="M2" s="13">
        <v>470</v>
      </c>
      <c r="N2" s="13">
        <v>727.5</v>
      </c>
      <c r="O2" s="13">
        <v>2607.5</v>
      </c>
    </row>
    <row r="3" spans="1:15">
      <c r="A3" s="10">
        <v>2</v>
      </c>
      <c r="B3" s="18" t="s">
        <v>632</v>
      </c>
      <c r="C3" s="18" t="s">
        <v>633</v>
      </c>
      <c r="D3" s="18">
        <v>2007</v>
      </c>
      <c r="E3" s="18" t="s">
        <v>53</v>
      </c>
      <c r="F3" s="12" t="s">
        <v>54</v>
      </c>
      <c r="G3" s="18" t="s">
        <v>74</v>
      </c>
      <c r="H3" s="13">
        <v>485</v>
      </c>
      <c r="I3" s="13">
        <v>266.01694915254234</v>
      </c>
      <c r="J3" s="13">
        <v>470</v>
      </c>
      <c r="K3" s="13">
        <v>253.14516129032259</v>
      </c>
      <c r="L3" s="13">
        <v>500</v>
      </c>
      <c r="M3" s="13">
        <v>485</v>
      </c>
      <c r="N3" s="13">
        <v>660</v>
      </c>
      <c r="O3" s="13">
        <v>2600</v>
      </c>
    </row>
    <row r="4" spans="1:15">
      <c r="A4" s="10">
        <v>3</v>
      </c>
      <c r="B4" s="18" t="s">
        <v>637</v>
      </c>
      <c r="C4" s="18" t="s">
        <v>638</v>
      </c>
      <c r="D4" s="18">
        <v>2007</v>
      </c>
      <c r="E4" s="18" t="s">
        <v>53</v>
      </c>
      <c r="F4" s="12" t="s">
        <v>57</v>
      </c>
      <c r="G4" s="18" t="s">
        <v>135</v>
      </c>
      <c r="H4" s="13">
        <v>263.27868852459017</v>
      </c>
      <c r="I4" s="13">
        <v>247.45762711864404</v>
      </c>
      <c r="J4" s="13">
        <v>425</v>
      </c>
      <c r="K4" s="13">
        <v>500</v>
      </c>
      <c r="L4" s="13">
        <v>500</v>
      </c>
      <c r="M4" s="13">
        <v>470</v>
      </c>
      <c r="N4" s="13">
        <v>637.5</v>
      </c>
      <c r="O4" s="13">
        <v>2532.5000000000005</v>
      </c>
    </row>
    <row r="5" spans="1:15">
      <c r="A5" s="10">
        <v>4</v>
      </c>
      <c r="B5" s="18" t="s">
        <v>634</v>
      </c>
      <c r="C5" s="18" t="s">
        <v>635</v>
      </c>
      <c r="D5" s="18">
        <v>2001</v>
      </c>
      <c r="E5" s="18" t="s">
        <v>17</v>
      </c>
      <c r="F5" s="12" t="s">
        <v>22</v>
      </c>
      <c r="G5" s="18" t="s">
        <v>636</v>
      </c>
      <c r="H5" s="13">
        <v>470</v>
      </c>
      <c r="I5" s="13">
        <v>485</v>
      </c>
      <c r="J5" s="13">
        <v>330.78125</v>
      </c>
      <c r="K5" s="13">
        <v>335.56451612903226</v>
      </c>
      <c r="L5" s="13">
        <v>455</v>
      </c>
      <c r="M5" s="13">
        <v>425</v>
      </c>
      <c r="N5" s="13">
        <v>615</v>
      </c>
      <c r="O5" s="13">
        <v>2450</v>
      </c>
    </row>
    <row r="6" spans="1:15">
      <c r="A6" s="10">
        <v>5</v>
      </c>
      <c r="B6" s="18" t="s">
        <v>641</v>
      </c>
      <c r="C6" s="18" t="s">
        <v>642</v>
      </c>
      <c r="D6" s="18">
        <v>2009</v>
      </c>
      <c r="E6" s="18" t="s">
        <v>154</v>
      </c>
      <c r="F6" s="12" t="s">
        <v>155</v>
      </c>
      <c r="G6" s="18" t="s">
        <v>23</v>
      </c>
      <c r="H6" s="13">
        <v>455</v>
      </c>
      <c r="I6" s="13">
        <v>410</v>
      </c>
      <c r="J6" s="13">
        <v>500</v>
      </c>
      <c r="K6" s="13">
        <v>211.93548387096774</v>
      </c>
      <c r="L6" s="13">
        <v>380</v>
      </c>
      <c r="M6" s="13">
        <v>310.25</v>
      </c>
      <c r="N6" s="13">
        <v>570</v>
      </c>
      <c r="O6" s="13">
        <v>2315</v>
      </c>
    </row>
    <row r="7" spans="1:15">
      <c r="A7" s="10">
        <v>6</v>
      </c>
      <c r="B7" s="18" t="s">
        <v>647</v>
      </c>
      <c r="C7" s="18" t="s">
        <v>648</v>
      </c>
      <c r="D7" s="18">
        <v>2005</v>
      </c>
      <c r="E7" s="18" t="s">
        <v>17</v>
      </c>
      <c r="F7" s="12" t="s">
        <v>25</v>
      </c>
      <c r="G7" s="18" t="s">
        <v>288</v>
      </c>
      <c r="H7" s="13">
        <v>380</v>
      </c>
      <c r="I7" s="13">
        <v>455</v>
      </c>
      <c r="J7" s="13">
        <v>136.875</v>
      </c>
      <c r="K7" s="13">
        <v>82.419354838709694</v>
      </c>
      <c r="L7" s="13">
        <v>485</v>
      </c>
      <c r="M7" s="13">
        <v>500</v>
      </c>
      <c r="N7" s="13">
        <v>400.41044776119401</v>
      </c>
      <c r="O7" s="13">
        <v>2220.4104477611941</v>
      </c>
    </row>
    <row r="8" spans="1:15">
      <c r="A8" s="10">
        <v>7</v>
      </c>
      <c r="B8" s="18" t="s">
        <v>656</v>
      </c>
      <c r="C8" s="18" t="s">
        <v>657</v>
      </c>
      <c r="D8" s="18">
        <v>2007</v>
      </c>
      <c r="E8" s="18" t="s">
        <v>53</v>
      </c>
      <c r="F8" s="12" t="s">
        <v>73</v>
      </c>
      <c r="G8" s="18" t="s">
        <v>30</v>
      </c>
      <c r="H8" s="13">
        <v>359.01639344262293</v>
      </c>
      <c r="I8" s="13">
        <v>440</v>
      </c>
      <c r="J8" s="13">
        <v>365</v>
      </c>
      <c r="K8" s="13">
        <v>88.306451612903231</v>
      </c>
      <c r="L8" s="13">
        <v>355.875</v>
      </c>
      <c r="M8" s="13">
        <v>346.75</v>
      </c>
      <c r="N8" s="13">
        <v>682.5</v>
      </c>
      <c r="O8" s="13">
        <v>2202.3913934426228</v>
      </c>
    </row>
    <row r="9" spans="1:15">
      <c r="A9" s="10">
        <v>8</v>
      </c>
      <c r="B9" s="18" t="s">
        <v>639</v>
      </c>
      <c r="C9" s="18" t="s">
        <v>640</v>
      </c>
      <c r="D9" s="18">
        <v>2009</v>
      </c>
      <c r="E9" s="18" t="s">
        <v>154</v>
      </c>
      <c r="F9" s="12" t="s">
        <v>224</v>
      </c>
      <c r="G9" s="18" t="s">
        <v>23</v>
      </c>
      <c r="H9" s="13">
        <v>323.11475409836066</v>
      </c>
      <c r="I9" s="13">
        <v>358.81355932203388</v>
      </c>
      <c r="J9" s="13">
        <v>455</v>
      </c>
      <c r="K9" s="13">
        <v>359.11290322580646</v>
      </c>
      <c r="L9" s="13">
        <v>485</v>
      </c>
      <c r="M9" s="13">
        <v>440</v>
      </c>
      <c r="N9" s="13">
        <v>457.61194029850742</v>
      </c>
      <c r="O9" s="13">
        <v>2196.7248435243137</v>
      </c>
    </row>
    <row r="10" spans="1:15">
      <c r="A10" s="10">
        <v>9</v>
      </c>
      <c r="B10" s="18" t="s">
        <v>649</v>
      </c>
      <c r="C10" s="18" t="s">
        <v>650</v>
      </c>
      <c r="D10" s="18">
        <v>2008</v>
      </c>
      <c r="E10" s="18" t="s">
        <v>53</v>
      </c>
      <c r="F10" s="12" t="s">
        <v>76</v>
      </c>
      <c r="G10" s="18" t="s">
        <v>255</v>
      </c>
      <c r="H10" s="13">
        <v>305.1639344262295</v>
      </c>
      <c r="I10" s="13">
        <v>315.50847457627117</v>
      </c>
      <c r="J10" s="13">
        <v>319.375</v>
      </c>
      <c r="K10" s="13">
        <v>485</v>
      </c>
      <c r="L10" s="13">
        <v>410</v>
      </c>
      <c r="M10" s="13">
        <v>410</v>
      </c>
      <c r="N10" s="13">
        <v>449.44029850746267</v>
      </c>
      <c r="O10" s="13">
        <v>2073.815298507463</v>
      </c>
    </row>
    <row r="11" spans="1:15">
      <c r="A11" s="10">
        <v>10</v>
      </c>
      <c r="B11" s="18" t="s">
        <v>658</v>
      </c>
      <c r="C11" s="18" t="s">
        <v>659</v>
      </c>
      <c r="D11" s="18">
        <v>2005</v>
      </c>
      <c r="E11" s="18" t="s">
        <v>17</v>
      </c>
      <c r="F11" s="12" t="s">
        <v>29</v>
      </c>
      <c r="G11" s="18" t="s">
        <v>147</v>
      </c>
      <c r="H11" s="13">
        <v>425</v>
      </c>
      <c r="I11" s="13">
        <v>321.69491525423729</v>
      </c>
      <c r="J11" s="13">
        <v>114.0625</v>
      </c>
      <c r="K11" s="13">
        <v>440</v>
      </c>
      <c r="L11" s="13">
        <v>27.375</v>
      </c>
      <c r="M11" s="13">
        <v>500</v>
      </c>
      <c r="N11" s="13">
        <v>335.03731343283584</v>
      </c>
      <c r="O11" s="13">
        <v>2021.7322286870731</v>
      </c>
    </row>
    <row r="12" spans="1:15">
      <c r="A12" s="10">
        <v>11</v>
      </c>
      <c r="B12" s="18" t="s">
        <v>643</v>
      </c>
      <c r="C12" s="18" t="s">
        <v>644</v>
      </c>
      <c r="D12" s="18">
        <v>2007</v>
      </c>
      <c r="E12" s="18" t="s">
        <v>53</v>
      </c>
      <c r="F12" s="12" t="s">
        <v>79</v>
      </c>
      <c r="G12" s="18" t="s">
        <v>596</v>
      </c>
      <c r="H12" s="13">
        <v>500</v>
      </c>
      <c r="I12" s="13">
        <v>395</v>
      </c>
      <c r="J12" s="13">
        <v>380</v>
      </c>
      <c r="K12" s="13">
        <v>282.58064516129036</v>
      </c>
      <c r="L12" s="13">
        <v>312.85714285714283</v>
      </c>
      <c r="M12" s="13">
        <v>425</v>
      </c>
      <c r="N12" s="13">
        <v>138.91791044776122</v>
      </c>
      <c r="O12" s="13">
        <v>2012.8571428571427</v>
      </c>
    </row>
    <row r="13" spans="1:15">
      <c r="A13" s="10">
        <v>12</v>
      </c>
      <c r="B13" s="18" t="s">
        <v>670</v>
      </c>
      <c r="C13" s="18" t="s">
        <v>671</v>
      </c>
      <c r="D13" s="18">
        <v>2003</v>
      </c>
      <c r="E13" s="18" t="s">
        <v>17</v>
      </c>
      <c r="F13" s="12" t="s">
        <v>32</v>
      </c>
      <c r="G13" s="18" t="s">
        <v>162</v>
      </c>
      <c r="H13" s="13">
        <v>470</v>
      </c>
      <c r="I13" s="13">
        <v>470</v>
      </c>
      <c r="J13" s="13">
        <v>239.53125</v>
      </c>
      <c r="K13" s="13">
        <v>470</v>
      </c>
      <c r="L13" s="13" t="s">
        <v>20</v>
      </c>
      <c r="M13" s="13" t="s">
        <v>20</v>
      </c>
      <c r="N13" s="13">
        <v>359.55223880597009</v>
      </c>
      <c r="O13" s="13">
        <v>2009.0834888059701</v>
      </c>
    </row>
    <row r="14" spans="1:15">
      <c r="A14" s="10">
        <v>13</v>
      </c>
      <c r="B14" s="18" t="s">
        <v>645</v>
      </c>
      <c r="C14" s="18" t="s">
        <v>646</v>
      </c>
      <c r="D14" s="18">
        <v>1997</v>
      </c>
      <c r="E14" s="18" t="s">
        <v>45</v>
      </c>
      <c r="F14" s="12" t="s">
        <v>46</v>
      </c>
      <c r="G14" s="18" t="s">
        <v>19</v>
      </c>
      <c r="H14" s="13">
        <v>380</v>
      </c>
      <c r="I14" s="13">
        <v>284.57627118644069</v>
      </c>
      <c r="J14" s="13">
        <v>440</v>
      </c>
      <c r="K14" s="13">
        <v>341.45161290322579</v>
      </c>
      <c r="L14" s="13">
        <v>440</v>
      </c>
      <c r="M14" s="13">
        <v>355.875</v>
      </c>
      <c r="N14" s="13">
        <v>375.8955223880597</v>
      </c>
      <c r="O14" s="13">
        <v>1991.7705223880594</v>
      </c>
    </row>
    <row r="15" spans="1:15">
      <c r="A15" s="10">
        <v>14</v>
      </c>
      <c r="B15" s="18" t="s">
        <v>684</v>
      </c>
      <c r="C15" s="18" t="s">
        <v>685</v>
      </c>
      <c r="D15" s="18">
        <v>1988</v>
      </c>
      <c r="E15" s="18" t="s">
        <v>125</v>
      </c>
      <c r="F15" s="12" t="s">
        <v>126</v>
      </c>
      <c r="G15" s="18" t="s">
        <v>686</v>
      </c>
      <c r="H15" s="13">
        <v>410</v>
      </c>
      <c r="I15" s="13">
        <v>334.06779661016947</v>
      </c>
      <c r="J15" s="13" t="s">
        <v>20</v>
      </c>
      <c r="K15" s="13" t="s">
        <v>20</v>
      </c>
      <c r="L15" s="13">
        <v>395</v>
      </c>
      <c r="M15" s="13">
        <v>319.375</v>
      </c>
      <c r="N15" s="13">
        <v>522.98507462686564</v>
      </c>
      <c r="O15" s="13">
        <v>1981.4278712370351</v>
      </c>
    </row>
    <row r="16" spans="1:15">
      <c r="A16" s="10">
        <v>15</v>
      </c>
      <c r="B16" s="18" t="s">
        <v>693</v>
      </c>
      <c r="C16" s="18" t="s">
        <v>694</v>
      </c>
      <c r="D16" s="18">
        <v>2005</v>
      </c>
      <c r="E16" s="18" t="s">
        <v>17</v>
      </c>
      <c r="F16" s="12" t="s">
        <v>35</v>
      </c>
      <c r="G16" s="18" t="s">
        <v>39</v>
      </c>
      <c r="H16" s="13" t="s">
        <v>20</v>
      </c>
      <c r="I16" s="13" t="s">
        <v>20</v>
      </c>
      <c r="J16" s="13">
        <v>395</v>
      </c>
      <c r="K16" s="13">
        <v>41.209677419354875</v>
      </c>
      <c r="L16" s="13">
        <v>470</v>
      </c>
      <c r="M16" s="13">
        <v>485</v>
      </c>
      <c r="N16" s="13">
        <v>547.5</v>
      </c>
      <c r="O16" s="13">
        <v>1938.7096774193549</v>
      </c>
    </row>
    <row r="17" spans="1:15">
      <c r="A17" s="10">
        <v>16</v>
      </c>
      <c r="B17" s="18" t="s">
        <v>654</v>
      </c>
      <c r="C17" s="18" t="s">
        <v>655</v>
      </c>
      <c r="D17" s="18">
        <v>2002</v>
      </c>
      <c r="E17" s="18" t="s">
        <v>17</v>
      </c>
      <c r="F17" s="12" t="s">
        <v>38</v>
      </c>
      <c r="G17" s="18" t="s">
        <v>99</v>
      </c>
      <c r="H17" s="13">
        <v>395</v>
      </c>
      <c r="I17" s="13">
        <v>500</v>
      </c>
      <c r="J17" s="13">
        <v>176.796875</v>
      </c>
      <c r="K17" s="13">
        <v>353.22580645161293</v>
      </c>
      <c r="L17" s="13">
        <v>310.25</v>
      </c>
      <c r="M17" s="13">
        <v>337.625</v>
      </c>
      <c r="N17" s="13">
        <v>343.20895522388059</v>
      </c>
      <c r="O17" s="13">
        <v>1929.0597616754931</v>
      </c>
    </row>
    <row r="18" spans="1:15">
      <c r="A18" s="10">
        <v>17</v>
      </c>
      <c r="B18" s="18" t="s">
        <v>666</v>
      </c>
      <c r="C18" s="18" t="s">
        <v>667</v>
      </c>
      <c r="D18" s="18">
        <v>2001</v>
      </c>
      <c r="E18" s="18" t="s">
        <v>17</v>
      </c>
      <c r="F18" s="12" t="s">
        <v>41</v>
      </c>
      <c r="G18" s="18" t="s">
        <v>427</v>
      </c>
      <c r="H18" s="13">
        <v>425</v>
      </c>
      <c r="I18" s="13">
        <v>322.05882352941177</v>
      </c>
      <c r="J18" s="13">
        <v>285.15625</v>
      </c>
      <c r="K18" s="13">
        <v>323.79032258064518</v>
      </c>
      <c r="L18" s="13">
        <v>169.46428571428569</v>
      </c>
      <c r="M18" s="13">
        <v>351.96428571428572</v>
      </c>
      <c r="N18" s="13">
        <v>490.29850746268653</v>
      </c>
      <c r="O18" s="13">
        <v>1913.1119392870291</v>
      </c>
    </row>
    <row r="19" spans="1:15">
      <c r="A19" s="10">
        <v>18</v>
      </c>
      <c r="B19" s="18" t="s">
        <v>651</v>
      </c>
      <c r="C19" s="18" t="s">
        <v>652</v>
      </c>
      <c r="D19" s="18">
        <v>1994</v>
      </c>
      <c r="E19" s="18" t="s">
        <v>45</v>
      </c>
      <c r="F19" s="12" t="s">
        <v>63</v>
      </c>
      <c r="G19" s="18" t="s">
        <v>653</v>
      </c>
      <c r="H19" s="13">
        <v>317.13114754098359</v>
      </c>
      <c r="I19" s="13">
        <v>500</v>
      </c>
      <c r="J19" s="13">
        <v>342.1875</v>
      </c>
      <c r="K19" s="13">
        <v>300.24193548387098</v>
      </c>
      <c r="L19" s="13">
        <v>425</v>
      </c>
      <c r="M19" s="13">
        <v>328.5</v>
      </c>
      <c r="N19" s="13" t="s">
        <v>20</v>
      </c>
      <c r="O19" s="13">
        <v>1912.8186475409836</v>
      </c>
    </row>
    <row r="20" spans="1:15">
      <c r="A20" s="10">
        <v>19</v>
      </c>
      <c r="B20" s="18" t="s">
        <v>672</v>
      </c>
      <c r="C20" s="18" t="s">
        <v>673</v>
      </c>
      <c r="D20" s="18">
        <v>2007</v>
      </c>
      <c r="E20" s="18" t="s">
        <v>53</v>
      </c>
      <c r="F20" s="12" t="s">
        <v>98</v>
      </c>
      <c r="G20" s="18" t="s">
        <v>39</v>
      </c>
      <c r="H20" s="13">
        <v>185.49180327868851</v>
      </c>
      <c r="I20" s="13">
        <v>346.4406779661017</v>
      </c>
      <c r="J20" s="13">
        <v>273.75</v>
      </c>
      <c r="K20" s="13">
        <v>270.80645161290323</v>
      </c>
      <c r="L20" s="13">
        <v>455</v>
      </c>
      <c r="M20" s="13">
        <v>221.60714285714286</v>
      </c>
      <c r="N20" s="13">
        <v>498.47014925373134</v>
      </c>
      <c r="O20" s="13">
        <v>1844.4672788327364</v>
      </c>
    </row>
    <row r="21" spans="1:15">
      <c r="A21" s="10">
        <v>20</v>
      </c>
      <c r="B21" s="18" t="s">
        <v>660</v>
      </c>
      <c r="C21" s="18" t="s">
        <v>661</v>
      </c>
      <c r="D21" s="18">
        <v>2003</v>
      </c>
      <c r="E21" s="18" t="s">
        <v>17</v>
      </c>
      <c r="F21" s="12" t="s">
        <v>43</v>
      </c>
      <c r="G21" s="18" t="s">
        <v>345</v>
      </c>
      <c r="H21" s="13">
        <v>395</v>
      </c>
      <c r="I21" s="13">
        <v>253.64406779661016</v>
      </c>
      <c r="J21" s="13">
        <v>39.921875</v>
      </c>
      <c r="K21" s="13">
        <v>276.69354838709677</v>
      </c>
      <c r="L21" s="13">
        <v>410</v>
      </c>
      <c r="M21" s="13">
        <v>440</v>
      </c>
      <c r="N21" s="13">
        <v>302.35074626865674</v>
      </c>
      <c r="O21" s="13">
        <v>1824.0442946557537</v>
      </c>
    </row>
    <row r="22" spans="1:15">
      <c r="A22" s="10">
        <v>21</v>
      </c>
      <c r="B22" s="18" t="s">
        <v>674</v>
      </c>
      <c r="C22" s="18" t="s">
        <v>675</v>
      </c>
      <c r="D22" s="18">
        <v>2008</v>
      </c>
      <c r="E22" s="18" t="s">
        <v>53</v>
      </c>
      <c r="F22" s="12" t="s">
        <v>103</v>
      </c>
      <c r="G22" s="18" t="s">
        <v>191</v>
      </c>
      <c r="H22" s="13">
        <v>251.31147540983608</v>
      </c>
      <c r="I22" s="13" t="s">
        <v>20</v>
      </c>
      <c r="J22" s="13">
        <v>233.828125</v>
      </c>
      <c r="K22" s="13">
        <v>312.01612903225805</v>
      </c>
      <c r="L22" s="13">
        <v>286.78571428571428</v>
      </c>
      <c r="M22" s="13">
        <v>455</v>
      </c>
      <c r="N22" s="13">
        <v>514.81343283582089</v>
      </c>
      <c r="O22" s="13">
        <v>1819.9267515636293</v>
      </c>
    </row>
    <row r="23" spans="1:15">
      <c r="A23" s="10">
        <v>22</v>
      </c>
      <c r="B23" s="18" t="s">
        <v>676</v>
      </c>
      <c r="C23" s="18" t="s">
        <v>677</v>
      </c>
      <c r="D23" s="18">
        <v>2007</v>
      </c>
      <c r="E23" s="18" t="s">
        <v>53</v>
      </c>
      <c r="F23" s="12" t="s">
        <v>107</v>
      </c>
      <c r="G23" s="18" t="s">
        <v>39</v>
      </c>
      <c r="H23" s="13">
        <v>161.55737704918033</v>
      </c>
      <c r="I23" s="13">
        <v>425</v>
      </c>
      <c r="J23" s="13">
        <v>296.5625</v>
      </c>
      <c r="K23" s="13">
        <v>217.82258064516131</v>
      </c>
      <c r="L23" s="13">
        <v>156.42857142857142</v>
      </c>
      <c r="M23" s="13">
        <v>395</v>
      </c>
      <c r="N23" s="13">
        <v>482.12686567164178</v>
      </c>
      <c r="O23" s="13">
        <v>1816.511946316803</v>
      </c>
    </row>
    <row r="24" spans="1:15">
      <c r="A24" s="10">
        <v>23</v>
      </c>
      <c r="B24" s="18" t="s">
        <v>705</v>
      </c>
      <c r="C24" s="18" t="s">
        <v>706</v>
      </c>
      <c r="D24" s="18">
        <v>1998</v>
      </c>
      <c r="E24" s="18" t="s">
        <v>45</v>
      </c>
      <c r="F24" s="12" t="s">
        <v>82</v>
      </c>
      <c r="G24" s="18" t="s">
        <v>19</v>
      </c>
      <c r="H24" s="13" t="s">
        <v>20</v>
      </c>
      <c r="I24" s="13" t="s">
        <v>20</v>
      </c>
      <c r="J24" s="13">
        <v>216.71875</v>
      </c>
      <c r="K24" s="13">
        <v>395</v>
      </c>
      <c r="L24" s="13">
        <v>282.875</v>
      </c>
      <c r="M24" s="13">
        <v>380</v>
      </c>
      <c r="N24" s="13">
        <v>506.64179104477614</v>
      </c>
      <c r="O24" s="13">
        <v>1781.2355410447763</v>
      </c>
    </row>
    <row r="25" spans="1:15">
      <c r="A25" s="10">
        <v>24</v>
      </c>
      <c r="B25" s="18" t="s">
        <v>699</v>
      </c>
      <c r="C25" s="18" t="s">
        <v>700</v>
      </c>
      <c r="D25" s="18">
        <v>2008</v>
      </c>
      <c r="E25" s="18" t="s">
        <v>53</v>
      </c>
      <c r="F25" s="12" t="s">
        <v>113</v>
      </c>
      <c r="G25" s="18" t="s">
        <v>165</v>
      </c>
      <c r="H25" s="13">
        <v>279.11764705882354</v>
      </c>
      <c r="I25" s="13">
        <v>365</v>
      </c>
      <c r="J25" s="13">
        <v>119.765625</v>
      </c>
      <c r="K25" s="13">
        <v>223.70967741935485</v>
      </c>
      <c r="L25" s="13">
        <v>337.625</v>
      </c>
      <c r="M25" s="13">
        <v>73</v>
      </c>
      <c r="N25" s="13">
        <v>539.32835820895525</v>
      </c>
      <c r="O25" s="13">
        <v>1744.7806826871338</v>
      </c>
    </row>
    <row r="26" spans="1:15">
      <c r="A26" s="10">
        <v>25</v>
      </c>
      <c r="B26" s="18" t="s">
        <v>662</v>
      </c>
      <c r="C26" s="18" t="s">
        <v>663</v>
      </c>
      <c r="D26" s="18">
        <v>2008</v>
      </c>
      <c r="E26" s="18" t="s">
        <v>53</v>
      </c>
      <c r="F26" s="12" t="s">
        <v>118</v>
      </c>
      <c r="G26" s="18" t="s">
        <v>304</v>
      </c>
      <c r="H26" s="13">
        <v>287.21311475409834</v>
      </c>
      <c r="I26" s="13">
        <v>380</v>
      </c>
      <c r="J26" s="13">
        <v>347.890625</v>
      </c>
      <c r="K26" s="13">
        <v>117.74193548387098</v>
      </c>
      <c r="L26" s="13">
        <v>319.375</v>
      </c>
      <c r="M26" s="13">
        <v>395</v>
      </c>
      <c r="N26" s="13">
        <v>89.888059701492551</v>
      </c>
      <c r="O26" s="13">
        <v>1729.4787397540983</v>
      </c>
    </row>
    <row r="27" spans="1:15">
      <c r="A27" s="10">
        <v>26</v>
      </c>
      <c r="B27" s="18" t="s">
        <v>741</v>
      </c>
      <c r="C27" s="18" t="s">
        <v>742</v>
      </c>
      <c r="D27" s="18">
        <v>2007</v>
      </c>
      <c r="E27" s="18" t="s">
        <v>53</v>
      </c>
      <c r="F27" s="12" t="s">
        <v>129</v>
      </c>
      <c r="G27" s="18" t="s">
        <v>175</v>
      </c>
      <c r="H27" s="13" t="s">
        <v>20</v>
      </c>
      <c r="I27" s="13" t="s">
        <v>20</v>
      </c>
      <c r="J27" s="13">
        <v>410</v>
      </c>
      <c r="K27" s="13" t="s">
        <v>20</v>
      </c>
      <c r="L27" s="13">
        <v>200.75</v>
      </c>
      <c r="M27" s="13">
        <v>365</v>
      </c>
      <c r="N27" s="13">
        <v>750</v>
      </c>
      <c r="O27" s="13">
        <v>1725.75</v>
      </c>
    </row>
    <row r="28" spans="1:15">
      <c r="A28" s="10">
        <v>27</v>
      </c>
      <c r="B28" s="18" t="s">
        <v>664</v>
      </c>
      <c r="C28" s="18" t="s">
        <v>665</v>
      </c>
      <c r="D28" s="18">
        <v>1987</v>
      </c>
      <c r="E28" s="18" t="s">
        <v>125</v>
      </c>
      <c r="F28" s="12" t="s">
        <v>187</v>
      </c>
      <c r="G28" s="18" t="s">
        <v>130</v>
      </c>
      <c r="H28" s="13">
        <v>329.09836065573768</v>
      </c>
      <c r="I28" s="13">
        <v>365</v>
      </c>
      <c r="J28" s="13">
        <v>34.21875</v>
      </c>
      <c r="K28" s="13">
        <v>380</v>
      </c>
      <c r="L28" s="13">
        <v>365</v>
      </c>
      <c r="M28" s="13">
        <v>273.75</v>
      </c>
      <c r="N28" s="13" t="s">
        <v>20</v>
      </c>
      <c r="O28" s="13">
        <v>1712.8483606557377</v>
      </c>
    </row>
    <row r="29" spans="1:15">
      <c r="A29" s="10">
        <v>28</v>
      </c>
      <c r="B29" s="18" t="s">
        <v>668</v>
      </c>
      <c r="C29" s="18" t="s">
        <v>669</v>
      </c>
      <c r="D29" s="18">
        <v>2006</v>
      </c>
      <c r="E29" s="18" t="s">
        <v>53</v>
      </c>
      <c r="F29" s="12" t="s">
        <v>132</v>
      </c>
      <c r="G29" s="18" t="s">
        <v>39</v>
      </c>
      <c r="H29" s="13">
        <v>311.14754098360658</v>
      </c>
      <c r="I29" s="13">
        <v>272.20338983050846</v>
      </c>
      <c r="J29" s="13">
        <v>307.96875</v>
      </c>
      <c r="K29" s="13">
        <v>347.33870967741933</v>
      </c>
      <c r="L29" s="13">
        <v>325.89285714285711</v>
      </c>
      <c r="M29" s="13">
        <v>410</v>
      </c>
      <c r="N29" s="13">
        <v>310.52238805970148</v>
      </c>
      <c r="O29" s="13">
        <v>1704.9014958635844</v>
      </c>
    </row>
    <row r="30" spans="1:15">
      <c r="A30" s="10">
        <v>29</v>
      </c>
      <c r="B30" s="18" t="s">
        <v>680</v>
      </c>
      <c r="C30" s="18" t="s">
        <v>681</v>
      </c>
      <c r="D30" s="18">
        <v>2007</v>
      </c>
      <c r="E30" s="18" t="s">
        <v>53</v>
      </c>
      <c r="F30" s="12" t="s">
        <v>142</v>
      </c>
      <c r="G30" s="18" t="s">
        <v>304</v>
      </c>
      <c r="H30" s="13">
        <v>347.04918032786884</v>
      </c>
      <c r="I30" s="13">
        <v>142.28813559322032</v>
      </c>
      <c r="J30" s="13">
        <v>325.078125</v>
      </c>
      <c r="K30" s="13">
        <v>206.04838709677421</v>
      </c>
      <c r="L30" s="13">
        <v>146</v>
      </c>
      <c r="M30" s="13">
        <v>455</v>
      </c>
      <c r="N30" s="13">
        <v>351.3805970149254</v>
      </c>
      <c r="O30" s="13">
        <v>1684.5562894395684</v>
      </c>
    </row>
    <row r="31" spans="1:15">
      <c r="A31" s="10">
        <v>30</v>
      </c>
      <c r="B31" s="18" t="s">
        <v>689</v>
      </c>
      <c r="C31" s="18" t="s">
        <v>690</v>
      </c>
      <c r="D31" s="18">
        <v>2006</v>
      </c>
      <c r="E31" s="18" t="s">
        <v>53</v>
      </c>
      <c r="F31" s="12" t="s">
        <v>144</v>
      </c>
      <c r="G31" s="18" t="s">
        <v>39</v>
      </c>
      <c r="H31" s="13">
        <v>299.18032786885249</v>
      </c>
      <c r="I31" s="13">
        <v>204.15254237288136</v>
      </c>
      <c r="J31" s="13">
        <v>302.265625</v>
      </c>
      <c r="K31" s="13">
        <v>306.12903225806451</v>
      </c>
      <c r="L31" s="13">
        <v>26.071428571428555</v>
      </c>
      <c r="M31" s="13">
        <v>325.89285714285711</v>
      </c>
      <c r="N31" s="13">
        <v>416.75373134328356</v>
      </c>
      <c r="O31" s="13">
        <v>1650.2215736130574</v>
      </c>
    </row>
    <row r="32" spans="1:15">
      <c r="A32" s="10">
        <v>31</v>
      </c>
      <c r="B32" s="18" t="s">
        <v>691</v>
      </c>
      <c r="C32" s="18" t="s">
        <v>692</v>
      </c>
      <c r="D32" s="18">
        <v>2008</v>
      </c>
      <c r="E32" s="18" t="s">
        <v>53</v>
      </c>
      <c r="F32" s="12" t="s">
        <v>151</v>
      </c>
      <c r="G32" s="18" t="s">
        <v>374</v>
      </c>
      <c r="H32" s="13">
        <v>341.06557377049182</v>
      </c>
      <c r="I32" s="13">
        <v>179.40677966101694</v>
      </c>
      <c r="J32" s="13">
        <v>1</v>
      </c>
      <c r="K32" s="13">
        <v>188.38709677419357</v>
      </c>
      <c r="L32" s="13">
        <v>470</v>
      </c>
      <c r="M32" s="13">
        <v>237.25</v>
      </c>
      <c r="N32" s="13">
        <v>277.83582089552237</v>
      </c>
      <c r="O32" s="13">
        <v>1514.5384914402075</v>
      </c>
    </row>
    <row r="33" spans="1:15">
      <c r="A33" s="10">
        <v>32</v>
      </c>
      <c r="B33" s="18" t="s">
        <v>707</v>
      </c>
      <c r="C33" s="18" t="s">
        <v>708</v>
      </c>
      <c r="D33" s="18">
        <v>2008</v>
      </c>
      <c r="E33" s="18" t="s">
        <v>53</v>
      </c>
      <c r="F33" s="12" t="s">
        <v>159</v>
      </c>
      <c r="G33" s="18" t="s">
        <v>162</v>
      </c>
      <c r="H33" s="13">
        <v>365</v>
      </c>
      <c r="I33" s="13">
        <v>193.23529411764707</v>
      </c>
      <c r="J33" s="13">
        <v>290.859375</v>
      </c>
      <c r="K33" s="13">
        <v>182.5</v>
      </c>
      <c r="L33" s="13">
        <v>221.60714285714286</v>
      </c>
      <c r="M33" s="13">
        <v>1</v>
      </c>
      <c r="N33" s="13">
        <v>433.09701492537312</v>
      </c>
      <c r="O33" s="13">
        <v>1503.798826900163</v>
      </c>
    </row>
    <row r="34" spans="1:15">
      <c r="A34" s="10">
        <v>33</v>
      </c>
      <c r="B34" s="18" t="s">
        <v>695</v>
      </c>
      <c r="C34" s="18" t="s">
        <v>696</v>
      </c>
      <c r="D34" s="18">
        <v>2009</v>
      </c>
      <c r="E34" s="18" t="s">
        <v>154</v>
      </c>
      <c r="F34" s="12" t="s">
        <v>355</v>
      </c>
      <c r="G34" s="18" t="s">
        <v>304</v>
      </c>
      <c r="H34" s="13">
        <v>353.03278688524591</v>
      </c>
      <c r="I34" s="13">
        <v>309.32203389830511</v>
      </c>
      <c r="J34" s="13">
        <v>359.296875</v>
      </c>
      <c r="K34" s="13">
        <v>365</v>
      </c>
      <c r="L34" s="13" t="s">
        <v>20</v>
      </c>
      <c r="M34" s="13" t="s">
        <v>20</v>
      </c>
      <c r="N34" s="13">
        <v>114.40298507462688</v>
      </c>
      <c r="O34" s="13">
        <v>1501.054680858178</v>
      </c>
    </row>
    <row r="35" spans="1:15">
      <c r="A35" s="10">
        <v>34</v>
      </c>
      <c r="B35" s="18" t="s">
        <v>678</v>
      </c>
      <c r="C35" s="18" t="s">
        <v>679</v>
      </c>
      <c r="D35" s="18">
        <v>2008</v>
      </c>
      <c r="E35" s="18" t="s">
        <v>53</v>
      </c>
      <c r="F35" s="12" t="s">
        <v>164</v>
      </c>
      <c r="G35" s="18" t="s">
        <v>119</v>
      </c>
      <c r="H35" s="13">
        <v>455</v>
      </c>
      <c r="I35" s="13">
        <v>343.52941176470586</v>
      </c>
      <c r="J35" s="13">
        <v>102.65625</v>
      </c>
      <c r="K35" s="13">
        <v>329.67741935483872</v>
      </c>
      <c r="L35" s="13">
        <v>117.32142857142856</v>
      </c>
      <c r="M35" s="13">
        <v>247.67857142857142</v>
      </c>
      <c r="N35" s="13">
        <v>81.716417910447774</v>
      </c>
      <c r="O35" s="13">
        <v>1493.2068311195446</v>
      </c>
    </row>
    <row r="36" spans="1:15">
      <c r="A36" s="10">
        <v>35</v>
      </c>
      <c r="B36" s="18" t="s">
        <v>724</v>
      </c>
      <c r="C36" s="18" t="s">
        <v>725</v>
      </c>
      <c r="D36" s="18">
        <v>2005</v>
      </c>
      <c r="E36" s="18" t="s">
        <v>17</v>
      </c>
      <c r="F36" s="12" t="s">
        <v>48</v>
      </c>
      <c r="G36" s="18" t="s">
        <v>306</v>
      </c>
      <c r="H36" s="13">
        <v>281.22950819672133</v>
      </c>
      <c r="I36" s="13">
        <v>296.94915254237287</v>
      </c>
      <c r="J36" s="13">
        <v>108.359375</v>
      </c>
      <c r="K36" s="13">
        <v>64.758064516129025</v>
      </c>
      <c r="L36" s="13">
        <v>328.5</v>
      </c>
      <c r="M36" s="13">
        <v>82.125</v>
      </c>
      <c r="N36" s="13">
        <v>473.95522388059703</v>
      </c>
      <c r="O36" s="13">
        <v>1488.9932596196913</v>
      </c>
    </row>
    <row r="37" spans="1:15">
      <c r="A37" s="10">
        <v>36</v>
      </c>
      <c r="B37" s="18" t="s">
        <v>682</v>
      </c>
      <c r="C37" s="18" t="s">
        <v>683</v>
      </c>
      <c r="D37" s="18">
        <v>2010</v>
      </c>
      <c r="E37" s="18" t="s">
        <v>154</v>
      </c>
      <c r="F37" s="12" t="s">
        <v>371</v>
      </c>
      <c r="G37" s="18" t="s">
        <v>80</v>
      </c>
      <c r="H37" s="13">
        <v>257.29508196721309</v>
      </c>
      <c r="I37" s="13">
        <v>167.03389830508473</v>
      </c>
      <c r="J37" s="13">
        <v>262.34375</v>
      </c>
      <c r="K37" s="13">
        <v>317.90322580645159</v>
      </c>
      <c r="L37" s="13">
        <v>338.92857142857144</v>
      </c>
      <c r="M37" s="13">
        <v>299.82142857142856</v>
      </c>
      <c r="N37" s="13">
        <v>261.49253731343282</v>
      </c>
      <c r="O37" s="13">
        <v>1480.4895131198844</v>
      </c>
    </row>
    <row r="38" spans="1:15">
      <c r="A38" s="10">
        <v>37</v>
      </c>
      <c r="B38" s="18" t="s">
        <v>726</v>
      </c>
      <c r="C38" s="18" t="s">
        <v>727</v>
      </c>
      <c r="D38" s="18">
        <v>1981</v>
      </c>
      <c r="E38" s="18" t="s">
        <v>125</v>
      </c>
      <c r="F38" s="12" t="s">
        <v>193</v>
      </c>
      <c r="G38" s="18" t="s">
        <v>304</v>
      </c>
      <c r="H38" s="13">
        <v>215.40983606557376</v>
      </c>
      <c r="I38" s="13">
        <v>340.25423728813558</v>
      </c>
      <c r="J38" s="13">
        <v>245.234375</v>
      </c>
      <c r="K38" s="13">
        <v>247.25806451612902</v>
      </c>
      <c r="L38" s="13" t="s">
        <v>20</v>
      </c>
      <c r="M38" s="13" t="s">
        <v>20</v>
      </c>
      <c r="N38" s="13">
        <v>424.92537313432831</v>
      </c>
      <c r="O38" s="13">
        <v>1473.0818860041668</v>
      </c>
    </row>
    <row r="39" spans="1:15">
      <c r="A39" s="10">
        <v>38</v>
      </c>
      <c r="B39" s="18" t="s">
        <v>783</v>
      </c>
      <c r="C39" s="18" t="s">
        <v>784</v>
      </c>
      <c r="D39" s="18">
        <v>1999</v>
      </c>
      <c r="E39" s="18" t="s">
        <v>45</v>
      </c>
      <c r="F39" s="12" t="s">
        <v>84</v>
      </c>
      <c r="G39" s="18" t="s">
        <v>363</v>
      </c>
      <c r="H39" s="13">
        <v>47.868852459016409</v>
      </c>
      <c r="I39" s="13">
        <v>352.62711864406782</v>
      </c>
      <c r="J39" s="13" t="s">
        <v>20</v>
      </c>
      <c r="K39" s="13" t="s">
        <v>20</v>
      </c>
      <c r="L39" s="13">
        <v>346.75</v>
      </c>
      <c r="M39" s="13">
        <v>18.25</v>
      </c>
      <c r="N39" s="13">
        <v>705</v>
      </c>
      <c r="O39" s="13">
        <v>1470.4959711030842</v>
      </c>
    </row>
    <row r="40" spans="1:15">
      <c r="A40" s="10">
        <v>39</v>
      </c>
      <c r="B40" s="18" t="s">
        <v>687</v>
      </c>
      <c r="C40" s="18" t="s">
        <v>688</v>
      </c>
      <c r="D40" s="18">
        <v>2005</v>
      </c>
      <c r="E40" s="18" t="s">
        <v>17</v>
      </c>
      <c r="F40" s="12" t="s">
        <v>51</v>
      </c>
      <c r="G40" s="18" t="s">
        <v>39</v>
      </c>
      <c r="H40" s="13">
        <v>335.08196721311475</v>
      </c>
      <c r="I40" s="13">
        <v>197.96610169491524</v>
      </c>
      <c r="J40" s="13">
        <v>131.171875</v>
      </c>
      <c r="K40" s="13">
        <v>259.0322580645161</v>
      </c>
      <c r="L40" s="13">
        <v>351.96428571428572</v>
      </c>
      <c r="M40" s="13">
        <v>312.85714285714283</v>
      </c>
      <c r="N40" s="13" t="s">
        <v>20</v>
      </c>
      <c r="O40" s="13">
        <v>1456.9017555439748</v>
      </c>
    </row>
    <row r="41" spans="1:15">
      <c r="A41" s="10">
        <v>40</v>
      </c>
      <c r="B41" s="18" t="s">
        <v>728</v>
      </c>
      <c r="C41" s="18" t="s">
        <v>729</v>
      </c>
      <c r="D41" s="18">
        <v>2008</v>
      </c>
      <c r="E41" s="18" t="s">
        <v>53</v>
      </c>
      <c r="F41" s="12" t="s">
        <v>171</v>
      </c>
      <c r="G41" s="18" t="s">
        <v>130</v>
      </c>
      <c r="H41" s="13">
        <v>197.45901639344262</v>
      </c>
      <c r="I41" s="13">
        <v>327.88135593220341</v>
      </c>
      <c r="J41" s="13">
        <v>28.515625</v>
      </c>
      <c r="K41" s="13">
        <v>94.193548387096769</v>
      </c>
      <c r="L41" s="13">
        <v>39.107142857142833</v>
      </c>
      <c r="M41" s="13">
        <v>380</v>
      </c>
      <c r="N41" s="13">
        <v>441.26865671641792</v>
      </c>
      <c r="O41" s="13">
        <v>1440.8025774291607</v>
      </c>
    </row>
    <row r="42" spans="1:15">
      <c r="A42" s="10">
        <v>41</v>
      </c>
      <c r="B42" s="18" t="s">
        <v>747</v>
      </c>
      <c r="C42" s="18" t="s">
        <v>748</v>
      </c>
      <c r="D42" s="18">
        <v>2009</v>
      </c>
      <c r="E42" s="18" t="s">
        <v>154</v>
      </c>
      <c r="F42" s="12" t="s">
        <v>379</v>
      </c>
      <c r="G42" s="18" t="s">
        <v>26</v>
      </c>
      <c r="H42" s="13">
        <v>209.42622950819671</v>
      </c>
      <c r="I42" s="13">
        <v>154.66101694915253</v>
      </c>
      <c r="J42" s="13">
        <v>279.453125</v>
      </c>
      <c r="K42" s="13">
        <v>170.72580645161293</v>
      </c>
      <c r="L42" s="13">
        <v>127.75</v>
      </c>
      <c r="M42" s="13">
        <v>118.625</v>
      </c>
      <c r="N42" s="13">
        <v>592.5</v>
      </c>
      <c r="O42" s="13">
        <v>1406.7661779089622</v>
      </c>
    </row>
    <row r="43" spans="1:15">
      <c r="A43" s="10">
        <v>42</v>
      </c>
      <c r="B43" s="18" t="s">
        <v>709</v>
      </c>
      <c r="C43" s="18" t="s">
        <v>710</v>
      </c>
      <c r="D43" s="18">
        <v>2006</v>
      </c>
      <c r="E43" s="18" t="s">
        <v>53</v>
      </c>
      <c r="F43" s="12" t="s">
        <v>174</v>
      </c>
      <c r="G43" s="18" t="s">
        <v>39</v>
      </c>
      <c r="H43" s="13">
        <v>245.32786885245901</v>
      </c>
      <c r="I43" s="13">
        <v>123.72881355932202</v>
      </c>
      <c r="J43" s="13">
        <v>313.671875</v>
      </c>
      <c r="K43" s="13">
        <v>1</v>
      </c>
      <c r="L43" s="13">
        <v>234.64285714285714</v>
      </c>
      <c r="M43" s="13">
        <v>286.78571428571428</v>
      </c>
      <c r="N43" s="13">
        <v>318.69402985074629</v>
      </c>
      <c r="O43" s="13">
        <v>1399.1223451317769</v>
      </c>
    </row>
    <row r="44" spans="1:15">
      <c r="A44" s="10">
        <v>43</v>
      </c>
      <c r="B44" s="18" t="s">
        <v>715</v>
      </c>
      <c r="C44" s="18" t="s">
        <v>716</v>
      </c>
      <c r="D44" s="18">
        <v>2002</v>
      </c>
      <c r="E44" s="18" t="s">
        <v>17</v>
      </c>
      <c r="F44" s="12" t="s">
        <v>59</v>
      </c>
      <c r="G44" s="18" t="s">
        <v>23</v>
      </c>
      <c r="H44" s="13">
        <v>137.62295081967213</v>
      </c>
      <c r="I44" s="13">
        <v>185.59322033898303</v>
      </c>
      <c r="J44" s="13">
        <v>193.90625</v>
      </c>
      <c r="K44" s="13">
        <v>123.62903225806454</v>
      </c>
      <c r="L44" s="13">
        <v>301.125</v>
      </c>
      <c r="M44" s="13">
        <v>301.125</v>
      </c>
      <c r="N44" s="13">
        <v>408.58208955223881</v>
      </c>
      <c r="O44" s="13">
        <v>1390.3315598912218</v>
      </c>
    </row>
    <row r="45" spans="1:15">
      <c r="A45" s="10">
        <v>44</v>
      </c>
      <c r="B45" s="18" t="s">
        <v>697</v>
      </c>
      <c r="C45" s="18" t="s">
        <v>698</v>
      </c>
      <c r="D45" s="18">
        <v>2002</v>
      </c>
      <c r="E45" s="18" t="s">
        <v>17</v>
      </c>
      <c r="F45" s="12" t="s">
        <v>61</v>
      </c>
      <c r="G45" s="18" t="s">
        <v>363</v>
      </c>
      <c r="H45" s="13" t="s">
        <v>20</v>
      </c>
      <c r="I45" s="13" t="s">
        <v>20</v>
      </c>
      <c r="J45" s="13">
        <v>268.046875</v>
      </c>
      <c r="K45" s="13">
        <v>425</v>
      </c>
      <c r="L45" s="13">
        <v>425</v>
      </c>
      <c r="M45" s="13">
        <v>260.71428571428572</v>
      </c>
      <c r="N45" s="13" t="s">
        <v>20</v>
      </c>
      <c r="O45" s="13">
        <v>1378.7611607142858</v>
      </c>
    </row>
    <row r="46" spans="1:15">
      <c r="A46" s="10">
        <v>45</v>
      </c>
      <c r="B46" s="18" t="s">
        <v>703</v>
      </c>
      <c r="C46" s="18" t="s">
        <v>704</v>
      </c>
      <c r="D46" s="18">
        <v>2008</v>
      </c>
      <c r="E46" s="18" t="s">
        <v>53</v>
      </c>
      <c r="F46" s="12" t="s">
        <v>178</v>
      </c>
      <c r="G46" s="18" t="s">
        <v>26</v>
      </c>
      <c r="H46" s="13">
        <v>227.37704918032787</v>
      </c>
      <c r="I46" s="13">
        <v>216.52542372881356</v>
      </c>
      <c r="J46" s="13">
        <v>250.9375</v>
      </c>
      <c r="K46" s="13">
        <v>294.35483870967744</v>
      </c>
      <c r="L46" s="13">
        <v>246.375</v>
      </c>
      <c r="M46" s="13">
        <v>282.875</v>
      </c>
      <c r="N46" s="13">
        <v>294.17910447761193</v>
      </c>
      <c r="O46" s="13">
        <v>1368.7214431872892</v>
      </c>
    </row>
    <row r="47" spans="1:15">
      <c r="A47" s="10">
        <v>46</v>
      </c>
      <c r="B47" s="18" t="s">
        <v>745</v>
      </c>
      <c r="C47" s="18" t="s">
        <v>746</v>
      </c>
      <c r="D47" s="18">
        <v>2009</v>
      </c>
      <c r="E47" s="18" t="s">
        <v>154</v>
      </c>
      <c r="F47" s="12" t="s">
        <v>395</v>
      </c>
      <c r="G47" s="18" t="s">
        <v>165</v>
      </c>
      <c r="H47" s="13" t="s">
        <v>20</v>
      </c>
      <c r="I47" s="13" t="s">
        <v>20</v>
      </c>
      <c r="J47" s="13">
        <v>353.59375</v>
      </c>
      <c r="K47" s="13">
        <v>241.37096774193549</v>
      </c>
      <c r="L47" s="13">
        <v>164.25</v>
      </c>
      <c r="M47" s="13">
        <v>191.625</v>
      </c>
      <c r="N47" s="13">
        <v>384.06716417910445</v>
      </c>
      <c r="O47" s="13">
        <v>1334.9068819210399</v>
      </c>
    </row>
    <row r="48" spans="1:15">
      <c r="A48" s="10">
        <v>47</v>
      </c>
      <c r="B48" s="18" t="s">
        <v>722</v>
      </c>
      <c r="C48" s="18" t="s">
        <v>723</v>
      </c>
      <c r="D48" s="18">
        <v>2006</v>
      </c>
      <c r="E48" s="18" t="s">
        <v>53</v>
      </c>
      <c r="F48" s="12" t="s">
        <v>182</v>
      </c>
      <c r="G48" s="18" t="s">
        <v>296</v>
      </c>
      <c r="H48" s="13">
        <v>300.58823529411768</v>
      </c>
      <c r="I48" s="13">
        <v>395</v>
      </c>
      <c r="J48" s="13">
        <v>96.953125</v>
      </c>
      <c r="K48" s="13">
        <v>52.98387096774195</v>
      </c>
      <c r="L48" s="13">
        <v>45.625</v>
      </c>
      <c r="M48" s="13">
        <v>255.5</v>
      </c>
      <c r="N48" s="13">
        <v>286.00746268656718</v>
      </c>
      <c r="O48" s="13">
        <v>1334.0488229806847</v>
      </c>
    </row>
    <row r="49" spans="1:15">
      <c r="A49" s="10">
        <v>48</v>
      </c>
      <c r="B49" s="18" t="s">
        <v>713</v>
      </c>
      <c r="C49" s="18" t="s">
        <v>714</v>
      </c>
      <c r="D49" s="18">
        <v>2010</v>
      </c>
      <c r="E49" s="18" t="s">
        <v>154</v>
      </c>
      <c r="F49" s="12" t="s">
        <v>397</v>
      </c>
      <c r="G49" s="18" t="s">
        <v>135</v>
      </c>
      <c r="H49" s="13">
        <v>203.44262295081967</v>
      </c>
      <c r="I49" s="13">
        <v>111.35593220338981</v>
      </c>
      <c r="J49" s="13">
        <v>74.140625</v>
      </c>
      <c r="K49" s="13">
        <v>194.2741935483871</v>
      </c>
      <c r="L49" s="13">
        <v>440</v>
      </c>
      <c r="M49" s="13">
        <v>234.64285714285714</v>
      </c>
      <c r="N49" s="13">
        <v>245.14925373134326</v>
      </c>
      <c r="O49" s="13">
        <v>1317.508927373407</v>
      </c>
    </row>
    <row r="50" spans="1:15">
      <c r="A50" s="10">
        <v>49</v>
      </c>
      <c r="B50" s="18" t="s">
        <v>701</v>
      </c>
      <c r="C50" s="18" t="s">
        <v>702</v>
      </c>
      <c r="D50" s="18">
        <v>1990</v>
      </c>
      <c r="E50" s="18" t="s">
        <v>45</v>
      </c>
      <c r="F50" s="12" t="s">
        <v>94</v>
      </c>
      <c r="G50" s="18" t="s">
        <v>427</v>
      </c>
      <c r="H50" s="13">
        <v>485</v>
      </c>
      <c r="I50" s="13">
        <v>425</v>
      </c>
      <c r="J50" s="13" t="s">
        <v>20</v>
      </c>
      <c r="K50" s="13" t="s">
        <v>20</v>
      </c>
      <c r="L50" s="13">
        <v>65.178571428571388</v>
      </c>
      <c r="M50" s="13">
        <v>338.92857142857144</v>
      </c>
      <c r="N50" s="13" t="s">
        <v>20</v>
      </c>
      <c r="O50" s="13">
        <v>1314.1071428571427</v>
      </c>
    </row>
    <row r="51" spans="1:15">
      <c r="A51" s="10">
        <v>50</v>
      </c>
      <c r="B51" s="18" t="s">
        <v>732</v>
      </c>
      <c r="C51" s="18" t="s">
        <v>733</v>
      </c>
      <c r="D51" s="18">
        <v>2009</v>
      </c>
      <c r="E51" s="18" t="s">
        <v>154</v>
      </c>
      <c r="F51" s="12" t="s">
        <v>400</v>
      </c>
      <c r="G51" s="18" t="s">
        <v>116</v>
      </c>
      <c r="H51" s="13">
        <v>1</v>
      </c>
      <c r="I51" s="13">
        <v>228.89830508474574</v>
      </c>
      <c r="J51" s="13">
        <v>188.203125</v>
      </c>
      <c r="K51" s="13">
        <v>153.06451612903226</v>
      </c>
      <c r="L51" s="13">
        <v>209.875</v>
      </c>
      <c r="M51" s="13">
        <v>246.375</v>
      </c>
      <c r="N51" s="13">
        <v>392.2388059701492</v>
      </c>
      <c r="O51" s="13">
        <v>1265.5902360548948</v>
      </c>
    </row>
    <row r="52" spans="1:15">
      <c r="A52" s="10">
        <v>51</v>
      </c>
      <c r="B52" s="18" t="s">
        <v>759</v>
      </c>
      <c r="C52" s="18" t="s">
        <v>760</v>
      </c>
      <c r="D52" s="18">
        <v>2006</v>
      </c>
      <c r="E52" s="18" t="s">
        <v>53</v>
      </c>
      <c r="F52" s="12" t="s">
        <v>184</v>
      </c>
      <c r="G52" s="18" t="s">
        <v>175</v>
      </c>
      <c r="H52" s="13">
        <v>440</v>
      </c>
      <c r="I52" s="13">
        <v>455</v>
      </c>
      <c r="J52" s="13" t="s">
        <v>20</v>
      </c>
      <c r="K52" s="13" t="s">
        <v>20</v>
      </c>
      <c r="L52" s="13" t="s">
        <v>20</v>
      </c>
      <c r="M52" s="13" t="s">
        <v>20</v>
      </c>
      <c r="N52" s="13">
        <v>367.7238805970149</v>
      </c>
      <c r="O52" s="13">
        <v>1262.7238805970148</v>
      </c>
    </row>
    <row r="53" spans="1:15">
      <c r="A53" s="10">
        <v>52</v>
      </c>
      <c r="B53" s="18" t="s">
        <v>737</v>
      </c>
      <c r="C53" s="18" t="s">
        <v>738</v>
      </c>
      <c r="D53" s="18">
        <v>2006</v>
      </c>
      <c r="E53" s="18" t="s">
        <v>53</v>
      </c>
      <c r="F53" s="12" t="s">
        <v>190</v>
      </c>
      <c r="G53" s="18" t="s">
        <v>26</v>
      </c>
      <c r="H53" s="13">
        <v>233.36065573770492</v>
      </c>
      <c r="I53" s="13">
        <v>43.305084745762713</v>
      </c>
      <c r="J53" s="13">
        <v>171.09375</v>
      </c>
      <c r="K53" s="13">
        <v>288.4677419354839</v>
      </c>
      <c r="L53" s="13">
        <v>273.75</v>
      </c>
      <c r="M53" s="13">
        <v>27.375</v>
      </c>
      <c r="N53" s="13">
        <v>269.66417910447763</v>
      </c>
      <c r="O53" s="13">
        <v>1236.3363267776665</v>
      </c>
    </row>
    <row r="54" spans="1:15">
      <c r="A54" s="10">
        <v>53</v>
      </c>
      <c r="B54" s="18" t="s">
        <v>787</v>
      </c>
      <c r="C54" s="18" t="s">
        <v>788</v>
      </c>
      <c r="D54" s="18">
        <v>2003</v>
      </c>
      <c r="E54" s="18" t="s">
        <v>17</v>
      </c>
      <c r="F54" s="12" t="s">
        <v>66</v>
      </c>
      <c r="G54" s="18" t="s">
        <v>139</v>
      </c>
      <c r="H54" s="13">
        <v>440</v>
      </c>
      <c r="I54" s="13">
        <v>257.64705882352939</v>
      </c>
      <c r="J54" s="13" t="s">
        <v>20</v>
      </c>
      <c r="K54" s="13" t="s">
        <v>20</v>
      </c>
      <c r="L54" s="13" t="s">
        <v>20</v>
      </c>
      <c r="M54" s="13" t="s">
        <v>20</v>
      </c>
      <c r="N54" s="13">
        <v>531.1567164179105</v>
      </c>
      <c r="O54" s="13">
        <v>1228.8037752414398</v>
      </c>
    </row>
    <row r="55" spans="1:15">
      <c r="A55" s="10">
        <v>54</v>
      </c>
      <c r="B55" s="18" t="s">
        <v>711</v>
      </c>
      <c r="C55" s="18" t="s">
        <v>712</v>
      </c>
      <c r="D55" s="18">
        <v>2008</v>
      </c>
      <c r="E55" s="18" t="s">
        <v>53</v>
      </c>
      <c r="F55" s="12" t="s">
        <v>197</v>
      </c>
      <c r="G55" s="18" t="s">
        <v>123</v>
      </c>
      <c r="H55" s="13">
        <v>221.39344262295083</v>
      </c>
      <c r="I55" s="13">
        <v>235.08474576271186</v>
      </c>
      <c r="J55" s="13">
        <v>228.125</v>
      </c>
      <c r="K55" s="13">
        <v>264.91935483870969</v>
      </c>
      <c r="L55" s="13">
        <v>247.67857142857142</v>
      </c>
      <c r="M55" s="13">
        <v>26.071428571428555</v>
      </c>
      <c r="N55" s="13">
        <v>32.68656716417911</v>
      </c>
      <c r="O55" s="13">
        <v>1197.2011146529439</v>
      </c>
    </row>
    <row r="56" spans="1:15">
      <c r="A56" s="10">
        <v>55</v>
      </c>
      <c r="B56" s="18" t="s">
        <v>780</v>
      </c>
      <c r="C56" s="18" t="s">
        <v>781</v>
      </c>
      <c r="D56" s="18">
        <v>2007</v>
      </c>
      <c r="E56" s="18" t="s">
        <v>53</v>
      </c>
      <c r="F56" s="12" t="s">
        <v>203</v>
      </c>
      <c r="G56" s="18" t="s">
        <v>782</v>
      </c>
      <c r="H56" s="13">
        <v>23.934426229508176</v>
      </c>
      <c r="I56" s="13">
        <v>160.84745762711864</v>
      </c>
      <c r="J56" s="13">
        <v>79.84375</v>
      </c>
      <c r="K56" s="13">
        <v>164.83870967741936</v>
      </c>
      <c r="L56" s="13">
        <v>208.57142857142856</v>
      </c>
      <c r="M56" s="13">
        <v>195.53571428571428</v>
      </c>
      <c r="N56" s="13">
        <v>465.78358208955223</v>
      </c>
      <c r="O56" s="13">
        <v>1195.5768922512329</v>
      </c>
    </row>
    <row r="57" spans="1:15">
      <c r="A57" s="10">
        <v>56</v>
      </c>
      <c r="B57" s="18" t="s">
        <v>743</v>
      </c>
      <c r="C57" s="18" t="s">
        <v>744</v>
      </c>
      <c r="D57" s="18">
        <v>2010</v>
      </c>
      <c r="E57" s="18" t="s">
        <v>154</v>
      </c>
      <c r="F57" s="12" t="s">
        <v>407</v>
      </c>
      <c r="G57" s="18" t="s">
        <v>288</v>
      </c>
      <c r="H57" s="13">
        <v>64.411764705882376</v>
      </c>
      <c r="I57" s="13">
        <v>107.35294117647061</v>
      </c>
      <c r="J57" s="13">
        <v>159.6875</v>
      </c>
      <c r="K57" s="13">
        <v>100.08064516129036</v>
      </c>
      <c r="L57" s="13">
        <v>380</v>
      </c>
      <c r="M57" s="13">
        <v>208.57142857142856</v>
      </c>
      <c r="N57" s="13">
        <v>326.86567164179104</v>
      </c>
      <c r="O57" s="13">
        <v>1182.47754138969</v>
      </c>
    </row>
    <row r="58" spans="1:15">
      <c r="A58" s="10">
        <v>57</v>
      </c>
      <c r="B58" s="18" t="s">
        <v>717</v>
      </c>
      <c r="C58" s="18" t="s">
        <v>718</v>
      </c>
      <c r="D58" s="18">
        <v>1978</v>
      </c>
      <c r="E58" s="18" t="s">
        <v>325</v>
      </c>
      <c r="F58" s="12" t="s">
        <v>326</v>
      </c>
      <c r="G58" s="18" t="s">
        <v>719</v>
      </c>
      <c r="H58" s="13" t="s">
        <v>20</v>
      </c>
      <c r="I58" s="13" t="s">
        <v>20</v>
      </c>
      <c r="J58" s="13">
        <v>125.46875</v>
      </c>
      <c r="K58" s="13">
        <v>229.59677419354838</v>
      </c>
      <c r="L58" s="13">
        <v>395</v>
      </c>
      <c r="M58" s="13">
        <v>365</v>
      </c>
      <c r="N58" s="13" t="s">
        <v>20</v>
      </c>
      <c r="O58" s="13">
        <v>1115.0655241935483</v>
      </c>
    </row>
    <row r="59" spans="1:15">
      <c r="A59" s="10">
        <v>58</v>
      </c>
      <c r="B59" s="18" t="s">
        <v>720</v>
      </c>
      <c r="C59" s="18" t="s">
        <v>721</v>
      </c>
      <c r="D59" s="18">
        <v>2000</v>
      </c>
      <c r="E59" s="18" t="s">
        <v>45</v>
      </c>
      <c r="F59" s="12" t="s">
        <v>110</v>
      </c>
      <c r="G59" s="18" t="s">
        <v>424</v>
      </c>
      <c r="H59" s="13">
        <v>269.26229508196718</v>
      </c>
      <c r="I59" s="13">
        <v>259.83050847457628</v>
      </c>
      <c r="J59" s="13" t="s">
        <v>20</v>
      </c>
      <c r="K59" s="13" t="s">
        <v>20</v>
      </c>
      <c r="L59" s="13">
        <v>292</v>
      </c>
      <c r="M59" s="13">
        <v>292</v>
      </c>
      <c r="N59" s="13" t="s">
        <v>20</v>
      </c>
      <c r="O59" s="13">
        <v>1113.0928035565435</v>
      </c>
    </row>
    <row r="60" spans="1:15">
      <c r="A60" s="10">
        <v>59</v>
      </c>
      <c r="B60" s="18" t="s">
        <v>730</v>
      </c>
      <c r="C60" s="18" t="s">
        <v>731</v>
      </c>
      <c r="D60" s="18">
        <v>2006</v>
      </c>
      <c r="E60" s="18" t="s">
        <v>53</v>
      </c>
      <c r="F60" s="12" t="s">
        <v>215</v>
      </c>
      <c r="G60" s="18" t="s">
        <v>111</v>
      </c>
      <c r="H60" s="13">
        <v>239.34426229508196</v>
      </c>
      <c r="I60" s="13">
        <v>278.38983050847457</v>
      </c>
      <c r="J60" s="13">
        <v>211.015625</v>
      </c>
      <c r="K60" s="13">
        <v>235.48387096774195</v>
      </c>
      <c r="L60" s="13">
        <v>1</v>
      </c>
      <c r="M60" s="13">
        <v>65.178571428571388</v>
      </c>
      <c r="N60" s="13">
        <v>49.029850746268664</v>
      </c>
      <c r="O60" s="13">
        <v>1029.41216019987</v>
      </c>
    </row>
    <row r="61" spans="1:15">
      <c r="A61" s="10">
        <v>60</v>
      </c>
      <c r="B61" s="18" t="s">
        <v>751</v>
      </c>
      <c r="C61" s="18" t="s">
        <v>752</v>
      </c>
      <c r="D61" s="18">
        <v>2000</v>
      </c>
      <c r="E61" s="18" t="s">
        <v>45</v>
      </c>
      <c r="F61" s="12" t="s">
        <v>122</v>
      </c>
      <c r="G61" s="18" t="s">
        <v>67</v>
      </c>
      <c r="H61" s="13">
        <v>293.19672131147541</v>
      </c>
      <c r="I61" s="13">
        <v>191.77966101694915</v>
      </c>
      <c r="J61" s="13">
        <v>1</v>
      </c>
      <c r="K61" s="13">
        <v>1</v>
      </c>
      <c r="L61" s="13">
        <v>264.625</v>
      </c>
      <c r="M61" s="13">
        <v>164.25</v>
      </c>
      <c r="N61" s="13">
        <v>106.23134328358211</v>
      </c>
      <c r="O61" s="13">
        <v>1020.0827256120066</v>
      </c>
    </row>
    <row r="62" spans="1:15">
      <c r="A62" s="10">
        <v>61</v>
      </c>
      <c r="B62" s="18" t="s">
        <v>776</v>
      </c>
      <c r="C62" s="18" t="s">
        <v>777</v>
      </c>
      <c r="D62" s="18">
        <v>2008</v>
      </c>
      <c r="E62" s="18" t="s">
        <v>53</v>
      </c>
      <c r="F62" s="12" t="s">
        <v>228</v>
      </c>
      <c r="G62" s="18" t="s">
        <v>310</v>
      </c>
      <c r="H62" s="13">
        <v>257.64705882352939</v>
      </c>
      <c r="I62" s="13">
        <v>410</v>
      </c>
      <c r="J62" s="13" t="s">
        <v>20</v>
      </c>
      <c r="K62" s="13" t="s">
        <v>20</v>
      </c>
      <c r="L62" s="13">
        <v>118.625</v>
      </c>
      <c r="M62" s="13">
        <v>36.5</v>
      </c>
      <c r="N62" s="13">
        <v>196.1194029850746</v>
      </c>
      <c r="O62" s="13">
        <v>1018.8914618086039</v>
      </c>
    </row>
    <row r="63" spans="1:15">
      <c r="A63" s="10">
        <v>62</v>
      </c>
      <c r="B63" s="18" t="s">
        <v>734</v>
      </c>
      <c r="C63" s="18" t="s">
        <v>735</v>
      </c>
      <c r="D63" s="18">
        <v>2006</v>
      </c>
      <c r="E63" s="18" t="s">
        <v>53</v>
      </c>
      <c r="F63" s="12" t="s">
        <v>230</v>
      </c>
      <c r="G63" s="18" t="s">
        <v>736</v>
      </c>
      <c r="H63" s="13">
        <v>113.68852459016392</v>
      </c>
      <c r="I63" s="13">
        <v>148.47457627118644</v>
      </c>
      <c r="J63" s="13">
        <v>199.609375</v>
      </c>
      <c r="K63" s="13">
        <v>135.40322580645162</v>
      </c>
      <c r="L63" s="13">
        <v>255.5</v>
      </c>
      <c r="M63" s="13">
        <v>273.75</v>
      </c>
      <c r="N63" s="13">
        <v>1.5</v>
      </c>
      <c r="O63" s="13">
        <v>1012.7371770776381</v>
      </c>
    </row>
    <row r="64" spans="1:15">
      <c r="A64" s="10">
        <v>63</v>
      </c>
      <c r="B64" s="18" t="s">
        <v>763</v>
      </c>
      <c r="C64" s="18" t="s">
        <v>764</v>
      </c>
      <c r="D64" s="18">
        <v>2008</v>
      </c>
      <c r="E64" s="18" t="s">
        <v>53</v>
      </c>
      <c r="F64" s="12" t="s">
        <v>239</v>
      </c>
      <c r="G64" s="18" t="s">
        <v>147</v>
      </c>
      <c r="H64" s="13">
        <v>173.52459016393442</v>
      </c>
      <c r="I64" s="13">
        <v>210.33898305084745</v>
      </c>
      <c r="J64" s="13">
        <v>222.421875</v>
      </c>
      <c r="K64" s="13">
        <v>70.645161290322619</v>
      </c>
      <c r="L64" s="13">
        <v>82.125</v>
      </c>
      <c r="M64" s="13">
        <v>200.75</v>
      </c>
      <c r="N64" s="13">
        <v>204.29104477611941</v>
      </c>
      <c r="O64" s="13">
        <v>1011.3264929909012</v>
      </c>
    </row>
    <row r="65" spans="1:15">
      <c r="A65" s="10">
        <v>64</v>
      </c>
      <c r="B65" s="18" t="s">
        <v>739</v>
      </c>
      <c r="C65" s="18" t="s">
        <v>740</v>
      </c>
      <c r="D65" s="18">
        <v>1965</v>
      </c>
      <c r="E65" s="18" t="s">
        <v>299</v>
      </c>
      <c r="F65" s="12" t="s">
        <v>300</v>
      </c>
      <c r="G65" s="18" t="s">
        <v>162</v>
      </c>
      <c r="H65" s="13">
        <v>500</v>
      </c>
      <c r="I65" s="13">
        <v>485</v>
      </c>
      <c r="J65" s="13" t="s">
        <v>20</v>
      </c>
      <c r="K65" s="13" t="s">
        <v>20</v>
      </c>
      <c r="L65" s="13" t="s">
        <v>20</v>
      </c>
      <c r="M65" s="13" t="s">
        <v>20</v>
      </c>
      <c r="N65" s="13" t="s">
        <v>20</v>
      </c>
      <c r="O65" s="13">
        <v>985</v>
      </c>
    </row>
    <row r="66" spans="1:15">
      <c r="A66" s="10">
        <v>65</v>
      </c>
      <c r="B66" s="18" t="s">
        <v>767</v>
      </c>
      <c r="C66" s="18" t="s">
        <v>768</v>
      </c>
      <c r="D66" s="18">
        <v>2008</v>
      </c>
      <c r="E66" s="18" t="s">
        <v>53</v>
      </c>
      <c r="F66" s="12" t="s">
        <v>243</v>
      </c>
      <c r="G66" s="18" t="s">
        <v>74</v>
      </c>
      <c r="H66" s="13">
        <v>149.59016393442622</v>
      </c>
      <c r="I66" s="13">
        <v>241.27118644067795</v>
      </c>
      <c r="J66" s="13">
        <v>148.28125</v>
      </c>
      <c r="K66" s="13">
        <v>105.9677419354839</v>
      </c>
      <c r="L66" s="13">
        <v>228.125</v>
      </c>
      <c r="M66" s="13">
        <v>100.375</v>
      </c>
      <c r="N66" s="13">
        <v>179.77611940298505</v>
      </c>
      <c r="O66" s="13">
        <v>947.04371977808933</v>
      </c>
    </row>
    <row r="67" spans="1:15">
      <c r="A67" s="10">
        <v>66</v>
      </c>
      <c r="B67" s="18" t="s">
        <v>774</v>
      </c>
      <c r="C67" s="18" t="s">
        <v>775</v>
      </c>
      <c r="D67" s="18">
        <v>2006</v>
      </c>
      <c r="E67" s="18" t="s">
        <v>53</v>
      </c>
      <c r="F67" s="12" t="s">
        <v>245</v>
      </c>
      <c r="G67" s="18" t="s">
        <v>537</v>
      </c>
      <c r="H67" s="13">
        <v>171.76470588235296</v>
      </c>
      <c r="I67" s="13">
        <v>380</v>
      </c>
      <c r="J67" s="13">
        <v>62.734375</v>
      </c>
      <c r="K67" s="13">
        <v>29.435483870967744</v>
      </c>
      <c r="L67" s="13">
        <v>73</v>
      </c>
      <c r="M67" s="13">
        <v>136.875</v>
      </c>
      <c r="N67" s="13">
        <v>163.43283582089555</v>
      </c>
      <c r="O67" s="13">
        <v>925.07254170324859</v>
      </c>
    </row>
    <row r="68" spans="1:15">
      <c r="A68" s="10">
        <v>67</v>
      </c>
      <c r="B68" s="18" t="s">
        <v>749</v>
      </c>
      <c r="C68" s="18" t="s">
        <v>750</v>
      </c>
      <c r="D68" s="18">
        <v>2005</v>
      </c>
      <c r="E68" s="18" t="s">
        <v>17</v>
      </c>
      <c r="F68" s="12" t="s">
        <v>69</v>
      </c>
      <c r="G68" s="18" t="s">
        <v>147</v>
      </c>
      <c r="H68" s="13">
        <v>155.57377049180326</v>
      </c>
      <c r="I68" s="13">
        <v>303.13559322033899</v>
      </c>
      <c r="J68" s="13" t="s">
        <v>20</v>
      </c>
      <c r="K68" s="13" t="s">
        <v>20</v>
      </c>
      <c r="L68" s="13">
        <v>191.625</v>
      </c>
      <c r="M68" s="13">
        <v>264.625</v>
      </c>
      <c r="N68" s="13" t="s">
        <v>20</v>
      </c>
      <c r="O68" s="13">
        <v>914.95936371214225</v>
      </c>
    </row>
    <row r="69" spans="1:15">
      <c r="A69" s="10">
        <v>68</v>
      </c>
      <c r="B69" s="18" t="s">
        <v>753</v>
      </c>
      <c r="C69" s="18" t="s">
        <v>754</v>
      </c>
      <c r="D69" s="18">
        <v>2008</v>
      </c>
      <c r="E69" s="18" t="s">
        <v>53</v>
      </c>
      <c r="F69" s="12" t="s">
        <v>254</v>
      </c>
      <c r="G69" s="18" t="s">
        <v>288</v>
      </c>
      <c r="H69" s="13">
        <v>85.882352941176464</v>
      </c>
      <c r="I69" s="13">
        <v>1</v>
      </c>
      <c r="J69" s="13">
        <v>205.3125</v>
      </c>
      <c r="K69" s="13">
        <v>200.16129032258067</v>
      </c>
      <c r="L69" s="13">
        <v>260.71428571428572</v>
      </c>
      <c r="M69" s="13">
        <v>156.42857142857142</v>
      </c>
      <c r="N69" s="13">
        <v>73.544776119402997</v>
      </c>
      <c r="O69" s="13">
        <v>908.4990004066143</v>
      </c>
    </row>
    <row r="70" spans="1:15">
      <c r="A70" s="10">
        <v>69</v>
      </c>
      <c r="B70" s="18" t="s">
        <v>755</v>
      </c>
      <c r="C70" s="18" t="s">
        <v>756</v>
      </c>
      <c r="D70" s="18">
        <v>2010</v>
      </c>
      <c r="E70" s="18" t="s">
        <v>154</v>
      </c>
      <c r="F70" s="12" t="s">
        <v>757</v>
      </c>
      <c r="G70" s="18" t="s">
        <v>758</v>
      </c>
      <c r="H70" s="13">
        <v>193.23529411764707</v>
      </c>
      <c r="I70" s="13">
        <v>279.11764705882354</v>
      </c>
      <c r="J70" s="13">
        <v>1</v>
      </c>
      <c r="K70" s="13">
        <v>158.95161290322582</v>
      </c>
      <c r="L70" s="13">
        <v>130.35714285714283</v>
      </c>
      <c r="M70" s="13">
        <v>143.39285714285714</v>
      </c>
      <c r="N70" s="13">
        <v>98.059701492537329</v>
      </c>
      <c r="O70" s="13">
        <v>905.05455407969635</v>
      </c>
    </row>
    <row r="71" spans="1:15">
      <c r="A71" s="10">
        <v>70</v>
      </c>
      <c r="B71" s="18" t="s">
        <v>761</v>
      </c>
      <c r="C71" s="18" t="s">
        <v>762</v>
      </c>
      <c r="D71" s="18">
        <v>2006</v>
      </c>
      <c r="E71" s="18" t="s">
        <v>53</v>
      </c>
      <c r="F71" s="12" t="s">
        <v>259</v>
      </c>
      <c r="G71" s="18" t="s">
        <v>99</v>
      </c>
      <c r="H71" s="13">
        <v>214.70588235294119</v>
      </c>
      <c r="I71" s="13">
        <v>236.1764705882353</v>
      </c>
      <c r="J71" s="13">
        <v>153.984375</v>
      </c>
      <c r="K71" s="13" t="s">
        <v>20</v>
      </c>
      <c r="L71" s="13">
        <v>195.53571428571428</v>
      </c>
      <c r="M71" s="13">
        <v>91.25</v>
      </c>
      <c r="N71" s="13">
        <v>8.1716417910447774</v>
      </c>
      <c r="O71" s="13">
        <v>891.6524422268908</v>
      </c>
    </row>
    <row r="72" spans="1:15">
      <c r="A72" s="10">
        <v>71</v>
      </c>
      <c r="B72" s="18" t="s">
        <v>765</v>
      </c>
      <c r="C72" s="18" t="s">
        <v>766</v>
      </c>
      <c r="D72" s="18">
        <v>2000</v>
      </c>
      <c r="E72" s="18" t="s">
        <v>45</v>
      </c>
      <c r="F72" s="12" t="s">
        <v>138</v>
      </c>
      <c r="G72" s="18" t="s">
        <v>363</v>
      </c>
      <c r="H72" s="13">
        <v>191.47540983606558</v>
      </c>
      <c r="I72" s="13">
        <v>290.76271186440681</v>
      </c>
      <c r="J72" s="13">
        <v>256.640625</v>
      </c>
      <c r="K72" s="13">
        <v>147.17741935483872</v>
      </c>
      <c r="L72" s="13" t="s">
        <v>20</v>
      </c>
      <c r="M72" s="13" t="s">
        <v>20</v>
      </c>
      <c r="N72" s="13" t="s">
        <v>20</v>
      </c>
      <c r="O72" s="13">
        <v>886.05616605531122</v>
      </c>
    </row>
    <row r="73" spans="1:15">
      <c r="A73" s="10">
        <v>72</v>
      </c>
      <c r="B73" s="18" t="s">
        <v>794</v>
      </c>
      <c r="C73" s="18" t="s">
        <v>795</v>
      </c>
      <c r="D73" s="18">
        <v>2007</v>
      </c>
      <c r="E73" s="18" t="s">
        <v>53</v>
      </c>
      <c r="F73" s="12" t="s">
        <v>262</v>
      </c>
      <c r="G73" s="18" t="s">
        <v>147</v>
      </c>
      <c r="H73" s="13">
        <v>143.60655737704917</v>
      </c>
      <c r="I73" s="13">
        <v>129.91525423728811</v>
      </c>
      <c r="J73" s="13">
        <v>182.5</v>
      </c>
      <c r="K73" s="13">
        <v>176.61290322580646</v>
      </c>
      <c r="L73" s="13" t="s">
        <v>20</v>
      </c>
      <c r="M73" s="13" t="s">
        <v>20</v>
      </c>
      <c r="N73" s="13">
        <v>253.32089552238807</v>
      </c>
      <c r="O73" s="13">
        <v>885.95561036253184</v>
      </c>
    </row>
    <row r="74" spans="1:15">
      <c r="A74" s="10">
        <v>73</v>
      </c>
      <c r="B74" s="18" t="s">
        <v>769</v>
      </c>
      <c r="C74" s="18" t="s">
        <v>770</v>
      </c>
      <c r="D74" s="18">
        <v>1993</v>
      </c>
      <c r="E74" s="18" t="s">
        <v>45</v>
      </c>
      <c r="F74" s="12" t="s">
        <v>149</v>
      </c>
      <c r="G74" s="18" t="s">
        <v>758</v>
      </c>
      <c r="H74" s="13">
        <v>410</v>
      </c>
      <c r="I74" s="13">
        <v>440</v>
      </c>
      <c r="J74" s="13" t="s">
        <v>20</v>
      </c>
      <c r="K74" s="13" t="s">
        <v>20</v>
      </c>
      <c r="L74" s="13" t="s">
        <v>20</v>
      </c>
      <c r="M74" s="13" t="s">
        <v>20</v>
      </c>
      <c r="N74" s="13" t="s">
        <v>20</v>
      </c>
      <c r="O74" s="13">
        <v>850</v>
      </c>
    </row>
    <row r="75" spans="1:15">
      <c r="A75" s="10">
        <v>74</v>
      </c>
      <c r="B75" s="18" t="s">
        <v>771</v>
      </c>
      <c r="C75" s="18" t="s">
        <v>772</v>
      </c>
      <c r="D75" s="18">
        <v>2001</v>
      </c>
      <c r="E75" s="18" t="s">
        <v>17</v>
      </c>
      <c r="F75" s="12" t="s">
        <v>86</v>
      </c>
      <c r="G75" s="18" t="s">
        <v>773</v>
      </c>
      <c r="H75" s="13">
        <v>275.24590163934425</v>
      </c>
      <c r="I75" s="13">
        <v>92.796610169491487</v>
      </c>
      <c r="J75" s="13" t="s">
        <v>20</v>
      </c>
      <c r="K75" s="13" t="s">
        <v>20</v>
      </c>
      <c r="L75" s="13">
        <v>237.25</v>
      </c>
      <c r="M75" s="13">
        <v>228.125</v>
      </c>
      <c r="N75" s="13">
        <v>16.343283582089555</v>
      </c>
      <c r="O75" s="13">
        <v>849.7607953909253</v>
      </c>
    </row>
    <row r="76" spans="1:15">
      <c r="A76" s="10">
        <v>75</v>
      </c>
      <c r="B76" s="18" t="s">
        <v>789</v>
      </c>
      <c r="C76" s="18" t="s">
        <v>790</v>
      </c>
      <c r="D76" s="18">
        <v>2008</v>
      </c>
      <c r="E76" s="18" t="s">
        <v>53</v>
      </c>
      <c r="F76" s="12" t="s">
        <v>265</v>
      </c>
      <c r="G76" s="18" t="s">
        <v>135</v>
      </c>
      <c r="H76" s="13">
        <v>179.50819672131146</v>
      </c>
      <c r="I76" s="13">
        <v>18.559322033898297</v>
      </c>
      <c r="J76" s="13">
        <v>51.328125</v>
      </c>
      <c r="K76" s="13">
        <v>76.532258064516157</v>
      </c>
      <c r="L76" s="13">
        <v>299.82142857142856</v>
      </c>
      <c r="M76" s="13">
        <v>52.14285714285711</v>
      </c>
      <c r="N76" s="13">
        <v>220.63432835820896</v>
      </c>
      <c r="O76" s="13">
        <v>828.63906885832216</v>
      </c>
    </row>
    <row r="77" spans="1:15">
      <c r="A77" s="10">
        <v>76</v>
      </c>
      <c r="B77" s="18" t="s">
        <v>778</v>
      </c>
      <c r="C77" s="18" t="s">
        <v>779</v>
      </c>
      <c r="D77" s="18">
        <v>2006</v>
      </c>
      <c r="E77" s="18" t="s">
        <v>53</v>
      </c>
      <c r="F77" s="12" t="s">
        <v>281</v>
      </c>
      <c r="G77" s="18" t="s">
        <v>758</v>
      </c>
      <c r="H77" s="13">
        <v>343.52941176470586</v>
      </c>
      <c r="I77" s="13">
        <v>214.70588235294119</v>
      </c>
      <c r="J77" s="13" t="s">
        <v>20</v>
      </c>
      <c r="K77" s="13" t="s">
        <v>20</v>
      </c>
      <c r="L77" s="13">
        <v>78.214285714285722</v>
      </c>
      <c r="M77" s="13">
        <v>182.5</v>
      </c>
      <c r="N77" s="13" t="s">
        <v>20</v>
      </c>
      <c r="O77" s="13">
        <v>818.94957983193285</v>
      </c>
    </row>
    <row r="78" spans="1:15">
      <c r="A78" s="10">
        <v>77</v>
      </c>
      <c r="B78" s="18" t="s">
        <v>800</v>
      </c>
      <c r="C78" s="18" t="s">
        <v>801</v>
      </c>
      <c r="D78" s="18">
        <v>2009</v>
      </c>
      <c r="E78" s="18" t="s">
        <v>154</v>
      </c>
      <c r="F78" s="12" t="s">
        <v>802</v>
      </c>
      <c r="G78" s="18" t="s">
        <v>803</v>
      </c>
      <c r="H78" s="13">
        <v>167.54098360655738</v>
      </c>
      <c r="I78" s="13">
        <v>24.745762711864359</v>
      </c>
      <c r="J78" s="13">
        <v>1</v>
      </c>
      <c r="K78" s="13">
        <v>129.51612903225808</v>
      </c>
      <c r="L78" s="13">
        <v>155.125</v>
      </c>
      <c r="M78" s="13">
        <v>91.25</v>
      </c>
      <c r="N78" s="13">
        <v>236.97761194029852</v>
      </c>
      <c r="O78" s="13">
        <v>780.40972457911403</v>
      </c>
    </row>
    <row r="79" spans="1:15">
      <c r="A79" s="10">
        <v>78</v>
      </c>
      <c r="B79" s="18" t="s">
        <v>796</v>
      </c>
      <c r="C79" s="18" t="s">
        <v>797</v>
      </c>
      <c r="D79" s="18">
        <v>2001</v>
      </c>
      <c r="E79" s="18" t="s">
        <v>17</v>
      </c>
      <c r="F79" s="12" t="s">
        <v>89</v>
      </c>
      <c r="G79" s="18" t="s">
        <v>288</v>
      </c>
      <c r="H79" s="13">
        <v>21.470588235294144</v>
      </c>
      <c r="I79" s="13">
        <v>21.470588235294144</v>
      </c>
      <c r="J79" s="13">
        <v>165.390625</v>
      </c>
      <c r="K79" s="13">
        <v>141.29032258064518</v>
      </c>
      <c r="L79" s="13">
        <v>143.39285714285714</v>
      </c>
      <c r="M79" s="13">
        <v>130.35714285714283</v>
      </c>
      <c r="N79" s="13">
        <v>171.6044776119403</v>
      </c>
      <c r="O79" s="13">
        <v>752.03542519258542</v>
      </c>
    </row>
    <row r="80" spans="1:15">
      <c r="A80" s="10">
        <v>79</v>
      </c>
      <c r="B80" s="18" t="s">
        <v>785</v>
      </c>
      <c r="C80" s="18" t="s">
        <v>786</v>
      </c>
      <c r="D80" s="18">
        <v>2001</v>
      </c>
      <c r="E80" s="18" t="s">
        <v>17</v>
      </c>
      <c r="F80" s="12" t="s">
        <v>91</v>
      </c>
      <c r="G80" s="18" t="s">
        <v>39</v>
      </c>
      <c r="H80" s="13" t="s">
        <v>20</v>
      </c>
      <c r="I80" s="13" t="s">
        <v>20</v>
      </c>
      <c r="J80" s="13">
        <v>336.484375</v>
      </c>
      <c r="K80" s="13">
        <v>410</v>
      </c>
      <c r="L80" s="13" t="s">
        <v>20</v>
      </c>
      <c r="M80" s="13" t="s">
        <v>20</v>
      </c>
      <c r="N80" s="13" t="s">
        <v>20</v>
      </c>
      <c r="O80" s="13">
        <v>746.484375</v>
      </c>
    </row>
    <row r="81" spans="1:15">
      <c r="A81" s="10">
        <v>80</v>
      </c>
      <c r="B81" s="18" t="s">
        <v>815</v>
      </c>
      <c r="C81" s="18" t="s">
        <v>816</v>
      </c>
      <c r="D81" s="18">
        <v>1995</v>
      </c>
      <c r="E81" s="18" t="s">
        <v>45</v>
      </c>
      <c r="F81" s="12" t="s">
        <v>201</v>
      </c>
      <c r="G81" s="18" t="s">
        <v>70</v>
      </c>
      <c r="H81" s="13" t="s">
        <v>20</v>
      </c>
      <c r="I81" s="13" t="s">
        <v>20</v>
      </c>
      <c r="J81" s="13" t="s">
        <v>20</v>
      </c>
      <c r="K81" s="13" t="s">
        <v>20</v>
      </c>
      <c r="L81" s="13">
        <v>273.75</v>
      </c>
      <c r="M81" s="13">
        <v>169.46428571428569</v>
      </c>
      <c r="N81" s="13">
        <v>228.80597014925371</v>
      </c>
      <c r="O81" s="13">
        <v>672.02025586353943</v>
      </c>
    </row>
    <row r="82" spans="1:15">
      <c r="A82" s="10">
        <v>81</v>
      </c>
      <c r="B82" s="18" t="s">
        <v>791</v>
      </c>
      <c r="C82" s="18" t="s">
        <v>792</v>
      </c>
      <c r="D82" s="18">
        <v>2006</v>
      </c>
      <c r="E82" s="18" t="s">
        <v>53</v>
      </c>
      <c r="F82" s="12" t="s">
        <v>283</v>
      </c>
      <c r="G82" s="18" t="s">
        <v>793</v>
      </c>
      <c r="H82" s="13">
        <v>125.65573770491801</v>
      </c>
      <c r="I82" s="13">
        <v>80.423728813559308</v>
      </c>
      <c r="J82" s="13" t="s">
        <v>20</v>
      </c>
      <c r="K82" s="13" t="s">
        <v>20</v>
      </c>
      <c r="L82" s="13">
        <v>219</v>
      </c>
      <c r="M82" s="13">
        <v>209.875</v>
      </c>
      <c r="N82" s="13" t="s">
        <v>20</v>
      </c>
      <c r="O82" s="13">
        <v>634.95446651847737</v>
      </c>
    </row>
    <row r="83" spans="1:15">
      <c r="A83" s="10">
        <v>82</v>
      </c>
      <c r="B83" s="18" t="s">
        <v>811</v>
      </c>
      <c r="C83" s="18" t="s">
        <v>812</v>
      </c>
      <c r="D83" s="18">
        <v>2002</v>
      </c>
      <c r="E83" s="18" t="s">
        <v>17</v>
      </c>
      <c r="F83" s="12" t="s">
        <v>101</v>
      </c>
      <c r="G83" s="18" t="s">
        <v>49</v>
      </c>
      <c r="H83" s="13">
        <v>322.05882352941177</v>
      </c>
      <c r="I83" s="13">
        <v>171.76470588235296</v>
      </c>
      <c r="J83" s="13" t="s">
        <v>20</v>
      </c>
      <c r="K83" s="13" t="s">
        <v>20</v>
      </c>
      <c r="L83" s="13" t="s">
        <v>20</v>
      </c>
      <c r="M83" s="13" t="s">
        <v>20</v>
      </c>
      <c r="N83" s="13">
        <v>130.74626865671644</v>
      </c>
      <c r="O83" s="13">
        <v>624.56979806848119</v>
      </c>
    </row>
    <row r="84" spans="1:15">
      <c r="A84" s="10">
        <v>83</v>
      </c>
      <c r="B84" s="18" t="s">
        <v>820</v>
      </c>
      <c r="C84" s="18" t="s">
        <v>821</v>
      </c>
      <c r="D84" s="18">
        <v>2005</v>
      </c>
      <c r="E84" s="18" t="s">
        <v>17</v>
      </c>
      <c r="F84" s="12" t="s">
        <v>105</v>
      </c>
      <c r="G84" s="18" t="s">
        <v>64</v>
      </c>
      <c r="H84" s="13">
        <v>89.754098360655746</v>
      </c>
      <c r="I84" s="13">
        <v>117.5423728813559</v>
      </c>
      <c r="J84" s="13" t="s">
        <v>20</v>
      </c>
      <c r="K84" s="13" t="s">
        <v>20</v>
      </c>
      <c r="L84" s="13">
        <v>182.5</v>
      </c>
      <c r="M84" s="13">
        <v>9.125</v>
      </c>
      <c r="N84" s="13">
        <v>212.46268656716416</v>
      </c>
      <c r="O84" s="13">
        <v>611.3841578091758</v>
      </c>
    </row>
    <row r="85" spans="1:15">
      <c r="A85" s="10">
        <v>84</v>
      </c>
      <c r="B85" s="18" t="s">
        <v>798</v>
      </c>
      <c r="C85" s="18" t="s">
        <v>799</v>
      </c>
      <c r="D85" s="18">
        <v>2007</v>
      </c>
      <c r="E85" s="18" t="s">
        <v>53</v>
      </c>
      <c r="F85" s="12" t="s">
        <v>285</v>
      </c>
      <c r="G85" s="18" t="s">
        <v>74</v>
      </c>
      <c r="H85" s="13">
        <v>71.803278688524586</v>
      </c>
      <c r="I85" s="13">
        <v>6.1864406779660612</v>
      </c>
      <c r="J85" s="13">
        <v>45.625</v>
      </c>
      <c r="K85" s="13">
        <v>111.85483870967744</v>
      </c>
      <c r="L85" s="13">
        <v>173.375</v>
      </c>
      <c r="M85" s="13">
        <v>182.5</v>
      </c>
      <c r="N85" s="13">
        <v>57.201492537313442</v>
      </c>
      <c r="O85" s="13">
        <v>596.73460993551555</v>
      </c>
    </row>
    <row r="86" spans="1:15">
      <c r="A86" s="10">
        <v>85</v>
      </c>
      <c r="B86" s="18" t="s">
        <v>804</v>
      </c>
      <c r="C86" s="18" t="s">
        <v>805</v>
      </c>
      <c r="D86" s="18">
        <v>1971</v>
      </c>
      <c r="E86" s="18" t="s">
        <v>325</v>
      </c>
      <c r="F86" s="12" t="s">
        <v>376</v>
      </c>
      <c r="G86" s="18" t="s">
        <v>119</v>
      </c>
      <c r="H86" s="13">
        <v>42.941176470588289</v>
      </c>
      <c r="I86" s="13">
        <v>300.58823529411768</v>
      </c>
      <c r="J86" s="13" t="s">
        <v>20</v>
      </c>
      <c r="K86" s="13" t="s">
        <v>20</v>
      </c>
      <c r="L86" s="13">
        <v>104.28571428571428</v>
      </c>
      <c r="M86" s="13">
        <v>117.32142857142856</v>
      </c>
      <c r="N86" s="13" t="s">
        <v>20</v>
      </c>
      <c r="O86" s="13">
        <v>565.13655462184875</v>
      </c>
    </row>
    <row r="87" spans="1:15">
      <c r="A87" s="10">
        <v>86</v>
      </c>
      <c r="B87" s="18" t="s">
        <v>806</v>
      </c>
      <c r="C87" s="18" t="s">
        <v>807</v>
      </c>
      <c r="D87" s="18">
        <v>2007</v>
      </c>
      <c r="E87" s="18" t="s">
        <v>53</v>
      </c>
      <c r="F87" s="12" t="s">
        <v>295</v>
      </c>
      <c r="G87" s="18" t="s">
        <v>808</v>
      </c>
      <c r="H87" s="13">
        <v>107.35294117647061</v>
      </c>
      <c r="I87" s="13">
        <v>128.82352941176472</v>
      </c>
      <c r="J87" s="13">
        <v>142.578125</v>
      </c>
      <c r="K87" s="13">
        <v>17.661290322580669</v>
      </c>
      <c r="L87" s="13">
        <v>36.5</v>
      </c>
      <c r="M87" s="13">
        <v>109.5</v>
      </c>
      <c r="N87" s="13">
        <v>24.514925373134332</v>
      </c>
      <c r="O87" s="13">
        <v>524.75459558823547</v>
      </c>
    </row>
    <row r="88" spans="1:15">
      <c r="A88" s="10">
        <v>87</v>
      </c>
      <c r="B88" s="18" t="s">
        <v>809</v>
      </c>
      <c r="C88" s="18" t="s">
        <v>810</v>
      </c>
      <c r="D88" s="18">
        <v>2005</v>
      </c>
      <c r="E88" s="18" t="s">
        <v>17</v>
      </c>
      <c r="F88" s="12" t="s">
        <v>115</v>
      </c>
      <c r="G88" s="18" t="s">
        <v>424</v>
      </c>
      <c r="H88" s="13">
        <v>107.70491803278685</v>
      </c>
      <c r="I88" s="13">
        <v>37.118644067796595</v>
      </c>
      <c r="J88" s="13" t="s">
        <v>20</v>
      </c>
      <c r="K88" s="13" t="s">
        <v>20</v>
      </c>
      <c r="L88" s="13">
        <v>136.875</v>
      </c>
      <c r="M88" s="13">
        <v>219</v>
      </c>
      <c r="N88" s="13" t="s">
        <v>20</v>
      </c>
      <c r="O88" s="13">
        <v>500.69856210058344</v>
      </c>
    </row>
    <row r="89" spans="1:15">
      <c r="A89" s="10">
        <v>88</v>
      </c>
      <c r="B89" s="18" t="s">
        <v>822</v>
      </c>
      <c r="C89" s="18" t="s">
        <v>823</v>
      </c>
      <c r="D89" s="18">
        <v>2007</v>
      </c>
      <c r="E89" s="18" t="s">
        <v>53</v>
      </c>
      <c r="F89" s="12" t="s">
        <v>309</v>
      </c>
      <c r="G89" s="18" t="s">
        <v>824</v>
      </c>
      <c r="H89" s="13">
        <v>150.29411764705884</v>
      </c>
      <c r="I89" s="13">
        <v>64.411764705882376</v>
      </c>
      <c r="J89" s="13">
        <v>85.546875</v>
      </c>
      <c r="K89" s="13">
        <v>35.322580645161338</v>
      </c>
      <c r="L89" s="13">
        <v>13.035714285714278</v>
      </c>
      <c r="M89" s="13">
        <v>39.107142857142833</v>
      </c>
      <c r="N89" s="13">
        <v>155.26119402985077</v>
      </c>
      <c r="O89" s="13">
        <v>494.62109423993491</v>
      </c>
    </row>
    <row r="90" spans="1:15">
      <c r="A90" s="10">
        <v>89</v>
      </c>
      <c r="B90" s="18" t="s">
        <v>813</v>
      </c>
      <c r="C90" s="18" t="s">
        <v>814</v>
      </c>
      <c r="D90" s="18">
        <v>2002</v>
      </c>
      <c r="E90" s="18" t="s">
        <v>17</v>
      </c>
      <c r="F90" s="12" t="s">
        <v>134</v>
      </c>
      <c r="G90" s="18" t="s">
        <v>304</v>
      </c>
      <c r="H90" s="13">
        <v>101.72131147540983</v>
      </c>
      <c r="I90" s="13">
        <v>222.71186440677965</v>
      </c>
      <c r="J90" s="13">
        <v>91.25</v>
      </c>
      <c r="K90" s="13">
        <v>58.870967741935488</v>
      </c>
      <c r="L90" s="13" t="s">
        <v>20</v>
      </c>
      <c r="M90" s="13" t="s">
        <v>20</v>
      </c>
      <c r="N90" s="13" t="s">
        <v>20</v>
      </c>
      <c r="O90" s="13">
        <v>474.554143624125</v>
      </c>
    </row>
    <row r="91" spans="1:15">
      <c r="A91" s="10">
        <v>90</v>
      </c>
      <c r="B91" s="18" t="s">
        <v>817</v>
      </c>
      <c r="C91" s="18" t="s">
        <v>818</v>
      </c>
      <c r="D91" s="18">
        <v>2009</v>
      </c>
      <c r="E91" s="18" t="s">
        <v>154</v>
      </c>
      <c r="F91" s="12" t="s">
        <v>819</v>
      </c>
      <c r="G91" s="18" t="s">
        <v>301</v>
      </c>
      <c r="H91" s="13">
        <v>77.786885245901658</v>
      </c>
      <c r="I91" s="13">
        <v>136.10169491525423</v>
      </c>
      <c r="J91" s="13">
        <v>68.4375</v>
      </c>
      <c r="K91" s="13">
        <v>47.096774193548413</v>
      </c>
      <c r="L91" s="13">
        <v>52.14285714285711</v>
      </c>
      <c r="M91" s="13">
        <v>104.28571428571428</v>
      </c>
      <c r="N91" s="13">
        <v>65.373134328358219</v>
      </c>
      <c r="O91" s="13">
        <v>451.98492877522847</v>
      </c>
    </row>
    <row r="92" spans="1:15">
      <c r="A92" s="10">
        <v>91</v>
      </c>
      <c r="B92" s="18" t="s">
        <v>843</v>
      </c>
      <c r="C92" s="18" t="s">
        <v>844</v>
      </c>
      <c r="D92" s="18">
        <v>2009</v>
      </c>
      <c r="E92" s="18" t="s">
        <v>154</v>
      </c>
      <c r="F92" s="12" t="s">
        <v>845</v>
      </c>
      <c r="G92" s="18" t="s">
        <v>653</v>
      </c>
      <c r="H92" s="13">
        <v>41.885245901639337</v>
      </c>
      <c r="I92" s="13">
        <v>30.932203389830477</v>
      </c>
      <c r="J92" s="13">
        <v>1</v>
      </c>
      <c r="K92" s="13">
        <v>23.548387096774206</v>
      </c>
      <c r="L92" s="13">
        <v>1</v>
      </c>
      <c r="M92" s="13">
        <v>155.125</v>
      </c>
      <c r="N92" s="13">
        <v>187.94776119402985</v>
      </c>
      <c r="O92" s="13">
        <v>439.43859758227387</v>
      </c>
    </row>
    <row r="93" spans="1:15">
      <c r="A93" s="10">
        <v>92</v>
      </c>
      <c r="B93" s="18" t="s">
        <v>835</v>
      </c>
      <c r="C93" s="18" t="s">
        <v>836</v>
      </c>
      <c r="D93" s="18">
        <v>2002</v>
      </c>
      <c r="E93" s="18" t="s">
        <v>17</v>
      </c>
      <c r="F93" s="12" t="s">
        <v>146</v>
      </c>
      <c r="G93" s="18" t="s">
        <v>837</v>
      </c>
      <c r="H93" s="13">
        <v>1</v>
      </c>
      <c r="I93" s="13">
        <v>42.941176470588289</v>
      </c>
      <c r="J93" s="13" t="s">
        <v>20</v>
      </c>
      <c r="K93" s="13" t="s">
        <v>20</v>
      </c>
      <c r="L93" s="13">
        <v>63.875</v>
      </c>
      <c r="M93" s="13">
        <v>173.375</v>
      </c>
      <c r="N93" s="13">
        <v>122.57462686567166</v>
      </c>
      <c r="O93" s="13">
        <v>403.76580333625998</v>
      </c>
    </row>
    <row r="94" spans="1:15">
      <c r="A94" s="10">
        <v>93</v>
      </c>
      <c r="B94" s="18" t="s">
        <v>846</v>
      </c>
      <c r="C94" s="18" t="s">
        <v>847</v>
      </c>
      <c r="D94" s="18">
        <v>2008</v>
      </c>
      <c r="E94" s="18" t="s">
        <v>53</v>
      </c>
      <c r="F94" s="12" t="s">
        <v>314</v>
      </c>
      <c r="G94" s="18" t="s">
        <v>352</v>
      </c>
      <c r="H94" s="13">
        <v>29.918032786885249</v>
      </c>
      <c r="I94" s="13">
        <v>61.86440677966101</v>
      </c>
      <c r="J94" s="13" t="s">
        <v>20</v>
      </c>
      <c r="K94" s="13" t="s">
        <v>20</v>
      </c>
      <c r="L94" s="13">
        <v>91.25</v>
      </c>
      <c r="M94" s="13">
        <v>54.75</v>
      </c>
      <c r="N94" s="13">
        <v>147.08955223880599</v>
      </c>
      <c r="O94" s="13">
        <v>384.87199180535225</v>
      </c>
    </row>
    <row r="95" spans="1:15">
      <c r="A95" s="10">
        <v>94</v>
      </c>
      <c r="B95" s="18" t="s">
        <v>829</v>
      </c>
      <c r="C95" s="18" t="s">
        <v>830</v>
      </c>
      <c r="D95" s="18">
        <v>2006</v>
      </c>
      <c r="E95" s="18" t="s">
        <v>53</v>
      </c>
      <c r="F95" s="12" t="s">
        <v>318</v>
      </c>
      <c r="G95" s="18" t="s">
        <v>510</v>
      </c>
      <c r="H95" s="13">
        <v>119.67213114754097</v>
      </c>
      <c r="I95" s="13">
        <v>55.677966101694892</v>
      </c>
      <c r="J95" s="13" t="s">
        <v>20</v>
      </c>
      <c r="K95" s="13" t="s">
        <v>20</v>
      </c>
      <c r="L95" s="13">
        <v>18.25</v>
      </c>
      <c r="M95" s="13">
        <v>127.75</v>
      </c>
      <c r="N95" s="13">
        <v>40.858208955223887</v>
      </c>
      <c r="O95" s="13">
        <v>362.20830620445975</v>
      </c>
    </row>
    <row r="96" spans="1:15">
      <c r="A96" s="10">
        <v>95</v>
      </c>
      <c r="B96" s="18" t="s">
        <v>825</v>
      </c>
      <c r="C96" s="18" t="s">
        <v>826</v>
      </c>
      <c r="D96" s="18">
        <v>1997</v>
      </c>
      <c r="E96" s="18" t="s">
        <v>45</v>
      </c>
      <c r="F96" s="12" t="s">
        <v>211</v>
      </c>
      <c r="G96" s="18" t="s">
        <v>304</v>
      </c>
      <c r="H96" s="13">
        <v>35.901639344262264</v>
      </c>
      <c r="I96" s="13">
        <v>49.491525423728774</v>
      </c>
      <c r="J96" s="13" t="s">
        <v>20</v>
      </c>
      <c r="K96" s="13" t="s">
        <v>20</v>
      </c>
      <c r="L96" s="13">
        <v>100.375</v>
      </c>
      <c r="M96" s="13">
        <v>146</v>
      </c>
      <c r="N96" s="13" t="s">
        <v>20</v>
      </c>
      <c r="O96" s="13">
        <v>331.76816476799104</v>
      </c>
    </row>
    <row r="97" spans="1:15">
      <c r="A97" s="10">
        <v>96</v>
      </c>
      <c r="B97" s="18" t="s">
        <v>827</v>
      </c>
      <c r="C97" s="18" t="s">
        <v>828</v>
      </c>
      <c r="D97" s="18">
        <v>2003</v>
      </c>
      <c r="E97" s="18" t="s">
        <v>17</v>
      </c>
      <c r="F97" s="12" t="s">
        <v>161</v>
      </c>
      <c r="G97" s="18" t="s">
        <v>119</v>
      </c>
      <c r="H97" s="13">
        <v>236.1764705882353</v>
      </c>
      <c r="I97" s="13">
        <v>85.882352941176464</v>
      </c>
      <c r="J97" s="13" t="s">
        <v>20</v>
      </c>
      <c r="K97" s="13" t="s">
        <v>20</v>
      </c>
      <c r="L97" s="13" t="s">
        <v>20</v>
      </c>
      <c r="M97" s="13" t="s">
        <v>20</v>
      </c>
      <c r="N97" s="13" t="s">
        <v>20</v>
      </c>
      <c r="O97" s="13">
        <v>322.05882352941177</v>
      </c>
    </row>
    <row r="98" spans="1:15">
      <c r="A98" s="10">
        <v>97</v>
      </c>
      <c r="B98" s="18" t="s">
        <v>831</v>
      </c>
      <c r="C98" s="18" t="s">
        <v>832</v>
      </c>
      <c r="D98" s="18">
        <v>2007</v>
      </c>
      <c r="E98" s="18" t="s">
        <v>53</v>
      </c>
      <c r="F98" s="12" t="s">
        <v>323</v>
      </c>
      <c r="G98" s="18" t="s">
        <v>147</v>
      </c>
      <c r="H98" s="13">
        <v>83.770491803278674</v>
      </c>
      <c r="I98" s="13">
        <v>12.372881355932179</v>
      </c>
      <c r="J98" s="13">
        <v>57.03125</v>
      </c>
      <c r="K98" s="13">
        <v>1</v>
      </c>
      <c r="L98" s="13">
        <v>109.5</v>
      </c>
      <c r="M98" s="13">
        <v>45.625</v>
      </c>
      <c r="N98" s="13" t="s">
        <v>20</v>
      </c>
      <c r="O98" s="13">
        <v>308.29962315921085</v>
      </c>
    </row>
    <row r="99" spans="1:15">
      <c r="A99" s="10">
        <v>98</v>
      </c>
      <c r="B99" s="18" t="s">
        <v>833</v>
      </c>
      <c r="C99" s="18" t="s">
        <v>834</v>
      </c>
      <c r="D99" s="18">
        <v>1985</v>
      </c>
      <c r="E99" s="18" t="s">
        <v>125</v>
      </c>
      <c r="F99" s="12" t="s">
        <v>199</v>
      </c>
      <c r="G99" s="18" t="s">
        <v>130</v>
      </c>
      <c r="H99" s="13">
        <v>17.950819672131161</v>
      </c>
      <c r="I99" s="13">
        <v>68.050847457627128</v>
      </c>
      <c r="J99" s="13" t="s">
        <v>20</v>
      </c>
      <c r="K99" s="13" t="s">
        <v>20</v>
      </c>
      <c r="L99" s="13">
        <v>182.5</v>
      </c>
      <c r="M99" s="13">
        <v>13.035714285714278</v>
      </c>
      <c r="N99" s="13" t="s">
        <v>20</v>
      </c>
      <c r="O99" s="13">
        <v>281.53738141547257</v>
      </c>
    </row>
    <row r="100" spans="1:15">
      <c r="A100" s="10">
        <v>99</v>
      </c>
      <c r="B100" s="18" t="s">
        <v>838</v>
      </c>
      <c r="C100" s="18" t="s">
        <v>839</v>
      </c>
      <c r="D100" s="18">
        <v>1999</v>
      </c>
      <c r="E100" s="18" t="s">
        <v>45</v>
      </c>
      <c r="F100" s="12" t="s">
        <v>213</v>
      </c>
      <c r="G100" s="18" t="s">
        <v>123</v>
      </c>
      <c r="H100" s="13">
        <v>128.82352941176472</v>
      </c>
      <c r="I100" s="13">
        <v>150.29411764705884</v>
      </c>
      <c r="J100" s="13" t="s">
        <v>20</v>
      </c>
      <c r="K100" s="13" t="s">
        <v>20</v>
      </c>
      <c r="L100" s="13" t="s">
        <v>20</v>
      </c>
      <c r="M100" s="13" t="s">
        <v>20</v>
      </c>
      <c r="N100" s="13" t="s">
        <v>20</v>
      </c>
      <c r="O100" s="13">
        <v>279.11764705882354</v>
      </c>
    </row>
    <row r="101" spans="1:15">
      <c r="A101" s="10">
        <v>100</v>
      </c>
      <c r="B101" s="18" t="s">
        <v>840</v>
      </c>
      <c r="C101" s="18" t="s">
        <v>841</v>
      </c>
      <c r="D101" s="18">
        <v>2006</v>
      </c>
      <c r="E101" s="18" t="s">
        <v>53</v>
      </c>
      <c r="F101" s="12" t="s">
        <v>333</v>
      </c>
      <c r="G101" s="18" t="s">
        <v>842</v>
      </c>
      <c r="H101" s="13">
        <v>95.737704918032762</v>
      </c>
      <c r="I101" s="13">
        <v>173.22033898305082</v>
      </c>
      <c r="J101" s="13" t="s">
        <v>20</v>
      </c>
      <c r="K101" s="13" t="s">
        <v>20</v>
      </c>
      <c r="L101" s="13" t="s">
        <v>20</v>
      </c>
      <c r="M101" s="13" t="s">
        <v>20</v>
      </c>
      <c r="N101" s="13" t="s">
        <v>20</v>
      </c>
      <c r="O101" s="13">
        <v>268.95804390108356</v>
      </c>
    </row>
    <row r="102" spans="1:15">
      <c r="A102" s="10">
        <v>101</v>
      </c>
      <c r="B102" s="18" t="s">
        <v>848</v>
      </c>
      <c r="C102" s="18" t="s">
        <v>849</v>
      </c>
      <c r="D102" s="18">
        <v>1992</v>
      </c>
      <c r="E102" s="18" t="s">
        <v>45</v>
      </c>
      <c r="F102" s="12" t="s">
        <v>217</v>
      </c>
      <c r="G102" s="18" t="s">
        <v>207</v>
      </c>
      <c r="H102" s="13">
        <v>59.836065573770497</v>
      </c>
      <c r="I102" s="13" t="s">
        <v>20</v>
      </c>
      <c r="J102" s="13" t="s">
        <v>20</v>
      </c>
      <c r="K102" s="13" t="s">
        <v>20</v>
      </c>
      <c r="L102" s="13">
        <v>54.75</v>
      </c>
      <c r="M102" s="13">
        <v>63.875</v>
      </c>
      <c r="N102" s="13" t="s">
        <v>20</v>
      </c>
      <c r="O102" s="13">
        <v>178.4610655737705</v>
      </c>
    </row>
    <row r="103" spans="1:15">
      <c r="A103" s="10">
        <v>102</v>
      </c>
      <c r="B103" s="18" t="s">
        <v>850</v>
      </c>
      <c r="C103" s="18" t="s">
        <v>851</v>
      </c>
      <c r="D103" s="18">
        <v>1992</v>
      </c>
      <c r="E103" s="18" t="s">
        <v>45</v>
      </c>
      <c r="F103" s="12" t="s">
        <v>233</v>
      </c>
      <c r="G103" s="18" t="s">
        <v>450</v>
      </c>
      <c r="H103" s="13" t="s">
        <v>20</v>
      </c>
      <c r="I103" s="13" t="s">
        <v>20</v>
      </c>
      <c r="J103" s="13" t="s">
        <v>20</v>
      </c>
      <c r="K103" s="13" t="s">
        <v>20</v>
      </c>
      <c r="L103" s="13">
        <v>91.25</v>
      </c>
      <c r="M103" s="13">
        <v>78.214285714285722</v>
      </c>
      <c r="N103" s="13" t="s">
        <v>20</v>
      </c>
      <c r="O103" s="13">
        <v>169.46428571428572</v>
      </c>
    </row>
    <row r="104" spans="1:15">
      <c r="A104" s="10">
        <v>103</v>
      </c>
      <c r="B104" s="18" t="s">
        <v>852</v>
      </c>
      <c r="C104" s="18" t="s">
        <v>853</v>
      </c>
      <c r="D104" s="18">
        <v>1988</v>
      </c>
      <c r="E104" s="18" t="s">
        <v>125</v>
      </c>
      <c r="F104" s="12" t="s">
        <v>276</v>
      </c>
      <c r="G104" s="18" t="s">
        <v>64</v>
      </c>
      <c r="H104" s="13">
        <v>65.819672131147513</v>
      </c>
      <c r="I104" s="13">
        <v>98.983050847457605</v>
      </c>
      <c r="J104" s="13" t="s">
        <v>20</v>
      </c>
      <c r="K104" s="13" t="s">
        <v>20</v>
      </c>
      <c r="L104" s="13" t="s">
        <v>20</v>
      </c>
      <c r="M104" s="13" t="s">
        <v>20</v>
      </c>
      <c r="N104" s="13" t="s">
        <v>20</v>
      </c>
      <c r="O104" s="13">
        <v>164.80272297860512</v>
      </c>
    </row>
    <row r="105" spans="1:15">
      <c r="A105" s="10">
        <v>104</v>
      </c>
      <c r="B105" s="18" t="s">
        <v>854</v>
      </c>
      <c r="C105" s="18" t="s">
        <v>855</v>
      </c>
      <c r="D105" s="18">
        <v>1999</v>
      </c>
      <c r="E105" s="18" t="s">
        <v>45</v>
      </c>
      <c r="F105" s="12" t="s">
        <v>235</v>
      </c>
      <c r="G105" s="18" t="s">
        <v>352</v>
      </c>
      <c r="H105" s="13">
        <v>131.63934426229508</v>
      </c>
      <c r="I105" s="13">
        <v>1</v>
      </c>
      <c r="J105" s="13" t="s">
        <v>20</v>
      </c>
      <c r="K105" s="13" t="s">
        <v>20</v>
      </c>
      <c r="L105" s="13">
        <v>9.125</v>
      </c>
      <c r="M105" s="13">
        <v>1</v>
      </c>
      <c r="N105" s="13" t="s">
        <v>20</v>
      </c>
      <c r="O105" s="13">
        <v>142.76434426229508</v>
      </c>
    </row>
    <row r="106" spans="1:15">
      <c r="A106" s="10">
        <v>105</v>
      </c>
      <c r="B106" s="18" t="s">
        <v>856</v>
      </c>
      <c r="C106" s="18" t="s">
        <v>857</v>
      </c>
      <c r="D106" s="18">
        <v>2005</v>
      </c>
      <c r="E106" s="18" t="s">
        <v>17</v>
      </c>
      <c r="F106" s="12" t="s">
        <v>167</v>
      </c>
      <c r="G106" s="18" t="s">
        <v>67</v>
      </c>
      <c r="H106" s="13">
        <v>53.852459016393425</v>
      </c>
      <c r="I106" s="13">
        <v>74.23728813559319</v>
      </c>
      <c r="J106" s="13" t="s">
        <v>20</v>
      </c>
      <c r="K106" s="13" t="s">
        <v>20</v>
      </c>
      <c r="L106" s="13" t="s">
        <v>20</v>
      </c>
      <c r="M106" s="13" t="s">
        <v>20</v>
      </c>
      <c r="N106" s="13" t="s">
        <v>20</v>
      </c>
      <c r="O106" s="13">
        <v>128.08974715198661</v>
      </c>
    </row>
    <row r="107" spans="1:15">
      <c r="A107" s="10">
        <v>106</v>
      </c>
      <c r="B107" s="18" t="s">
        <v>858</v>
      </c>
      <c r="C107" s="18" t="s">
        <v>859</v>
      </c>
      <c r="D107" s="18">
        <v>2004</v>
      </c>
      <c r="E107" s="18" t="s">
        <v>17</v>
      </c>
      <c r="F107" s="12" t="s">
        <v>195</v>
      </c>
      <c r="G107" s="18" t="s">
        <v>147</v>
      </c>
      <c r="H107" s="13">
        <v>11.967213114754088</v>
      </c>
      <c r="I107" s="13">
        <v>105.16949152542372</v>
      </c>
      <c r="J107" s="13" t="s">
        <v>20</v>
      </c>
      <c r="K107" s="13" t="s">
        <v>20</v>
      </c>
      <c r="L107" s="13" t="s">
        <v>20</v>
      </c>
      <c r="M107" s="13" t="s">
        <v>20</v>
      </c>
      <c r="N107" s="13" t="s">
        <v>20</v>
      </c>
      <c r="O107" s="13">
        <v>117.13670464017781</v>
      </c>
    </row>
    <row r="108" spans="1:15">
      <c r="A108" s="10">
        <v>107</v>
      </c>
      <c r="B108" s="18" t="s">
        <v>860</v>
      </c>
      <c r="C108" s="18" t="s">
        <v>861</v>
      </c>
      <c r="D108" s="18">
        <v>2005</v>
      </c>
      <c r="E108" s="18" t="s">
        <v>17</v>
      </c>
      <c r="F108" s="12" t="s">
        <v>206</v>
      </c>
      <c r="G108" s="18" t="s">
        <v>111</v>
      </c>
      <c r="H108" s="13">
        <v>5.9836065573770156</v>
      </c>
      <c r="I108" s="13">
        <v>86.610169491525426</v>
      </c>
      <c r="J108" s="13" t="s">
        <v>20</v>
      </c>
      <c r="K108" s="13" t="s">
        <v>20</v>
      </c>
      <c r="L108" s="13" t="s">
        <v>20</v>
      </c>
      <c r="M108" s="13" t="s">
        <v>20</v>
      </c>
      <c r="N108" s="13" t="s">
        <v>20</v>
      </c>
      <c r="O108" s="13">
        <v>92.593776048902441</v>
      </c>
    </row>
    <row r="109" spans="1:15">
      <c r="A109" s="14">
        <v>108</v>
      </c>
      <c r="B109" s="19" t="s">
        <v>862</v>
      </c>
      <c r="C109" s="19" t="s">
        <v>863</v>
      </c>
      <c r="D109" s="19">
        <v>2004</v>
      </c>
      <c r="E109" s="19" t="s">
        <v>17</v>
      </c>
      <c r="F109" s="16" t="s">
        <v>209</v>
      </c>
      <c r="G109" s="19" t="s">
        <v>601</v>
      </c>
      <c r="H109" s="17" t="s">
        <v>20</v>
      </c>
      <c r="I109" s="17" t="s">
        <v>20</v>
      </c>
      <c r="J109" s="17" t="s">
        <v>20</v>
      </c>
      <c r="K109" s="17" t="s">
        <v>20</v>
      </c>
      <c r="L109" s="17" t="s">
        <v>20</v>
      </c>
      <c r="M109" s="17" t="s">
        <v>20</v>
      </c>
      <c r="N109" s="17" t="s">
        <v>20</v>
      </c>
      <c r="O109" s="17">
        <v>0</v>
      </c>
    </row>
    <row r="110" spans="1:15">
      <c r="A110" s="14">
        <v>109</v>
      </c>
      <c r="B110" s="19" t="s">
        <v>864</v>
      </c>
      <c r="C110" s="19" t="s">
        <v>865</v>
      </c>
      <c r="D110" s="19">
        <v>1994</v>
      </c>
      <c r="E110" s="19" t="s">
        <v>45</v>
      </c>
      <c r="F110" s="16" t="s">
        <v>241</v>
      </c>
      <c r="G110" s="19" t="s">
        <v>39</v>
      </c>
      <c r="H110" s="17" t="s">
        <v>20</v>
      </c>
      <c r="I110" s="17" t="s">
        <v>20</v>
      </c>
      <c r="J110" s="17" t="s">
        <v>20</v>
      </c>
      <c r="K110" s="17" t="s">
        <v>20</v>
      </c>
      <c r="L110" s="17" t="s">
        <v>20</v>
      </c>
      <c r="M110" s="17" t="s">
        <v>20</v>
      </c>
      <c r="N110" s="17" t="s">
        <v>20</v>
      </c>
      <c r="O110" s="17">
        <v>0</v>
      </c>
    </row>
    <row r="111" spans="1:15">
      <c r="A111" s="14">
        <v>110</v>
      </c>
      <c r="B111" s="19" t="s">
        <v>866</v>
      </c>
      <c r="C111" s="19" t="s">
        <v>867</v>
      </c>
      <c r="D111" s="19">
        <v>2000</v>
      </c>
      <c r="E111" s="19" t="s">
        <v>45</v>
      </c>
      <c r="F111" s="16" t="s">
        <v>247</v>
      </c>
      <c r="G111" s="19" t="s">
        <v>39</v>
      </c>
      <c r="H111" s="17" t="s">
        <v>20</v>
      </c>
      <c r="I111" s="17" t="s">
        <v>20</v>
      </c>
      <c r="J111" s="17" t="s">
        <v>20</v>
      </c>
      <c r="K111" s="17" t="s">
        <v>20</v>
      </c>
      <c r="L111" s="17" t="s">
        <v>20</v>
      </c>
      <c r="M111" s="17" t="s">
        <v>20</v>
      </c>
      <c r="N111" s="17" t="s">
        <v>20</v>
      </c>
      <c r="O111" s="17">
        <v>0</v>
      </c>
    </row>
    <row r="112" spans="1:15">
      <c r="A112" s="14">
        <v>111</v>
      </c>
      <c r="B112" s="19" t="s">
        <v>868</v>
      </c>
      <c r="C112" s="19" t="s">
        <v>869</v>
      </c>
      <c r="D112" s="19">
        <v>2001</v>
      </c>
      <c r="E112" s="19" t="s">
        <v>17</v>
      </c>
      <c r="F112" s="16" t="s">
        <v>219</v>
      </c>
      <c r="G112" s="19" t="s">
        <v>130</v>
      </c>
      <c r="H112" s="17" t="s">
        <v>20</v>
      </c>
      <c r="I112" s="17" t="s">
        <v>20</v>
      </c>
      <c r="J112" s="17" t="s">
        <v>20</v>
      </c>
      <c r="K112" s="17" t="s">
        <v>20</v>
      </c>
      <c r="L112" s="17" t="s">
        <v>20</v>
      </c>
      <c r="M112" s="17" t="s">
        <v>20</v>
      </c>
      <c r="N112" s="17" t="s">
        <v>20</v>
      </c>
      <c r="O112" s="17">
        <v>0</v>
      </c>
    </row>
    <row r="113" spans="1:15">
      <c r="A113" s="14">
        <v>112</v>
      </c>
      <c r="B113" s="19" t="s">
        <v>870</v>
      </c>
      <c r="C113" s="19" t="s">
        <v>871</v>
      </c>
      <c r="D113" s="19">
        <v>2005</v>
      </c>
      <c r="E113" s="19" t="s">
        <v>17</v>
      </c>
      <c r="F113" s="16" t="s">
        <v>221</v>
      </c>
      <c r="G113" s="19" t="s">
        <v>310</v>
      </c>
      <c r="H113" s="17" t="s">
        <v>20</v>
      </c>
      <c r="I113" s="17" t="s">
        <v>20</v>
      </c>
      <c r="J113" s="17" t="s">
        <v>20</v>
      </c>
      <c r="K113" s="17" t="s">
        <v>20</v>
      </c>
      <c r="L113" s="17" t="s">
        <v>20</v>
      </c>
      <c r="M113" s="17" t="s">
        <v>20</v>
      </c>
      <c r="N113" s="17" t="s">
        <v>20</v>
      </c>
      <c r="O113" s="17">
        <v>0</v>
      </c>
    </row>
    <row r="114" spans="1:15">
      <c r="A114" s="14">
        <v>113</v>
      </c>
      <c r="B114" s="19" t="s">
        <v>872</v>
      </c>
      <c r="C114" s="19" t="s">
        <v>873</v>
      </c>
      <c r="D114" s="19">
        <v>2001</v>
      </c>
      <c r="E114" s="19" t="s">
        <v>17</v>
      </c>
      <c r="F114" s="16" t="s">
        <v>226</v>
      </c>
      <c r="G114" s="19" t="s">
        <v>874</v>
      </c>
      <c r="H114" s="17" t="s">
        <v>20</v>
      </c>
      <c r="I114" s="17" t="s">
        <v>20</v>
      </c>
      <c r="J114" s="17" t="s">
        <v>20</v>
      </c>
      <c r="K114" s="17" t="s">
        <v>20</v>
      </c>
      <c r="L114" s="17" t="s">
        <v>20</v>
      </c>
      <c r="M114" s="17" t="s">
        <v>20</v>
      </c>
      <c r="N114" s="17" t="s">
        <v>20</v>
      </c>
      <c r="O114" s="17">
        <v>0</v>
      </c>
    </row>
    <row r="115" spans="1:15">
      <c r="A115" s="14">
        <v>114</v>
      </c>
      <c r="B115" s="19" t="s">
        <v>875</v>
      </c>
      <c r="C115" s="19" t="s">
        <v>876</v>
      </c>
      <c r="D115" s="19">
        <v>2006</v>
      </c>
      <c r="E115" s="19" t="s">
        <v>53</v>
      </c>
      <c r="F115" s="16" t="s">
        <v>335</v>
      </c>
      <c r="G115" s="19" t="s">
        <v>108</v>
      </c>
      <c r="H115" s="17" t="s">
        <v>20</v>
      </c>
      <c r="I115" s="17" t="s">
        <v>20</v>
      </c>
      <c r="J115" s="17" t="s">
        <v>20</v>
      </c>
      <c r="K115" s="17" t="s">
        <v>20</v>
      </c>
      <c r="L115" s="17" t="s">
        <v>20</v>
      </c>
      <c r="M115" s="17" t="s">
        <v>20</v>
      </c>
      <c r="N115" s="17" t="s">
        <v>20</v>
      </c>
      <c r="O115" s="17">
        <v>0</v>
      </c>
    </row>
    <row r="116" spans="1:15">
      <c r="A116" s="14">
        <v>115</v>
      </c>
      <c r="B116" s="19" t="s">
        <v>877</v>
      </c>
      <c r="C116" s="19" t="s">
        <v>878</v>
      </c>
      <c r="D116" s="19">
        <v>1998</v>
      </c>
      <c r="E116" s="19" t="s">
        <v>45</v>
      </c>
      <c r="F116" s="16" t="s">
        <v>249</v>
      </c>
      <c r="G116" s="19" t="s">
        <v>363</v>
      </c>
      <c r="H116" s="17" t="s">
        <v>20</v>
      </c>
      <c r="I116" s="17" t="s">
        <v>20</v>
      </c>
      <c r="J116" s="17" t="s">
        <v>20</v>
      </c>
      <c r="K116" s="17" t="s">
        <v>20</v>
      </c>
      <c r="L116" s="17" t="s">
        <v>20</v>
      </c>
      <c r="M116" s="17" t="s">
        <v>20</v>
      </c>
      <c r="N116" s="17" t="s">
        <v>20</v>
      </c>
      <c r="O116" s="17">
        <v>0</v>
      </c>
    </row>
    <row r="117" spans="1:15">
      <c r="A117" s="14">
        <v>116</v>
      </c>
      <c r="B117" s="19" t="s">
        <v>879</v>
      </c>
      <c r="C117" s="19" t="s">
        <v>880</v>
      </c>
      <c r="D117" s="19">
        <v>2005</v>
      </c>
      <c r="E117" s="19" t="s">
        <v>17</v>
      </c>
      <c r="F117" s="16" t="s">
        <v>237</v>
      </c>
      <c r="G117" s="19" t="s">
        <v>139</v>
      </c>
      <c r="H117" s="17" t="s">
        <v>20</v>
      </c>
      <c r="I117" s="17" t="s">
        <v>20</v>
      </c>
      <c r="J117" s="17" t="s">
        <v>20</v>
      </c>
      <c r="K117" s="17" t="s">
        <v>20</v>
      </c>
      <c r="L117" s="17" t="s">
        <v>20</v>
      </c>
      <c r="M117" s="17" t="s">
        <v>20</v>
      </c>
      <c r="N117" s="17" t="s">
        <v>20</v>
      </c>
      <c r="O117" s="17">
        <v>0</v>
      </c>
    </row>
    <row r="118" spans="1:15">
      <c r="A118" s="14">
        <v>117</v>
      </c>
      <c r="B118" s="19" t="s">
        <v>881</v>
      </c>
      <c r="C118" s="19" t="s">
        <v>882</v>
      </c>
      <c r="D118" s="19">
        <v>2000</v>
      </c>
      <c r="E118" s="19" t="s">
        <v>45</v>
      </c>
      <c r="F118" s="16" t="s">
        <v>251</v>
      </c>
      <c r="G118" s="19" t="s">
        <v>427</v>
      </c>
      <c r="H118" s="17" t="s">
        <v>20</v>
      </c>
      <c r="I118" s="17" t="s">
        <v>20</v>
      </c>
      <c r="J118" s="17" t="s">
        <v>20</v>
      </c>
      <c r="K118" s="17" t="s">
        <v>20</v>
      </c>
      <c r="L118" s="17" t="s">
        <v>20</v>
      </c>
      <c r="M118" s="17" t="s">
        <v>20</v>
      </c>
      <c r="N118" s="17" t="s">
        <v>20</v>
      </c>
      <c r="O118" s="17">
        <v>0</v>
      </c>
    </row>
    <row r="119" spans="1:15">
      <c r="A119" s="14">
        <v>118</v>
      </c>
      <c r="B119" s="19" t="s">
        <v>883</v>
      </c>
      <c r="C119" s="19" t="s">
        <v>884</v>
      </c>
      <c r="D119" s="19">
        <v>1996</v>
      </c>
      <c r="E119" s="19" t="s">
        <v>45</v>
      </c>
      <c r="F119" s="16" t="s">
        <v>278</v>
      </c>
      <c r="G119" s="19" t="s">
        <v>255</v>
      </c>
      <c r="H119" s="17" t="s">
        <v>20</v>
      </c>
      <c r="I119" s="17" t="s">
        <v>20</v>
      </c>
      <c r="J119" s="17" t="s">
        <v>20</v>
      </c>
      <c r="K119" s="17" t="s">
        <v>20</v>
      </c>
      <c r="L119" s="17" t="s">
        <v>20</v>
      </c>
      <c r="M119" s="17" t="s">
        <v>20</v>
      </c>
      <c r="N119" s="17" t="s">
        <v>20</v>
      </c>
      <c r="O119" s="17">
        <v>0</v>
      </c>
    </row>
    <row r="120" spans="1:15">
      <c r="A120" s="14">
        <v>119</v>
      </c>
      <c r="B120" s="19" t="s">
        <v>885</v>
      </c>
      <c r="C120" s="19" t="s">
        <v>886</v>
      </c>
      <c r="D120" s="19">
        <v>2002</v>
      </c>
      <c r="E120" s="19" t="s">
        <v>17</v>
      </c>
      <c r="F120" s="16" t="s">
        <v>257</v>
      </c>
      <c r="G120" s="19" t="s">
        <v>26</v>
      </c>
      <c r="H120" s="17" t="s">
        <v>20</v>
      </c>
      <c r="I120" s="17" t="s">
        <v>20</v>
      </c>
      <c r="J120" s="17" t="s">
        <v>20</v>
      </c>
      <c r="K120" s="17" t="s">
        <v>20</v>
      </c>
      <c r="L120" s="17" t="s">
        <v>20</v>
      </c>
      <c r="M120" s="17" t="s">
        <v>20</v>
      </c>
      <c r="N120" s="17" t="s">
        <v>20</v>
      </c>
      <c r="O120" s="17">
        <v>0</v>
      </c>
    </row>
    <row r="121" spans="1:15">
      <c r="A121" s="14">
        <v>120</v>
      </c>
      <c r="B121" s="19" t="s">
        <v>887</v>
      </c>
      <c r="C121" s="19" t="s">
        <v>888</v>
      </c>
      <c r="D121" s="19">
        <v>2005</v>
      </c>
      <c r="E121" s="19" t="s">
        <v>17</v>
      </c>
      <c r="F121" s="16" t="s">
        <v>268</v>
      </c>
      <c r="G121" s="19" t="s">
        <v>207</v>
      </c>
      <c r="H121" s="17" t="s">
        <v>20</v>
      </c>
      <c r="I121" s="17" t="s">
        <v>20</v>
      </c>
      <c r="J121" s="17" t="s">
        <v>20</v>
      </c>
      <c r="K121" s="17" t="s">
        <v>20</v>
      </c>
      <c r="L121" s="17" t="s">
        <v>20</v>
      </c>
      <c r="M121" s="17" t="s">
        <v>20</v>
      </c>
      <c r="N121" s="17" t="s">
        <v>20</v>
      </c>
      <c r="O121" s="17">
        <v>0</v>
      </c>
    </row>
    <row r="122" spans="1:15">
      <c r="A122" s="14">
        <v>121</v>
      </c>
      <c r="B122" s="19" t="s">
        <v>889</v>
      </c>
      <c r="C122" s="19" t="s">
        <v>890</v>
      </c>
      <c r="D122" s="19">
        <v>2007</v>
      </c>
      <c r="E122" s="19" t="s">
        <v>53</v>
      </c>
      <c r="F122" s="16" t="s">
        <v>340</v>
      </c>
      <c r="G122" s="19" t="s">
        <v>80</v>
      </c>
      <c r="H122" s="17" t="s">
        <v>20</v>
      </c>
      <c r="I122" s="17" t="s">
        <v>20</v>
      </c>
      <c r="J122" s="17" t="s">
        <v>20</v>
      </c>
      <c r="K122" s="17" t="s">
        <v>20</v>
      </c>
      <c r="L122" s="17" t="s">
        <v>20</v>
      </c>
      <c r="M122" s="17" t="s">
        <v>20</v>
      </c>
      <c r="N122" s="17" t="s">
        <v>20</v>
      </c>
      <c r="O122" s="17">
        <v>0</v>
      </c>
    </row>
    <row r="123" spans="1:15">
      <c r="A123" s="14">
        <v>122</v>
      </c>
      <c r="B123" s="19" t="s">
        <v>891</v>
      </c>
      <c r="C123" s="19" t="s">
        <v>892</v>
      </c>
      <c r="D123" s="19">
        <v>1970</v>
      </c>
      <c r="E123" s="19" t="s">
        <v>325</v>
      </c>
      <c r="F123" s="16" t="s">
        <v>546</v>
      </c>
      <c r="G123" s="19" t="s">
        <v>99</v>
      </c>
      <c r="H123" s="17" t="s">
        <v>20</v>
      </c>
      <c r="I123" s="17" t="s">
        <v>20</v>
      </c>
      <c r="J123" s="17" t="s">
        <v>20</v>
      </c>
      <c r="K123" s="17" t="s">
        <v>20</v>
      </c>
      <c r="L123" s="17" t="s">
        <v>20</v>
      </c>
      <c r="M123" s="17" t="s">
        <v>20</v>
      </c>
      <c r="N123" s="17" t="s">
        <v>20</v>
      </c>
      <c r="O123" s="17">
        <v>0</v>
      </c>
    </row>
    <row r="124" spans="1:15">
      <c r="A124" s="14">
        <v>123</v>
      </c>
      <c r="B124" s="19" t="s">
        <v>893</v>
      </c>
      <c r="C124" s="19" t="s">
        <v>894</v>
      </c>
      <c r="D124" s="19">
        <v>2006</v>
      </c>
      <c r="E124" s="19" t="s">
        <v>53</v>
      </c>
      <c r="F124" s="16" t="s">
        <v>369</v>
      </c>
      <c r="G124" s="19" t="s">
        <v>99</v>
      </c>
      <c r="H124" s="17" t="s">
        <v>20</v>
      </c>
      <c r="I124" s="17" t="s">
        <v>20</v>
      </c>
      <c r="J124" s="17" t="s">
        <v>20</v>
      </c>
      <c r="K124" s="17" t="s">
        <v>20</v>
      </c>
      <c r="L124" s="17" t="s">
        <v>20</v>
      </c>
      <c r="M124" s="17" t="s">
        <v>20</v>
      </c>
      <c r="N124" s="17" t="s">
        <v>20</v>
      </c>
      <c r="O124" s="17">
        <v>0</v>
      </c>
    </row>
    <row r="125" spans="1:15">
      <c r="A125" s="14">
        <v>124</v>
      </c>
      <c r="B125" s="19" t="s">
        <v>895</v>
      </c>
      <c r="C125" s="19" t="s">
        <v>896</v>
      </c>
      <c r="D125" s="19">
        <v>2001</v>
      </c>
      <c r="E125" s="19" t="s">
        <v>17</v>
      </c>
      <c r="F125" s="16" t="s">
        <v>270</v>
      </c>
      <c r="G125" s="19" t="s">
        <v>601</v>
      </c>
      <c r="H125" s="17" t="s">
        <v>20</v>
      </c>
      <c r="I125" s="17" t="s">
        <v>20</v>
      </c>
      <c r="J125" s="17" t="s">
        <v>20</v>
      </c>
      <c r="K125" s="17" t="s">
        <v>20</v>
      </c>
      <c r="L125" s="17" t="s">
        <v>20</v>
      </c>
      <c r="M125" s="17" t="s">
        <v>20</v>
      </c>
      <c r="N125" s="17" t="s">
        <v>20</v>
      </c>
      <c r="O125" s="17">
        <v>0</v>
      </c>
    </row>
    <row r="126" spans="1:15">
      <c r="A126" s="14">
        <v>125</v>
      </c>
      <c r="B126" s="19" t="s">
        <v>897</v>
      </c>
      <c r="C126" s="19" t="s">
        <v>898</v>
      </c>
      <c r="D126" s="19">
        <v>2002</v>
      </c>
      <c r="E126" s="19" t="s">
        <v>17</v>
      </c>
      <c r="F126" s="16" t="s">
        <v>272</v>
      </c>
      <c r="G126" s="19" t="s">
        <v>596</v>
      </c>
      <c r="H126" s="17" t="s">
        <v>20</v>
      </c>
      <c r="I126" s="17" t="s">
        <v>20</v>
      </c>
      <c r="J126" s="17" t="s">
        <v>20</v>
      </c>
      <c r="K126" s="17" t="s">
        <v>20</v>
      </c>
      <c r="L126" s="17" t="s">
        <v>20</v>
      </c>
      <c r="M126" s="17" t="s">
        <v>20</v>
      </c>
      <c r="N126" s="17" t="s">
        <v>20</v>
      </c>
      <c r="O126" s="17">
        <v>0</v>
      </c>
    </row>
    <row r="127" spans="1:15">
      <c r="A127" s="14">
        <v>126</v>
      </c>
      <c r="B127" s="19" t="s">
        <v>899</v>
      </c>
      <c r="C127" s="19" t="s">
        <v>900</v>
      </c>
      <c r="D127" s="19">
        <v>2009</v>
      </c>
      <c r="E127" s="19" t="s">
        <v>154</v>
      </c>
      <c r="F127" s="16" t="s">
        <v>901</v>
      </c>
      <c r="G127" s="19" t="s">
        <v>74</v>
      </c>
      <c r="H127" s="17" t="s">
        <v>20</v>
      </c>
      <c r="I127" s="17" t="s">
        <v>20</v>
      </c>
      <c r="J127" s="17" t="s">
        <v>20</v>
      </c>
      <c r="K127" s="17" t="s">
        <v>20</v>
      </c>
      <c r="L127" s="17" t="s">
        <v>20</v>
      </c>
      <c r="M127" s="17" t="s">
        <v>20</v>
      </c>
      <c r="N127" s="17" t="s">
        <v>20</v>
      </c>
      <c r="O127" s="17">
        <v>0</v>
      </c>
    </row>
    <row r="128" spans="1:15">
      <c r="A128" s="14">
        <v>127</v>
      </c>
      <c r="B128" s="19" t="s">
        <v>902</v>
      </c>
      <c r="C128" s="19" t="s">
        <v>903</v>
      </c>
      <c r="D128" s="19">
        <v>1998</v>
      </c>
      <c r="E128" s="19" t="s">
        <v>45</v>
      </c>
      <c r="F128" s="16" t="s">
        <v>287</v>
      </c>
      <c r="G128" s="19" t="s">
        <v>279</v>
      </c>
      <c r="H128" s="17" t="s">
        <v>20</v>
      </c>
      <c r="I128" s="17" t="s">
        <v>20</v>
      </c>
      <c r="J128" s="17" t="s">
        <v>20</v>
      </c>
      <c r="K128" s="17" t="s">
        <v>20</v>
      </c>
      <c r="L128" s="17" t="s">
        <v>20</v>
      </c>
      <c r="M128" s="17" t="s">
        <v>20</v>
      </c>
      <c r="N128" s="17" t="s">
        <v>20</v>
      </c>
      <c r="O128" s="17">
        <v>0</v>
      </c>
    </row>
    <row r="129" spans="1:15">
      <c r="A129" s="14">
        <v>128</v>
      </c>
      <c r="B129" s="19" t="s">
        <v>904</v>
      </c>
      <c r="C129" s="19" t="s">
        <v>905</v>
      </c>
      <c r="D129" s="19">
        <v>1983</v>
      </c>
      <c r="E129" s="19" t="s">
        <v>125</v>
      </c>
      <c r="F129" s="16" t="s">
        <v>303</v>
      </c>
      <c r="G129" s="19" t="s">
        <v>99</v>
      </c>
      <c r="H129" s="17" t="s">
        <v>20</v>
      </c>
      <c r="I129" s="17" t="s">
        <v>20</v>
      </c>
      <c r="J129" s="17" t="s">
        <v>20</v>
      </c>
      <c r="K129" s="17" t="s">
        <v>20</v>
      </c>
      <c r="L129" s="17" t="s">
        <v>20</v>
      </c>
      <c r="M129" s="17" t="s">
        <v>20</v>
      </c>
      <c r="N129" s="17" t="s">
        <v>20</v>
      </c>
      <c r="O129" s="17">
        <v>0</v>
      </c>
    </row>
    <row r="130" spans="1:15">
      <c r="A130" s="14">
        <v>129</v>
      </c>
      <c r="B130" s="19" t="s">
        <v>906</v>
      </c>
      <c r="C130" s="19" t="s">
        <v>907</v>
      </c>
      <c r="D130" s="19">
        <v>2003</v>
      </c>
      <c r="E130" s="19" t="s">
        <v>17</v>
      </c>
      <c r="F130" s="16" t="s">
        <v>274</v>
      </c>
      <c r="G130" s="19" t="s">
        <v>55</v>
      </c>
      <c r="H130" s="17" t="s">
        <v>20</v>
      </c>
      <c r="I130" s="17" t="s">
        <v>20</v>
      </c>
      <c r="J130" s="17" t="s">
        <v>20</v>
      </c>
      <c r="K130" s="17" t="s">
        <v>20</v>
      </c>
      <c r="L130" s="17" t="s">
        <v>20</v>
      </c>
      <c r="M130" s="17" t="s">
        <v>20</v>
      </c>
      <c r="N130" s="17" t="s">
        <v>20</v>
      </c>
      <c r="O130" s="17">
        <v>0</v>
      </c>
    </row>
    <row r="131" spans="1:15">
      <c r="A131" s="14">
        <v>130</v>
      </c>
      <c r="B131" s="19" t="s">
        <v>908</v>
      </c>
      <c r="C131" s="19" t="s">
        <v>909</v>
      </c>
      <c r="D131" s="19">
        <v>2004</v>
      </c>
      <c r="E131" s="19" t="s">
        <v>17</v>
      </c>
      <c r="F131" s="16" t="s">
        <v>290</v>
      </c>
      <c r="G131" s="19" t="s">
        <v>310</v>
      </c>
      <c r="H131" s="17" t="s">
        <v>20</v>
      </c>
      <c r="I131" s="17" t="s">
        <v>20</v>
      </c>
      <c r="J131" s="17" t="s">
        <v>20</v>
      </c>
      <c r="K131" s="17" t="s">
        <v>20</v>
      </c>
      <c r="L131" s="17" t="s">
        <v>20</v>
      </c>
      <c r="M131" s="17" t="s">
        <v>20</v>
      </c>
      <c r="N131" s="17" t="s">
        <v>20</v>
      </c>
      <c r="O131" s="17">
        <v>0</v>
      </c>
    </row>
    <row r="132" spans="1:15">
      <c r="A132" s="14">
        <v>131</v>
      </c>
      <c r="B132" s="19" t="s">
        <v>910</v>
      </c>
      <c r="C132" s="19" t="s">
        <v>911</v>
      </c>
      <c r="D132" s="19">
        <v>1989</v>
      </c>
      <c r="E132" s="19" t="s">
        <v>125</v>
      </c>
      <c r="F132" s="16" t="s">
        <v>330</v>
      </c>
      <c r="G132" s="19" t="s">
        <v>19</v>
      </c>
      <c r="H132" s="17" t="s">
        <v>20</v>
      </c>
      <c r="I132" s="17" t="s">
        <v>20</v>
      </c>
      <c r="J132" s="17" t="s">
        <v>20</v>
      </c>
      <c r="K132" s="17" t="s">
        <v>20</v>
      </c>
      <c r="L132" s="17" t="s">
        <v>20</v>
      </c>
      <c r="M132" s="17" t="s">
        <v>20</v>
      </c>
      <c r="N132" s="17" t="s">
        <v>20</v>
      </c>
      <c r="O132" s="17">
        <v>0</v>
      </c>
    </row>
    <row r="133" spans="1:15">
      <c r="A133" s="14">
        <v>132</v>
      </c>
      <c r="B133" s="19" t="s">
        <v>912</v>
      </c>
      <c r="C133" s="19" t="s">
        <v>913</v>
      </c>
      <c r="D133" s="19">
        <v>2006</v>
      </c>
      <c r="E133" s="19" t="s">
        <v>53</v>
      </c>
      <c r="F133" s="16" t="s">
        <v>373</v>
      </c>
      <c r="G133" s="19" t="s">
        <v>498</v>
      </c>
      <c r="H133" s="17" t="s">
        <v>20</v>
      </c>
      <c r="I133" s="17" t="s">
        <v>20</v>
      </c>
      <c r="J133" s="17" t="s">
        <v>20</v>
      </c>
      <c r="K133" s="17" t="s">
        <v>20</v>
      </c>
      <c r="L133" s="17" t="s">
        <v>20</v>
      </c>
      <c r="M133" s="17" t="s">
        <v>20</v>
      </c>
      <c r="N133" s="17" t="s">
        <v>20</v>
      </c>
      <c r="O133" s="17">
        <v>0</v>
      </c>
    </row>
    <row r="134" spans="1:15">
      <c r="A134" s="14">
        <v>133</v>
      </c>
      <c r="B134" s="19" t="s">
        <v>914</v>
      </c>
      <c r="C134" s="19" t="s">
        <v>915</v>
      </c>
      <c r="D134" s="19">
        <v>1989</v>
      </c>
      <c r="E134" s="19" t="s">
        <v>125</v>
      </c>
      <c r="F134" s="16" t="s">
        <v>344</v>
      </c>
      <c r="G134" s="19" t="s">
        <v>135</v>
      </c>
      <c r="H134" s="17" t="s">
        <v>20</v>
      </c>
      <c r="I134" s="17" t="s">
        <v>20</v>
      </c>
      <c r="J134" s="17" t="s">
        <v>20</v>
      </c>
      <c r="K134" s="17" t="s">
        <v>20</v>
      </c>
      <c r="L134" s="17" t="s">
        <v>20</v>
      </c>
      <c r="M134" s="17" t="s">
        <v>20</v>
      </c>
      <c r="N134" s="17" t="s">
        <v>20</v>
      </c>
      <c r="O134" s="17">
        <v>0</v>
      </c>
    </row>
    <row r="135" spans="1:15">
      <c r="F135" s="4"/>
      <c r="H135" s="6">
        <v>98</v>
      </c>
      <c r="I135" s="6">
        <v>96</v>
      </c>
      <c r="J135" s="6">
        <v>74</v>
      </c>
      <c r="K135" s="6">
        <v>72</v>
      </c>
      <c r="L135" s="6">
        <v>88</v>
      </c>
      <c r="M135" s="6">
        <v>88</v>
      </c>
      <c r="N135" s="6">
        <v>77</v>
      </c>
      <c r="O135" s="5"/>
    </row>
  </sheetData>
  <sortState xmlns:xlrd2="http://schemas.microsoft.com/office/spreadsheetml/2017/richdata2" ref="A2:R119">
    <sortCondition descending="1" ref="O2:O119"/>
  </sortState>
  <phoneticPr fontId="2" type="noConversion"/>
  <pageMargins left="0.25" right="0.25" top="0.75" bottom="0.75" header="0.3" footer="0.3"/>
  <pageSetup paperSize="9" orientation="landscape" horizontalDpi="1200" verticalDpi="1200" r:id="rId1"/>
  <headerFooter>
    <oddHeader>&amp;LClassement coupe de France N2 aprés la manche 2 2022&amp;R06/04/2022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5"/>
  <dimension ref="A1:O59"/>
  <sheetViews>
    <sheetView tabSelected="1" zoomScaleNormal="100" zoomScaleSheetLayoutView="100" workbookViewId="0">
      <selection activeCell="G11" sqref="G11"/>
    </sheetView>
  </sheetViews>
  <sheetFormatPr baseColWidth="10" defaultColWidth="11.453125" defaultRowHeight="13"/>
  <cols>
    <col min="1" max="1" width="12.7265625" style="2" customWidth="1"/>
    <col min="2" max="2" width="26" style="2" bestFit="1" customWidth="1"/>
    <col min="3" max="3" width="10.453125" style="2" bestFit="1" customWidth="1"/>
    <col min="4" max="4" width="5" style="2" bestFit="1" customWidth="1"/>
    <col min="5" max="5" width="5" style="2" customWidth="1"/>
    <col min="6" max="6" width="7.1796875" style="2" customWidth="1"/>
    <col min="7" max="7" width="45.7265625" style="2" bestFit="1" customWidth="1"/>
    <col min="8" max="10" width="9.7265625" style="7" customWidth="1"/>
    <col min="11" max="13" width="9.7265625" style="2" customWidth="1"/>
    <col min="14" max="14" width="8.453125" style="2" customWidth="1"/>
    <col min="15" max="15" width="9.81640625" style="2" bestFit="1" customWidth="1"/>
    <col min="16" max="16384" width="11.453125" style="2"/>
  </cols>
  <sheetData>
    <row r="1" spans="1:15" ht="26">
      <c r="A1" s="20" t="s">
        <v>0</v>
      </c>
      <c r="B1" s="21" t="s">
        <v>916</v>
      </c>
      <c r="C1" s="22" t="s">
        <v>2</v>
      </c>
      <c r="D1" s="22" t="s">
        <v>3</v>
      </c>
      <c r="E1" s="22" t="s">
        <v>4</v>
      </c>
      <c r="F1" s="23" t="s">
        <v>5</v>
      </c>
      <c r="G1" s="22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1" t="s">
        <v>13</v>
      </c>
      <c r="O1" s="25" t="s">
        <v>14</v>
      </c>
    </row>
    <row r="2" spans="1:15">
      <c r="A2" s="10">
        <f t="shared" ref="A2:A58" si="0">IF(A1="CLASSEMENT SCRATCH",1,A1+1)</f>
        <v>1</v>
      </c>
      <c r="B2" s="11" t="str">
        <f>IF(COUNTIF('[1]base slalom'!$A$2:$A$3212,C2)=0,"",VLOOKUP(C2,'[1]base slalom'!$A$2:$Q$3212,17))</f>
        <v>EMMELYNE SAUVAGNAC</v>
      </c>
      <c r="C2" s="11" t="s">
        <v>917</v>
      </c>
      <c r="D2" s="11">
        <f>IF(COUNTIF('[1]base slalom'!$A$2:$A$3212,C2)=0,"",YEAR(VLOOKUP(C2,'[1]base slalom'!$A$2:$Q$3212,16)))</f>
        <v>2003</v>
      </c>
      <c r="E2" s="11" t="str">
        <f>VLOOKUP(D2,[1]CAT!$B$2:$C$75,2)</f>
        <v>U23</v>
      </c>
      <c r="F2" s="12" t="str">
        <f>COUNTIF($E$2:E2,E2)&amp;"/"&amp;E2</f>
        <v>1/U23</v>
      </c>
      <c r="G2" s="11" t="str">
        <f>IF(COUNTIF('[1]base slalom'!$A$2:$A$3212,C2)=0,"",VLOOKUP(C2,'[1]base slalom'!$A$2:$Q$3212,5))</f>
        <v>Club Canoe Kayak L'islois</v>
      </c>
      <c r="H2" s="13" cm="1">
        <f t="array" ref="H2">IF(SUMPRODUCT(('[1]Course 1'!$A$2:$A$500=$B$1)*('[1]Course 1'!$B$2:$B$500=C2)*('[1]Course 1'!$N$2:$N$500))=0,"",SUMPRODUCT(('[1]Course 1'!$A$2:$A$500=$B$1)*('[1]Course 1'!$B$2:$B$500=C2)*('[1]Course 1'!$N$2:$N$500)))</f>
        <v>485</v>
      </c>
      <c r="I2" s="13" cm="1">
        <f t="array" ref="I2">IF(SUMPRODUCT(('[1]Course 2'!$A$2:$A$500=$B$1)*('[1]Course 2'!$B$2:$B$500=C2)*('[1]Course 2'!$N$2:$N$500))=0,"",SUMPRODUCT(('[1]Course 2'!$A$2:$A$500=$B$1)*('[1]Course 2'!$B$2:$B$500=C2)*('[1]Course 2'!$N$2:$N$500)))</f>
        <v>410</v>
      </c>
      <c r="J2" s="13" cm="1">
        <f t="array" ref="J2">IF(SUMPRODUCT(('[1]Course 3'!$A$2:$A$499=$B$1)*('[1]Course 3'!$B$2:$B$499=C2)*('[1]Course 3'!$N$2:$N$499))=0,"",SUMPRODUCT(('[1]Course 3'!$A$2:$A$499=$B$1)*('[1]Course 3'!$B$2:$B$499=C2)*('[1]Course 3'!$N$2:$N$499)))</f>
        <v>307.36842105263156</v>
      </c>
      <c r="K2" s="13" cm="1">
        <f t="array" ref="K2">IF(SUMPRODUCT(('[1]Course 4'!$A$2:$A$498=$B$1)*('[1]Course 4'!$B$2:$B$498=C2)*('[1]Course 4'!$N$2:$N$498))=0,"",SUMPRODUCT(('[1]Course 4'!$A$2:$A$498=$B$1)*('[1]Course 4'!$B$2:$B$498=C2)*('[1]Course 4'!$N$2:$N$498)))</f>
        <v>365</v>
      </c>
      <c r="L2" s="13" cm="1">
        <f t="array" ref="L2">IF(SUMPRODUCT(('[1]Course 5'!$A$2:$A$496=$B$1)*('[1]Course 5'!$B$2:$B$496=C2)*('[1]Course 5'!$N$2:$N$496))=0,"",SUMPRODUCT(('[1]Course 5'!$A$2:$A$496=$B$1)*('[1]Course 5'!$B$2:$B$496=C2)*('[1]Course 5'!$N$2:$N$496)))</f>
        <v>485</v>
      </c>
      <c r="M2" s="13" cm="1">
        <f t="array" ref="M2">IF(SUMPRODUCT(('[1]Course 6'!$A$2:$A$496=$B$1)*('[1]Course 6'!$B$2:$B$496=C2)*('[1]Course 6'!$N$2:$N$496))=0,"",SUMPRODUCT(('[1]Course 6'!$A$2:$A$496=$B$1)*('[1]Course 6'!$B$2:$B$496=C2)*('[1]Course 6'!$N$2:$N$496)))</f>
        <v>500</v>
      </c>
      <c r="N2" s="13" cm="1">
        <f t="array" ref="N2">IF(SUMPRODUCT(('[1]Course 7'!$A$2:$A$452=$B$1)*('[1]Course 7'!$B$2:$B$452=C2)*('[1]Course 7'!$N$2:$N$452))=0,"",1.5*SUMPRODUCT(('[1]Course 7'!$A$2:$A$452=$B$1)*('[1]Course 7'!$B$2:$B$452=C2)*('[1]Course 7'!$N$2:$N$452)))</f>
        <v>750</v>
      </c>
      <c r="O2" s="13">
        <f t="shared" ref="O2:O58" si="1">IF(COUNT(H2:N2)=1,SUM(H2:N2),IF(COUNT(H2:N2)=2,SUM(H2:N2),IF(COUNT(H2:N2)=3,SUM(H2:N2),IF(COUNT(H2:N2)=4,SUM(H2:N2),IF(COUNT(H2:N2)=5,SUM(H2:N2),IF(COUNT(H2:N2)=6,SUM(H2:N2)-SMALL(H2:N2,1),IF(COUNT(H2:N2)=7,SUM(H2:N2)-SMALL(H2:N2,1)-SMALL(H2:N2,2),0)))))))</f>
        <v>2630</v>
      </c>
    </row>
    <row r="3" spans="1:15">
      <c r="A3" s="10">
        <f t="shared" si="0"/>
        <v>2</v>
      </c>
      <c r="B3" s="11" t="str">
        <f>IF(COUNTIF('[1]base slalom'!$A$2:$A$3212,C3)=0,"",VLOOKUP(C3,'[1]base slalom'!$A$2:$Q$3212,17))</f>
        <v>ADELIE COURRECH DU PONT</v>
      </c>
      <c r="C3" s="11" t="s">
        <v>919</v>
      </c>
      <c r="D3" s="11">
        <f>IF(COUNTIF('[1]base slalom'!$A$2:$A$3212,C3)=0,"",YEAR(VLOOKUP(C3,'[1]base slalom'!$A$2:$Q$3212,16)))</f>
        <v>2009</v>
      </c>
      <c r="E3" s="11" t="str">
        <f>VLOOKUP(D3,[1]CAT!$B$2:$C$75,2)</f>
        <v>U15</v>
      </c>
      <c r="F3" s="12" t="str">
        <f>COUNTIF($E$2:E3,E3)&amp;"/"&amp;E3</f>
        <v>1/U15</v>
      </c>
      <c r="G3" s="11" t="str">
        <f>IF(COUNTIF('[1]base slalom'!$A$2:$A$3212,C3)=0,"",VLOOKUP(C3,'[1]base slalom'!$A$2:$Q$3212,5))</f>
        <v>Red Star Club Champigny</v>
      </c>
      <c r="H3" s="13" cm="1">
        <f t="array" ref="H3">IF(SUMPRODUCT(('[1]Course 1'!$A$2:$A$500=$B$1)*('[1]Course 1'!$B$2:$B$500=C3)*('[1]Course 1'!$N$2:$N$500))=0,"",SUMPRODUCT(('[1]Course 1'!$A$2:$A$500=$B$1)*('[1]Course 1'!$B$2:$B$500=C3)*('[1]Course 1'!$N$2:$N$500)))</f>
        <v>470</v>
      </c>
      <c r="I3" s="13" cm="1">
        <f t="array" ref="I3">IF(SUMPRODUCT(('[1]Course 2'!$A$2:$A$500=$B$1)*('[1]Course 2'!$B$2:$B$500=C3)*('[1]Course 2'!$N$2:$N$500))=0,"",SUMPRODUCT(('[1]Course 2'!$A$2:$A$500=$B$1)*('[1]Course 2'!$B$2:$B$500=C3)*('[1]Course 2'!$N$2:$N$500)))</f>
        <v>380</v>
      </c>
      <c r="J3" s="13" cm="1">
        <f t="array" ref="J3">IF(SUMPRODUCT(('[1]Course 3'!$A$2:$A$499=$B$1)*('[1]Course 3'!$B$2:$B$499=C3)*('[1]Course 3'!$N$2:$N$499))=0,"",SUMPRODUCT(('[1]Course 3'!$A$2:$A$499=$B$1)*('[1]Course 3'!$B$2:$B$499=C3)*('[1]Course 3'!$N$2:$N$499)))</f>
        <v>345.78947368421052</v>
      </c>
      <c r="K3" s="13" cm="1">
        <f t="array" ref="K3">IF(SUMPRODUCT(('[1]Course 4'!$A$2:$A$498=$B$1)*('[1]Course 4'!$B$2:$B$498=C3)*('[1]Course 4'!$N$2:$N$498))=0,"",SUMPRODUCT(('[1]Course 4'!$A$2:$A$498=$B$1)*('[1]Course 4'!$B$2:$B$498=C3)*('[1]Course 4'!$N$2:$N$498)))</f>
        <v>500</v>
      </c>
      <c r="L3" s="13" cm="1">
        <f t="array" ref="L3">IF(SUMPRODUCT(('[1]Course 5'!$A$2:$A$496=$B$1)*('[1]Course 5'!$B$2:$B$496=C3)*('[1]Course 5'!$N$2:$N$496))=0,"",SUMPRODUCT(('[1]Course 5'!$A$2:$A$496=$B$1)*('[1]Course 5'!$B$2:$B$496=C3)*('[1]Course 5'!$N$2:$N$496)))</f>
        <v>500</v>
      </c>
      <c r="M3" s="13" cm="1">
        <f t="array" ref="M3">IF(SUMPRODUCT(('[1]Course 6'!$A$2:$A$496=$B$1)*('[1]Course 6'!$B$2:$B$496=C3)*('[1]Course 6'!$N$2:$N$496))=0,"",SUMPRODUCT(('[1]Course 6'!$A$2:$A$496=$B$1)*('[1]Course 6'!$B$2:$B$496=C3)*('[1]Course 6'!$N$2:$N$496)))</f>
        <v>121.66666666666669</v>
      </c>
      <c r="N3" s="13" cm="1">
        <f t="array" ref="N3">IF(SUMPRODUCT(('[1]Course 7'!$A$2:$A$452=$B$1)*('[1]Course 7'!$B$2:$B$452=C3)*('[1]Course 7'!$N$2:$N$452))=0,"",1.5*SUMPRODUCT(('[1]Course 7'!$A$2:$A$452=$B$1)*('[1]Course 7'!$B$2:$B$452=C3)*('[1]Course 7'!$N$2:$N$452)))</f>
        <v>592.5</v>
      </c>
      <c r="O3" s="13">
        <f t="shared" si="1"/>
        <v>2442.5</v>
      </c>
    </row>
    <row r="4" spans="1:15">
      <c r="A4" s="10">
        <f t="shared" si="0"/>
        <v>3</v>
      </c>
      <c r="B4" s="11" t="str">
        <f>IF(COUNTIF('[1]base slalom'!$A$2:$A$3212,C4)=0,"",VLOOKUP(C4,'[1]base slalom'!$A$2:$Q$3212,17))</f>
        <v>ESTER NARDUZZI</v>
      </c>
      <c r="C4" s="11" t="s">
        <v>920</v>
      </c>
      <c r="D4" s="11">
        <f>IF(COUNTIF('[1]base slalom'!$A$2:$A$3212,C4)=0,"",YEAR(VLOOKUP(C4,'[1]base slalom'!$A$2:$Q$3212,16)))</f>
        <v>2006</v>
      </c>
      <c r="E4" s="11" t="str">
        <f>VLOOKUP(D4,[1]CAT!$B$2:$C$75,2)</f>
        <v>U18</v>
      </c>
      <c r="F4" s="12" t="str">
        <f>COUNTIF($E$2:E4,E4)&amp;"/"&amp;E4</f>
        <v>1/U18</v>
      </c>
      <c r="G4" s="11" t="str">
        <f>IF(COUNTIF('[1]base slalom'!$A$2:$A$3212,C4)=0,"",VLOOKUP(C4,'[1]base slalom'!$A$2:$Q$3212,5))</f>
        <v>Pau Canoe-kayak Club Universitaire</v>
      </c>
      <c r="H4" s="13" cm="1">
        <f t="array" ref="H4">IF(SUMPRODUCT(('[1]Course 1'!$A$2:$A$500=$B$1)*('[1]Course 1'!$B$2:$B$500=C4)*('[1]Course 1'!$N$2:$N$500))=0,"",SUMPRODUCT(('[1]Course 1'!$A$2:$A$500=$B$1)*('[1]Course 1'!$B$2:$B$500=C4)*('[1]Course 1'!$N$2:$N$500)))</f>
        <v>380</v>
      </c>
      <c r="I4" s="13" cm="1">
        <f t="array" ref="I4">IF(SUMPRODUCT(('[1]Course 2'!$A$2:$A$500=$B$1)*('[1]Course 2'!$B$2:$B$500=C4)*('[1]Course 2'!$N$2:$N$500))=0,"",SUMPRODUCT(('[1]Course 2'!$A$2:$A$500=$B$1)*('[1]Course 2'!$B$2:$B$500=C4)*('[1]Course 2'!$N$2:$N$500)))</f>
        <v>349.79166666666669</v>
      </c>
      <c r="J4" s="13" cm="1">
        <f t="array" ref="J4">IF(SUMPRODUCT(('[1]Course 3'!$A$2:$A$499=$B$1)*('[1]Course 3'!$B$2:$B$499=C4)*('[1]Course 3'!$N$2:$N$499))=0,"",SUMPRODUCT(('[1]Course 3'!$A$2:$A$499=$B$1)*('[1]Course 3'!$B$2:$B$499=C4)*('[1]Course 3'!$N$2:$N$499)))</f>
        <v>455</v>
      </c>
      <c r="K4" s="13" cm="1">
        <f t="array" ref="K4">IF(SUMPRODUCT(('[1]Course 4'!$A$2:$A$498=$B$1)*('[1]Course 4'!$B$2:$B$498=C4)*('[1]Course 4'!$N$2:$N$498))=0,"",SUMPRODUCT(('[1]Course 4'!$A$2:$A$498=$B$1)*('[1]Course 4'!$B$2:$B$498=C4)*('[1]Course 4'!$N$2:$N$498)))</f>
        <v>470</v>
      </c>
      <c r="L4" s="13" cm="1">
        <f t="array" ref="L4">IF(SUMPRODUCT(('[1]Course 5'!$A$2:$A$496=$B$1)*('[1]Course 5'!$B$2:$B$496=C4)*('[1]Course 5'!$N$2:$N$496))=0,"",SUMPRODUCT(('[1]Course 5'!$A$2:$A$496=$B$1)*('[1]Course 5'!$B$2:$B$496=C4)*('[1]Course 5'!$N$2:$N$496)))</f>
        <v>470</v>
      </c>
      <c r="M4" s="13" cm="1">
        <f t="array" ref="M4">IF(SUMPRODUCT(('[1]Course 6'!$A$2:$A$496=$B$1)*('[1]Course 6'!$B$2:$B$496=C4)*('[1]Course 6'!$N$2:$N$496))=0,"",SUMPRODUCT(('[1]Course 6'!$A$2:$A$496=$B$1)*('[1]Course 6'!$B$2:$B$496=C4)*('[1]Course 6'!$N$2:$N$496)))</f>
        <v>121.66666666666666</v>
      </c>
      <c r="N4" s="13" cm="1">
        <f t="array" ref="N4">IF(SUMPRODUCT(('[1]Course 7'!$A$2:$A$452=$B$1)*('[1]Course 7'!$B$2:$B$452=C4)*('[1]Course 7'!$N$2:$N$452))=0,"",1.5*SUMPRODUCT(('[1]Course 7'!$A$2:$A$452=$B$1)*('[1]Course 7'!$B$2:$B$452=C4)*('[1]Course 7'!$N$2:$N$452)))</f>
        <v>637.5</v>
      </c>
      <c r="O4" s="13">
        <f t="shared" si="1"/>
        <v>2412.5000000000005</v>
      </c>
    </row>
    <row r="5" spans="1:15">
      <c r="A5" s="10">
        <f t="shared" si="0"/>
        <v>4</v>
      </c>
      <c r="B5" s="11" t="str">
        <f>IF(COUNTIF('[1]base slalom'!$A$2:$A$3212,C5)=0,"",VLOOKUP(C5,'[1]base slalom'!$A$2:$Q$3212,17))</f>
        <v>LILI ULMER</v>
      </c>
      <c r="C5" s="11" t="s">
        <v>926</v>
      </c>
      <c r="D5" s="11">
        <f>IF(COUNTIF('[1]base slalom'!$A$2:$A$3212,C5)=0,"",YEAR(VLOOKUP(C5,'[1]base slalom'!$A$2:$Q$3212,16)))</f>
        <v>2009</v>
      </c>
      <c r="E5" s="11" t="str">
        <f>VLOOKUP(D5,[1]CAT!$B$2:$C$75,2)</f>
        <v>U15</v>
      </c>
      <c r="F5" s="12" t="str">
        <f>COUNTIF($E$2:E5,E5)&amp;"/"&amp;E5</f>
        <v>2/U15</v>
      </c>
      <c r="G5" s="11" t="str">
        <f>IF(COUNTIF('[1]base slalom'!$A$2:$A$3212,C5)=0,"",VLOOKUP(C5,'[1]base slalom'!$A$2:$Q$3212,5))</f>
        <v>Golbey Epinal St Nabord</v>
      </c>
      <c r="H5" s="13" cm="1">
        <f t="array" ref="H5">IF(SUMPRODUCT(('[1]Course 1'!$A$2:$A$500=$B$1)*('[1]Course 1'!$B$2:$B$500=C5)*('[1]Course 1'!$N$2:$N$500))=0,"",SUMPRODUCT(('[1]Course 1'!$A$2:$A$500=$B$1)*('[1]Course 1'!$B$2:$B$500=C5)*('[1]Course 1'!$N$2:$N$500)))</f>
        <v>365</v>
      </c>
      <c r="I5" s="13" cm="1">
        <f t="array" ref="I5">IF(SUMPRODUCT(('[1]Course 2'!$A$2:$A$500=$B$1)*('[1]Course 2'!$B$2:$B$500=C5)*('[1]Course 2'!$N$2:$N$500))=0,"",SUMPRODUCT(('[1]Course 2'!$A$2:$A$500=$B$1)*('[1]Course 2'!$B$2:$B$500=C5)*('[1]Course 2'!$N$2:$N$500)))</f>
        <v>319.375</v>
      </c>
      <c r="J5" s="13" cm="1">
        <f t="array" ref="J5">IF(SUMPRODUCT(('[1]Course 3'!$A$2:$A$499=$B$1)*('[1]Course 3'!$B$2:$B$499=C5)*('[1]Course 3'!$N$2:$N$499))=0,"",SUMPRODUCT(('[1]Course 3'!$A$2:$A$499=$B$1)*('[1]Course 3'!$B$2:$B$499=C5)*('[1]Course 3'!$N$2:$N$499)))</f>
        <v>500</v>
      </c>
      <c r="K5" s="13" cm="1">
        <f t="array" ref="K5">IF(SUMPRODUCT(('[1]Course 4'!$A$2:$A$498=$B$1)*('[1]Course 4'!$B$2:$B$498=C5)*('[1]Course 4'!$N$2:$N$498))=0,"",SUMPRODUCT(('[1]Course 4'!$A$2:$A$498=$B$1)*('[1]Course 4'!$B$2:$B$498=C5)*('[1]Course 4'!$N$2:$N$498)))</f>
        <v>162.22222222222223</v>
      </c>
      <c r="L5" s="13" cm="1">
        <f t="array" ref="L5">IF(SUMPRODUCT(('[1]Course 5'!$A$2:$A$496=$B$1)*('[1]Course 5'!$B$2:$B$496=C5)*('[1]Course 5'!$N$2:$N$496))=0,"",SUMPRODUCT(('[1]Course 5'!$A$2:$A$496=$B$1)*('[1]Course 5'!$B$2:$B$496=C5)*('[1]Course 5'!$N$2:$N$496)))</f>
        <v>205.3125</v>
      </c>
      <c r="M5" s="13" cm="1">
        <f t="array" ref="M5">IF(SUMPRODUCT(('[1]Course 6'!$A$2:$A$496=$B$1)*('[1]Course 6'!$B$2:$B$496=C5)*('[1]Course 6'!$N$2:$N$496))=0,"",SUMPRODUCT(('[1]Course 6'!$A$2:$A$496=$B$1)*('[1]Course 6'!$B$2:$B$496=C5)*('[1]Course 6'!$N$2:$N$496)))</f>
        <v>455</v>
      </c>
      <c r="N5" s="13" cm="1">
        <f t="array" ref="N5">IF(SUMPRODUCT(('[1]Course 7'!$A$2:$A$452=$B$1)*('[1]Course 7'!$B$2:$B$452=C5)*('[1]Course 7'!$N$2:$N$452))=0,"",1.5*SUMPRODUCT(('[1]Course 7'!$A$2:$A$452=$B$1)*('[1]Course 7'!$B$2:$B$452=C5)*('[1]Course 7'!$N$2:$N$452)))</f>
        <v>727.5</v>
      </c>
      <c r="O5" s="13">
        <f t="shared" si="1"/>
        <v>2366.875</v>
      </c>
    </row>
    <row r="6" spans="1:15">
      <c r="A6" s="10">
        <f t="shared" si="0"/>
        <v>5</v>
      </c>
      <c r="B6" s="11" t="str">
        <f>IF(COUNTIF('[1]base slalom'!$A$2:$A$3212,C6)=0,"",VLOOKUP(C6,'[1]base slalom'!$A$2:$Q$3212,17))</f>
        <v>CLARA SEDRUE</v>
      </c>
      <c r="C6" s="18" t="s">
        <v>923</v>
      </c>
      <c r="D6" s="11">
        <f>IF(COUNTIF('[1]base slalom'!$A$2:$A$3212,C6)=0,"",YEAR(VLOOKUP(C6,'[1]base slalom'!$A$2:$Q$3212,16)))</f>
        <v>2007</v>
      </c>
      <c r="E6" s="11" t="str">
        <f>VLOOKUP(D6,[1]CAT!$B$2:$C$75,2)</f>
        <v>U18</v>
      </c>
      <c r="F6" s="12" t="str">
        <f>COUNTIF($E$2:E6,E6)&amp;"/"&amp;E6</f>
        <v>2/U18</v>
      </c>
      <c r="G6" s="11" t="str">
        <f>IF(COUNTIF('[1]base slalom'!$A$2:$A$3212,C6)=0,"",VLOOKUP(C6,'[1]base slalom'!$A$2:$Q$3212,5))</f>
        <v>Canoe Kayak Jarnac Sports</v>
      </c>
      <c r="H6" s="13" cm="1">
        <f t="array" ref="H6">IF(SUMPRODUCT(('[1]Course 1'!$A$2:$A$500=$B$1)*('[1]Course 1'!$B$2:$B$500=C6)*('[1]Course 1'!$N$2:$N$500))=0,"",SUMPRODUCT(('[1]Course 1'!$A$2:$A$500=$B$1)*('[1]Course 1'!$B$2:$B$500=C6)*('[1]Course 1'!$N$2:$N$500)))</f>
        <v>136.875</v>
      </c>
      <c r="I6" s="13" cm="1">
        <f t="array" ref="I6">IF(SUMPRODUCT(('[1]Course 2'!$A$2:$A$500=$B$1)*('[1]Course 2'!$B$2:$B$500=C6)*('[1]Course 2'!$N$2:$N$500))=0,"",SUMPRODUCT(('[1]Course 2'!$A$2:$A$500=$B$1)*('[1]Course 2'!$B$2:$B$500=C6)*('[1]Course 2'!$N$2:$N$500)))</f>
        <v>500</v>
      </c>
      <c r="J6" s="13" cm="1">
        <f t="array" ref="J6">IF(SUMPRODUCT(('[1]Course 3'!$A$2:$A$499=$B$1)*('[1]Course 3'!$B$2:$B$499=C6)*('[1]Course 3'!$N$2:$N$499))=0,"",SUMPRODUCT(('[1]Course 3'!$A$2:$A$499=$B$1)*('[1]Course 3'!$B$2:$B$499=C6)*('[1]Course 3'!$N$2:$N$499)))</f>
        <v>410</v>
      </c>
      <c r="K6" s="13" cm="1">
        <f t="array" ref="K6">IF(SUMPRODUCT(('[1]Course 4'!$A$2:$A$498=$B$1)*('[1]Course 4'!$B$2:$B$498=C6)*('[1]Course 4'!$N$2:$N$498))=0,"",SUMPRODUCT(('[1]Course 4'!$A$2:$A$498=$B$1)*('[1]Course 4'!$B$2:$B$498=C6)*('[1]Course 4'!$N$2:$N$498)))</f>
        <v>182.5</v>
      </c>
      <c r="L6" s="13" cm="1">
        <f t="array" ref="L6">IF(SUMPRODUCT(('[1]Course 5'!$A$2:$A$496=$B$1)*('[1]Course 5'!$B$2:$B$496=C6)*('[1]Course 5'!$N$2:$N$496))=0,"",SUMPRODUCT(('[1]Course 5'!$A$2:$A$496=$B$1)*('[1]Course 5'!$B$2:$B$496=C6)*('[1]Course 5'!$N$2:$N$496)))</f>
        <v>500</v>
      </c>
      <c r="M6" s="13" cm="1">
        <f t="array" ref="M6">IF(SUMPRODUCT(('[1]Course 6'!$A$2:$A$496=$B$1)*('[1]Course 6'!$B$2:$B$496=C6)*('[1]Course 6'!$N$2:$N$496))=0,"",SUMPRODUCT(('[1]Course 6'!$A$2:$A$496=$B$1)*('[1]Course 6'!$B$2:$B$496=C6)*('[1]Course 6'!$N$2:$N$496)))</f>
        <v>380</v>
      </c>
      <c r="N6" s="13" cm="1">
        <f t="array" ref="N6">IF(SUMPRODUCT(('[1]Course 7'!$A$2:$A$452=$B$1)*('[1]Course 7'!$B$2:$B$452=C6)*('[1]Course 7'!$N$2:$N$452))=0,"",1.5*SUMPRODUCT(('[1]Course 7'!$A$2:$A$452=$B$1)*('[1]Course 7'!$B$2:$B$452=C6)*('[1]Course 7'!$N$2:$N$452)))</f>
        <v>570</v>
      </c>
      <c r="O6" s="13">
        <f t="shared" si="1"/>
        <v>2360</v>
      </c>
    </row>
    <row r="7" spans="1:15">
      <c r="A7" s="10">
        <f t="shared" si="0"/>
        <v>6</v>
      </c>
      <c r="B7" s="11" t="str">
        <f>IF(COUNTIF('[1]base slalom'!$A$2:$A$3212,C7)=0,"",VLOOKUP(C7,'[1]base slalom'!$A$2:$Q$3212,17))</f>
        <v>ANAIS HATON</v>
      </c>
      <c r="C7" s="11" t="s">
        <v>927</v>
      </c>
      <c r="D7" s="11">
        <f>IF(COUNTIF('[1]base slalom'!$A$2:$A$3212,C7)=0,"",YEAR(VLOOKUP(C7,'[1]base slalom'!$A$2:$Q$3212,16)))</f>
        <v>2008</v>
      </c>
      <c r="E7" s="11" t="str">
        <f>VLOOKUP(D7,[1]CAT!$B$2:$C$75,2)</f>
        <v>U18</v>
      </c>
      <c r="F7" s="12" t="str">
        <f>COUNTIF($E$2:E7,E7)&amp;"/"&amp;E7</f>
        <v>3/U18</v>
      </c>
      <c r="G7" s="11" t="str">
        <f>IF(COUNTIF('[1]base slalom'!$A$2:$A$3212,C7)=0,"",VLOOKUP(C7,'[1]base slalom'!$A$2:$Q$3212,5))</f>
        <v>Golbey Epinal St Nabord</v>
      </c>
      <c r="H7" s="13" cm="1">
        <f t="array" ref="H7">IF(SUMPRODUCT(('[1]Course 1'!$A$2:$A$500=$B$1)*('[1]Course 1'!$B$2:$B$500=C7)*('[1]Course 1'!$N$2:$N$500))=0,"",SUMPRODUCT(('[1]Course 1'!$A$2:$A$500=$B$1)*('[1]Course 1'!$B$2:$B$500=C7)*('[1]Course 1'!$N$2:$N$500)))</f>
        <v>410</v>
      </c>
      <c r="I7" s="13" cm="1">
        <f t="array" ref="I7">IF(SUMPRODUCT(('[1]Course 2'!$A$2:$A$500=$B$1)*('[1]Course 2'!$B$2:$B$500=C7)*('[1]Course 2'!$N$2:$N$500))=0,"",SUMPRODUCT(('[1]Course 2'!$A$2:$A$500=$B$1)*('[1]Course 2'!$B$2:$B$500=C7)*('[1]Course 2'!$N$2:$N$500)))</f>
        <v>365</v>
      </c>
      <c r="J7" s="13" cm="1">
        <f t="array" ref="J7">IF(SUMPRODUCT(('[1]Course 3'!$A$2:$A$499=$B$1)*('[1]Course 3'!$B$2:$B$499=C7)*('[1]Course 3'!$N$2:$N$499))=0,"",SUMPRODUCT(('[1]Course 3'!$A$2:$A$499=$B$1)*('[1]Course 3'!$B$2:$B$499=C7)*('[1]Course 3'!$N$2:$N$499)))</f>
        <v>211.31578947368422</v>
      </c>
      <c r="K7" s="13" cm="1">
        <f t="array" ref="K7">IF(SUMPRODUCT(('[1]Course 4'!$A$2:$A$498=$B$1)*('[1]Course 4'!$B$2:$B$498=C7)*('[1]Course 4'!$N$2:$N$498))=0,"",SUMPRODUCT(('[1]Course 4'!$A$2:$A$498=$B$1)*('[1]Course 4'!$B$2:$B$498=C7)*('[1]Course 4'!$N$2:$N$498)))</f>
        <v>202.77777777777777</v>
      </c>
      <c r="L7" s="13" cm="1">
        <f t="array" ref="L7">IF(SUMPRODUCT(('[1]Course 5'!$A$2:$A$496=$B$1)*('[1]Course 5'!$B$2:$B$496=C7)*('[1]Course 5'!$N$2:$N$496))=0,"",SUMPRODUCT(('[1]Course 5'!$A$2:$A$496=$B$1)*('[1]Course 5'!$B$2:$B$496=C7)*('[1]Course 5'!$N$2:$N$496)))</f>
        <v>485</v>
      </c>
      <c r="M7" s="13" cm="1">
        <f t="array" ref="M7">IF(SUMPRODUCT(('[1]Course 6'!$A$2:$A$496=$B$1)*('[1]Course 6'!$B$2:$B$496=C7)*('[1]Course 6'!$N$2:$N$496))=0,"",SUMPRODUCT(('[1]Course 6'!$A$2:$A$496=$B$1)*('[1]Course 6'!$B$2:$B$496=C7)*('[1]Course 6'!$N$2:$N$496)))</f>
        <v>340.66666666666669</v>
      </c>
      <c r="N7" s="13" cm="1">
        <f t="array" ref="N7">IF(SUMPRODUCT(('[1]Course 7'!$A$2:$A$452=$B$1)*('[1]Course 7'!$B$2:$B$452=C7)*('[1]Course 7'!$N$2:$N$452))=0,"",1.5*SUMPRODUCT(('[1]Course 7'!$A$2:$A$452=$B$1)*('[1]Course 7'!$B$2:$B$452=C7)*('[1]Course 7'!$N$2:$N$452)))</f>
        <v>705</v>
      </c>
      <c r="O7" s="13">
        <f t="shared" si="1"/>
        <v>2305.6666666666665</v>
      </c>
    </row>
    <row r="8" spans="1:15">
      <c r="A8" s="10">
        <f t="shared" si="0"/>
        <v>7</v>
      </c>
      <c r="B8" s="11" t="str">
        <f>IF(COUNTIF('[1]base slalom'!$A$2:$A$3212,C8)=0,"",VLOOKUP(C8,'[1]base slalom'!$A$2:$Q$3212,17))</f>
        <v>NINA VANDAME</v>
      </c>
      <c r="C8" s="11" t="s">
        <v>922</v>
      </c>
      <c r="D8" s="11">
        <f>IF(COUNTIF('[1]base slalom'!$A$2:$A$3212,C8)=0,"",YEAR(VLOOKUP(C8,'[1]base slalom'!$A$2:$Q$3212,16)))</f>
        <v>2008</v>
      </c>
      <c r="E8" s="11" t="str">
        <f>VLOOKUP(D8,[1]CAT!$B$2:$C$75,2)</f>
        <v>U18</v>
      </c>
      <c r="F8" s="12" t="str">
        <f>COUNTIF($E$2:E8,E8)&amp;"/"&amp;E8</f>
        <v>4/U18</v>
      </c>
      <c r="G8" s="11" t="str">
        <f>IF(COUNTIF('[1]base slalom'!$A$2:$A$3212,C8)=0,"",VLOOKUP(C8,'[1]base slalom'!$A$2:$Q$3212,5))</f>
        <v>Cesson Sevigne Canoe Kayak Les Poissons Volants</v>
      </c>
      <c r="H8" s="13" cm="1">
        <f t="array" ref="H8">IF(SUMPRODUCT(('[1]Course 1'!$A$2:$A$500=$B$1)*('[1]Course 1'!$B$2:$B$500=C8)*('[1]Course 1'!$N$2:$N$500))=0,"",SUMPRODUCT(('[1]Course 1'!$A$2:$A$500=$B$1)*('[1]Course 1'!$B$2:$B$500=C8)*('[1]Course 1'!$N$2:$N$500)))</f>
        <v>357.14285714285711</v>
      </c>
      <c r="I8" s="13" cm="1">
        <f t="array" ref="I8">IF(SUMPRODUCT(('[1]Course 2'!$A$2:$A$500=$B$1)*('[1]Course 2'!$B$2:$B$500=C8)*('[1]Course 2'!$N$2:$N$500))=0,"",SUMPRODUCT(('[1]Course 2'!$A$2:$A$500=$B$1)*('[1]Course 2'!$B$2:$B$500=C8)*('[1]Course 2'!$N$2:$N$500)))</f>
        <v>500</v>
      </c>
      <c r="J8" s="13" cm="1">
        <f t="array" ref="J8">IF(SUMPRODUCT(('[1]Course 3'!$A$2:$A$499=$B$1)*('[1]Course 3'!$B$2:$B$499=C8)*('[1]Course 3'!$N$2:$N$499))=0,"",SUMPRODUCT(('[1]Course 3'!$A$2:$A$499=$B$1)*('[1]Course 3'!$B$2:$B$499=C8)*('[1]Course 3'!$N$2:$N$499)))</f>
        <v>230.5263157894737</v>
      </c>
      <c r="K8" s="13" cm="1">
        <f t="array" ref="K8">IF(SUMPRODUCT(('[1]Course 4'!$A$2:$A$498=$B$1)*('[1]Course 4'!$B$2:$B$498=C8)*('[1]Course 4'!$N$2:$N$498))=0,"",SUMPRODUCT(('[1]Course 4'!$A$2:$A$498=$B$1)*('[1]Course 4'!$B$2:$B$498=C8)*('[1]Course 4'!$N$2:$N$498)))</f>
        <v>304.16666666666669</v>
      </c>
      <c r="L8" s="13" cm="1">
        <f t="array" ref="L8">IF(SUMPRODUCT(('[1]Course 5'!$A$2:$A$496=$B$1)*('[1]Course 5'!$B$2:$B$496=C8)*('[1]Course 5'!$N$2:$N$496))=0,"",SUMPRODUCT(('[1]Course 5'!$A$2:$A$496=$B$1)*('[1]Course 5'!$B$2:$B$496=C8)*('[1]Course 5'!$N$2:$N$496)))</f>
        <v>440</v>
      </c>
      <c r="M8" s="13" cm="1">
        <f t="array" ref="M8">IF(SUMPRODUCT(('[1]Course 6'!$A$2:$A$496=$B$1)*('[1]Course 6'!$B$2:$B$496=C8)*('[1]Course 6'!$N$2:$N$496))=0,"",SUMPRODUCT(('[1]Course 6'!$A$2:$A$496=$B$1)*('[1]Course 6'!$B$2:$B$496=C8)*('[1]Course 6'!$N$2:$N$496)))</f>
        <v>455</v>
      </c>
      <c r="N8" s="13" cm="1">
        <f t="array" ref="N8">IF(SUMPRODUCT(('[1]Course 7'!$A$2:$A$452=$B$1)*('[1]Course 7'!$B$2:$B$452=C8)*('[1]Course 7'!$N$2:$N$452))=0,"",1.5*SUMPRODUCT(('[1]Course 7'!$A$2:$A$452=$B$1)*('[1]Course 7'!$B$2:$B$452=C8)*('[1]Course 7'!$N$2:$N$452)))</f>
        <v>476.08695652173913</v>
      </c>
      <c r="O8" s="13">
        <f t="shared" si="1"/>
        <v>2228.2298136645963</v>
      </c>
    </row>
    <row r="9" spans="1:15">
      <c r="A9" s="10">
        <f t="shared" si="0"/>
        <v>8</v>
      </c>
      <c r="B9" s="11" t="str">
        <f>IF(COUNTIF('[1]base slalom'!$A$2:$A$3212,C9)=0,"",VLOOKUP(C9,'[1]base slalom'!$A$2:$Q$3212,17))</f>
        <v>JUDITH LOCATELLI</v>
      </c>
      <c r="C9" s="11" t="s">
        <v>921</v>
      </c>
      <c r="D9" s="11">
        <f>IF(COUNTIF('[1]base slalom'!$A$2:$A$3212,C9)=0,"",YEAR(VLOOKUP(C9,'[1]base slalom'!$A$2:$Q$3212,16)))</f>
        <v>2007</v>
      </c>
      <c r="E9" s="11" t="str">
        <f>VLOOKUP(D9,[1]CAT!$B$2:$C$75,2)</f>
        <v>U18</v>
      </c>
      <c r="F9" s="12" t="str">
        <f>COUNTIF($E$2:E9,E9)&amp;"/"&amp;E9</f>
        <v>5/U18</v>
      </c>
      <c r="G9" s="11" t="str">
        <f>IF(COUNTIF('[1]base slalom'!$A$2:$A$3212,C9)=0,"",VLOOKUP(C9,'[1]base slalom'!$A$2:$Q$3212,5))</f>
        <v>Eaux Vives Oyonnax C.k.</v>
      </c>
      <c r="H9" s="13" cm="1">
        <f t="array" ref="H9">IF(SUMPRODUCT(('[1]Course 1'!$A$2:$A$500=$B$1)*('[1]Course 1'!$B$2:$B$500=C9)*('[1]Course 1'!$N$2:$N$500))=0,"",SUMPRODUCT(('[1]Course 1'!$A$2:$A$500=$B$1)*('[1]Course 1'!$B$2:$B$500=C9)*('[1]Course 1'!$N$2:$N$500)))</f>
        <v>334.58333333333331</v>
      </c>
      <c r="I9" s="13" cm="1">
        <f t="array" ref="I9">IF(SUMPRODUCT(('[1]Course 2'!$A$2:$A$500=$B$1)*('[1]Course 2'!$B$2:$B$500=C9)*('[1]Course 2'!$N$2:$N$500))=0,"",SUMPRODUCT(('[1]Course 2'!$A$2:$A$500=$B$1)*('[1]Course 2'!$B$2:$B$500=C9)*('[1]Course 2'!$N$2:$N$500)))</f>
        <v>455</v>
      </c>
      <c r="J9" s="13" cm="1">
        <f t="array" ref="J9">IF(SUMPRODUCT(('[1]Course 3'!$A$2:$A$499=$B$1)*('[1]Course 3'!$B$2:$B$499=C9)*('[1]Course 3'!$N$2:$N$499))=0,"",SUMPRODUCT(('[1]Course 3'!$A$2:$A$499=$B$1)*('[1]Course 3'!$B$2:$B$499=C9)*('[1]Course 3'!$N$2:$N$499)))</f>
        <v>485</v>
      </c>
      <c r="K9" s="13" cm="1">
        <f t="array" ref="K9">IF(SUMPRODUCT(('[1]Course 4'!$A$2:$A$498=$B$1)*('[1]Course 4'!$B$2:$B$498=C9)*('[1]Course 4'!$N$2:$N$498))=0,"",SUMPRODUCT(('[1]Course 4'!$A$2:$A$498=$B$1)*('[1]Course 4'!$B$2:$B$498=C9)*('[1]Course 4'!$N$2:$N$498)))</f>
        <v>344.72222222222223</v>
      </c>
      <c r="L9" s="13" cm="1">
        <f t="array" ref="L9">IF(SUMPRODUCT(('[1]Course 5'!$A$2:$A$496=$B$1)*('[1]Course 5'!$B$2:$B$496=C9)*('[1]Course 5'!$N$2:$N$496))=0,"",SUMPRODUCT(('[1]Course 5'!$A$2:$A$496=$B$1)*('[1]Course 5'!$B$2:$B$496=C9)*('[1]Course 5'!$N$2:$N$496)))</f>
        <v>68.4375</v>
      </c>
      <c r="M9" s="13" cm="1">
        <f t="array" ref="M9">IF(SUMPRODUCT(('[1]Course 6'!$A$2:$A$496=$B$1)*('[1]Course 6'!$B$2:$B$496=C9)*('[1]Course 6'!$N$2:$N$496))=0,"",SUMPRODUCT(('[1]Course 6'!$A$2:$A$496=$B$1)*('[1]Course 6'!$B$2:$B$496=C9)*('[1]Course 6'!$N$2:$N$496)))</f>
        <v>500</v>
      </c>
      <c r="N9" s="13" cm="1">
        <f t="array" ref="N9">IF(SUMPRODUCT(('[1]Course 7'!$A$2:$A$452=$B$1)*('[1]Course 7'!$B$2:$B$452=C9)*('[1]Course 7'!$N$2:$N$452))=0,"",1.5*SUMPRODUCT(('[1]Course 7'!$A$2:$A$452=$B$1)*('[1]Course 7'!$B$2:$B$452=C9)*('[1]Course 7'!$N$2:$N$452)))</f>
        <v>428.47826086956525</v>
      </c>
      <c r="O9" s="13">
        <f t="shared" si="1"/>
        <v>2213.2004830917872</v>
      </c>
    </row>
    <row r="10" spans="1:15">
      <c r="A10" s="10">
        <f t="shared" si="0"/>
        <v>9</v>
      </c>
      <c r="B10" s="11" t="str">
        <f>IF(COUNTIF('[1]base slalom'!$A$2:$A$3212,C10)=0,"",VLOOKUP(C10,'[1]base slalom'!$A$2:$Q$3212,17))</f>
        <v>LUCILLE MEUNIER-CHEYSSAC</v>
      </c>
      <c r="C10" s="18" t="s">
        <v>918</v>
      </c>
      <c r="D10" s="11">
        <f>IF(COUNTIF('[1]base slalom'!$A$2:$A$3212,C10)=0,"",YEAR(VLOOKUP(C10,'[1]base slalom'!$A$2:$Q$3212,16)))</f>
        <v>2002</v>
      </c>
      <c r="E10" s="11" t="str">
        <f>VLOOKUP(D10,[1]CAT!$B$2:$C$75,2)</f>
        <v>U23</v>
      </c>
      <c r="F10" s="12" t="str">
        <f>COUNTIF($E$2:E10,E10)&amp;"/"&amp;E10</f>
        <v>2/U23</v>
      </c>
      <c r="G10" s="11" t="str">
        <f>IF(COUNTIF('[1]base slalom'!$A$2:$A$3212,C10)=0,"",VLOOKUP(C10,'[1]base slalom'!$A$2:$Q$3212,5))</f>
        <v>Kayak Club De Metz</v>
      </c>
      <c r="H10" s="13" cm="1">
        <f t="array" ref="H10">IF(SUMPRODUCT(('[1]Course 1'!$A$2:$A$500=$B$1)*('[1]Course 1'!$B$2:$B$500=C10)*('[1]Course 1'!$N$2:$N$500))=0,"",SUMPRODUCT(('[1]Course 1'!$A$2:$A$500=$B$1)*('[1]Course 1'!$B$2:$B$500=C10)*('[1]Course 1'!$N$2:$N$500)))</f>
        <v>258.54166666666663</v>
      </c>
      <c r="I10" s="13" cm="1">
        <f t="array" ref="I10">IF(SUMPRODUCT(('[1]Course 2'!$A$2:$A$500=$B$1)*('[1]Course 2'!$B$2:$B$500=C10)*('[1]Course 2'!$N$2:$N$500))=0,"",SUMPRODUCT(('[1]Course 2'!$A$2:$A$500=$B$1)*('[1]Course 2'!$B$2:$B$500=C10)*('[1]Course 2'!$N$2:$N$500)))</f>
        <v>425</v>
      </c>
      <c r="J10" s="13" cm="1">
        <f t="array" ref="J10">IF(SUMPRODUCT(('[1]Course 3'!$A$2:$A$499=$B$1)*('[1]Course 3'!$B$2:$B$499=C10)*('[1]Course 3'!$N$2:$N$499))=0,"",SUMPRODUCT(('[1]Course 3'!$A$2:$A$499=$B$1)*('[1]Course 3'!$B$2:$B$499=C10)*('[1]Course 3'!$N$2:$N$499)))</f>
        <v>440</v>
      </c>
      <c r="K10" s="13" cm="1">
        <f t="array" ref="K10">IF(SUMPRODUCT(('[1]Course 4'!$A$2:$A$498=$B$1)*('[1]Course 4'!$B$2:$B$498=C10)*('[1]Course 4'!$N$2:$N$498))=0,"",SUMPRODUCT(('[1]Course 4'!$A$2:$A$498=$B$1)*('[1]Course 4'!$B$2:$B$498=C10)*('[1]Course 4'!$N$2:$N$498)))</f>
        <v>485</v>
      </c>
      <c r="L10" s="13" cm="1">
        <f t="array" ref="L10">IF(SUMPRODUCT(('[1]Course 5'!$A$2:$A$496=$B$1)*('[1]Course 5'!$B$2:$B$496=C10)*('[1]Course 5'!$N$2:$N$496))=0,"",SUMPRODUCT(('[1]Course 5'!$A$2:$A$496=$B$1)*('[1]Course 5'!$B$2:$B$496=C10)*('[1]Course 5'!$N$2:$N$496)))</f>
        <v>455</v>
      </c>
      <c r="M10" s="13" cm="1">
        <f t="array" ref="M10">IF(SUMPRODUCT(('[1]Course 6'!$A$2:$A$496=$B$1)*('[1]Course 6'!$B$2:$B$496=C10)*('[1]Course 6'!$N$2:$N$496))=0,"",SUMPRODUCT(('[1]Course 6'!$A$2:$A$496=$B$1)*('[1]Course 6'!$B$2:$B$496=C10)*('[1]Course 6'!$N$2:$N$496)))</f>
        <v>395</v>
      </c>
      <c r="N10" s="13" cm="1">
        <f t="array" ref="N10">IF(SUMPRODUCT(('[1]Course 7'!$A$2:$A$452=$B$1)*('[1]Course 7'!$B$2:$B$452=C10)*('[1]Course 7'!$N$2:$N$452))=0,"",1.5*SUMPRODUCT(('[1]Course 7'!$A$2:$A$452=$B$1)*('[1]Course 7'!$B$2:$B$452=C10)*('[1]Course 7'!$N$2:$N$452)))</f>
        <v>380.86956521739148</v>
      </c>
      <c r="O10" s="13">
        <f t="shared" si="1"/>
        <v>2200</v>
      </c>
    </row>
    <row r="11" spans="1:15">
      <c r="A11" s="10">
        <f t="shared" si="0"/>
        <v>10</v>
      </c>
      <c r="B11" s="11" t="str">
        <f>IF(COUNTIF('[1]base slalom'!$A$2:$A$3212,C11)=0,"",VLOOKUP(C11,'[1]base slalom'!$A$2:$Q$3212,17))</f>
        <v>ANNA MUNCH</v>
      </c>
      <c r="C11" s="18" t="s">
        <v>935</v>
      </c>
      <c r="D11" s="11">
        <f>IF(COUNTIF('[1]base slalom'!$A$2:$A$3212,C11)=0,"",YEAR(VLOOKUP(C11,'[1]base slalom'!$A$2:$Q$3212,16)))</f>
        <v>2007</v>
      </c>
      <c r="E11" s="11" t="str">
        <f>VLOOKUP(D11,[1]CAT!$B$2:$C$75,2)</f>
        <v>U18</v>
      </c>
      <c r="F11" s="12" t="str">
        <f>COUNTIF($E$2:E11,E11)&amp;"/"&amp;E11</f>
        <v>6/U18</v>
      </c>
      <c r="G11" s="11" t="str">
        <f>IF(COUNTIF('[1]base slalom'!$A$2:$A$3212,C11)=0,"",VLOOKUP(C11,'[1]base slalom'!$A$2:$Q$3212,5))</f>
        <v>Cadpa Huningue</v>
      </c>
      <c r="H11" s="13" t="str" cm="1">
        <f t="array" ref="H11">IF(SUMPRODUCT(('[1]Course 1'!$A$2:$A$500=$B$1)*('[1]Course 1'!$B$2:$B$500=C11)*('[1]Course 1'!$N$2:$N$500))=0,"",SUMPRODUCT(('[1]Course 1'!$A$2:$A$500=$B$1)*('[1]Course 1'!$B$2:$B$500=C11)*('[1]Course 1'!$N$2:$N$500)))</f>
        <v/>
      </c>
      <c r="I11" s="13" t="str" cm="1">
        <f t="array" ref="I11">IF(SUMPRODUCT(('[1]Course 2'!$A$2:$A$500=$B$1)*('[1]Course 2'!$B$2:$B$500=C11)*('[1]Course 2'!$N$2:$N$500))=0,"",SUMPRODUCT(('[1]Course 2'!$A$2:$A$500=$B$1)*('[1]Course 2'!$B$2:$B$500=C11)*('[1]Course 2'!$N$2:$N$500)))</f>
        <v/>
      </c>
      <c r="J11" s="13" cm="1">
        <f t="array" ref="J11">IF(SUMPRODUCT(('[1]Course 3'!$A$2:$A$499=$B$1)*('[1]Course 3'!$B$2:$B$499=C11)*('[1]Course 3'!$N$2:$N$499))=0,"",SUMPRODUCT(('[1]Course 3'!$A$2:$A$499=$B$1)*('[1]Course 3'!$B$2:$B$499=C11)*('[1]Course 3'!$N$2:$N$499)))</f>
        <v>425</v>
      </c>
      <c r="K11" s="13" cm="1">
        <f t="array" ref="K11">IF(SUMPRODUCT(('[1]Course 4'!$A$2:$A$498=$B$1)*('[1]Course 4'!$B$2:$B$498=C11)*('[1]Course 4'!$N$2:$N$498))=0,"",SUMPRODUCT(('[1]Course 4'!$A$2:$A$498=$B$1)*('[1]Course 4'!$B$2:$B$498=C11)*('[1]Course 4'!$N$2:$N$498)))</f>
        <v>440</v>
      </c>
      <c r="L11" s="13" cm="1">
        <f t="array" ref="L11">IF(SUMPRODUCT(('[1]Course 5'!$A$2:$A$496=$B$1)*('[1]Course 5'!$B$2:$B$496=C11)*('[1]Course 5'!$N$2:$N$496))=0,"",SUMPRODUCT(('[1]Course 5'!$A$2:$A$496=$B$1)*('[1]Course 5'!$B$2:$B$496=C11)*('[1]Course 5'!$N$2:$N$496)))</f>
        <v>342.1875</v>
      </c>
      <c r="M11" s="13" cm="1">
        <f t="array" ref="M11">IF(SUMPRODUCT(('[1]Course 6'!$A$2:$A$496=$B$1)*('[1]Course 6'!$B$2:$B$496=C11)*('[1]Course 6'!$N$2:$N$496))=0,"",SUMPRODUCT(('[1]Course 6'!$A$2:$A$496=$B$1)*('[1]Course 6'!$B$2:$B$496=C11)*('[1]Course 6'!$N$2:$N$496)))</f>
        <v>292</v>
      </c>
      <c r="N11" s="13" cm="1">
        <f t="array" ref="N11">IF(SUMPRODUCT(('[1]Course 7'!$A$2:$A$452=$B$1)*('[1]Course 7'!$B$2:$B$452=C11)*('[1]Course 7'!$N$2:$N$452))=0,"",1.5*SUMPRODUCT(('[1]Course 7'!$A$2:$A$452=$B$1)*('[1]Course 7'!$B$2:$B$452=C11)*('[1]Course 7'!$N$2:$N$452)))</f>
        <v>682.5</v>
      </c>
      <c r="O11" s="13">
        <f t="shared" si="1"/>
        <v>2181.6875</v>
      </c>
    </row>
    <row r="12" spans="1:15">
      <c r="A12" s="10">
        <f t="shared" si="0"/>
        <v>11</v>
      </c>
      <c r="B12" s="11" t="str">
        <f>IF(COUNTIF('[1]base slalom'!$A$2:$A$3212,C12)=0,"",VLOOKUP(C12,'[1]base slalom'!$A$2:$Q$3212,17))</f>
        <v>MATTEA HANNEQUIN</v>
      </c>
      <c r="C12" s="11" t="s">
        <v>929</v>
      </c>
      <c r="D12" s="11">
        <f>IF(COUNTIF('[1]base slalom'!$A$2:$A$3212,C12)=0,"",YEAR(VLOOKUP(C12,'[1]base slalom'!$A$2:$Q$3212,16)))</f>
        <v>2007</v>
      </c>
      <c r="E12" s="11" t="str">
        <f>VLOOKUP(D12,[1]CAT!$B$2:$C$75,2)</f>
        <v>U18</v>
      </c>
      <c r="F12" s="12" t="str">
        <f>COUNTIF($E$2:E12,E12)&amp;"/"&amp;E12</f>
        <v>7/U18</v>
      </c>
      <c r="G12" s="11" t="str">
        <f>IF(COUNTIF('[1]base slalom'!$A$2:$A$3212,C12)=0,"",VLOOKUP(C12,'[1]base slalom'!$A$2:$Q$3212,5))</f>
        <v>Ancerville-bar Le Duc</v>
      </c>
      <c r="H12" s="13" cm="1">
        <f t="array" ref="H12">IF(SUMPRODUCT(('[1]Course 1'!$A$2:$A$500=$B$1)*('[1]Course 1'!$B$2:$B$500=C12)*('[1]Course 1'!$N$2:$N$500))=0,"",SUMPRODUCT(('[1]Course 1'!$A$2:$A$500=$B$1)*('[1]Course 1'!$B$2:$B$500=C12)*('[1]Course 1'!$N$2:$N$500)))</f>
        <v>395</v>
      </c>
      <c r="I12" s="13" cm="1">
        <f t="array" ref="I12">IF(SUMPRODUCT(('[1]Course 2'!$A$2:$A$500=$B$1)*('[1]Course 2'!$B$2:$B$500=C12)*('[1]Course 2'!$N$2:$N$500))=0,"",SUMPRODUCT(('[1]Course 2'!$A$2:$A$500=$B$1)*('[1]Course 2'!$B$2:$B$500=C12)*('[1]Course 2'!$N$2:$N$500)))</f>
        <v>30.416666666666629</v>
      </c>
      <c r="J12" s="13" cm="1">
        <f t="array" ref="J12">IF(SUMPRODUCT(('[1]Course 3'!$A$2:$A$499=$B$1)*('[1]Course 3'!$B$2:$B$499=C12)*('[1]Course 3'!$N$2:$N$499))=0,"",SUMPRODUCT(('[1]Course 3'!$A$2:$A$499=$B$1)*('[1]Course 3'!$B$2:$B$499=C12)*('[1]Course 3'!$N$2:$N$499)))</f>
        <v>268.9473684210526</v>
      </c>
      <c r="K12" s="13" cm="1">
        <f t="array" ref="K12">IF(SUMPRODUCT(('[1]Course 4'!$A$2:$A$498=$B$1)*('[1]Course 4'!$B$2:$B$498=C12)*('[1]Course 4'!$N$2:$N$498))=0,"",SUMPRODUCT(('[1]Course 4'!$A$2:$A$498=$B$1)*('[1]Course 4'!$B$2:$B$498=C12)*('[1]Course 4'!$N$2:$N$498)))</f>
        <v>410</v>
      </c>
      <c r="L12" s="13" cm="1">
        <f t="array" ref="L12">IF(SUMPRODUCT(('[1]Course 5'!$A$2:$A$496=$B$1)*('[1]Course 5'!$B$2:$B$496=C12)*('[1]Course 5'!$N$2:$N$496))=0,"",SUMPRODUCT(('[1]Course 5'!$A$2:$A$496=$B$1)*('[1]Course 5'!$B$2:$B$496=C12)*('[1]Course 5'!$N$2:$N$496)))</f>
        <v>136.875</v>
      </c>
      <c r="M12" s="13" cm="1">
        <f t="array" ref="M12">IF(SUMPRODUCT(('[1]Course 6'!$A$2:$A$496=$B$1)*('[1]Course 6'!$B$2:$B$496=C12)*('[1]Course 6'!$N$2:$N$496))=0,"",SUMPRODUCT(('[1]Course 6'!$A$2:$A$496=$B$1)*('[1]Course 6'!$B$2:$B$496=C12)*('[1]Course 6'!$N$2:$N$496)))</f>
        <v>485</v>
      </c>
      <c r="N12" s="13" cm="1">
        <f t="array" ref="N12">IF(SUMPRODUCT(('[1]Course 7'!$A$2:$A$452=$B$1)*('[1]Course 7'!$B$2:$B$452=C12)*('[1]Course 7'!$N$2:$N$452))=0,"",1.5*SUMPRODUCT(('[1]Course 7'!$A$2:$A$452=$B$1)*('[1]Course 7'!$B$2:$B$452=C12)*('[1]Course 7'!$N$2:$N$452)))</f>
        <v>615</v>
      </c>
      <c r="O12" s="13">
        <f t="shared" si="1"/>
        <v>2173.9473684210529</v>
      </c>
    </row>
    <row r="13" spans="1:15">
      <c r="A13" s="10">
        <f t="shared" si="0"/>
        <v>12</v>
      </c>
      <c r="B13" s="11" t="str">
        <f>IF(COUNTIF('[1]base slalom'!$A$2:$A$3212,C13)=0,"",VLOOKUP(C13,'[1]base slalom'!$A$2:$Q$3212,17))</f>
        <v>IANA GONSETH</v>
      </c>
      <c r="C13" s="11" t="s">
        <v>938</v>
      </c>
      <c r="D13" s="11">
        <f>IF(COUNTIF('[1]base slalom'!$A$2:$A$3212,C13)=0,"",YEAR(VLOOKUP(C13,'[1]base slalom'!$A$2:$Q$3212,16)))</f>
        <v>2005</v>
      </c>
      <c r="E13" s="11" t="str">
        <f>VLOOKUP(D13,[1]CAT!$B$2:$C$75,2)</f>
        <v>U23</v>
      </c>
      <c r="F13" s="12" t="str">
        <f>COUNTIF($E$2:E13,E13)&amp;"/"&amp;E13</f>
        <v>3/U23</v>
      </c>
      <c r="G13" s="11" t="str">
        <f>IF(COUNTIF('[1]base slalom'!$A$2:$A$3212,C13)=0,"",VLOOKUP(C13,'[1]base slalom'!$A$2:$Q$3212,5))</f>
        <v>Golbey Epinal St Nabord</v>
      </c>
      <c r="H13" s="13" cm="1">
        <f t="array" ref="H13">IF(SUMPRODUCT(('[1]Course 1'!$A$2:$A$500=$B$1)*('[1]Course 1'!$B$2:$B$500=C13)*('[1]Course 1'!$N$2:$N$500))=0,"",SUMPRODUCT(('[1]Course 1'!$A$2:$A$500=$B$1)*('[1]Course 1'!$B$2:$B$500=C13)*('[1]Course 1'!$N$2:$N$500)))</f>
        <v>500</v>
      </c>
      <c r="I13" s="13" cm="1">
        <f t="array" ref="I13">IF(SUMPRODUCT(('[1]Course 2'!$A$2:$A$500=$B$1)*('[1]Course 2'!$B$2:$B$500=C13)*('[1]Course 2'!$N$2:$N$500))=0,"",SUMPRODUCT(('[1]Course 2'!$A$2:$A$500=$B$1)*('[1]Course 2'!$B$2:$B$500=C13)*('[1]Course 2'!$N$2:$N$500)))</f>
        <v>485</v>
      </c>
      <c r="J13" s="13" t="str" cm="1">
        <f t="array" ref="J13">IF(SUMPRODUCT(('[1]Course 3'!$A$2:$A$499=$B$1)*('[1]Course 3'!$B$2:$B$499=C13)*('[1]Course 3'!$N$2:$N$499))=0,"",SUMPRODUCT(('[1]Course 3'!$A$2:$A$499=$B$1)*('[1]Course 3'!$B$2:$B$499=C13)*('[1]Course 3'!$N$2:$N$499)))</f>
        <v/>
      </c>
      <c r="K13" s="13" t="str" cm="1">
        <f t="array" ref="K13">IF(SUMPRODUCT(('[1]Course 4'!$A$2:$A$498=$B$1)*('[1]Course 4'!$B$2:$B$498=C13)*('[1]Course 4'!$N$2:$N$498))=0,"",SUMPRODUCT(('[1]Course 4'!$A$2:$A$498=$B$1)*('[1]Course 4'!$B$2:$B$498=C13)*('[1]Course 4'!$N$2:$N$498)))</f>
        <v/>
      </c>
      <c r="L13" s="13" cm="1">
        <f t="array" ref="L13">IF(SUMPRODUCT(('[1]Course 5'!$A$2:$A$496=$B$1)*('[1]Course 5'!$B$2:$B$496=C13)*('[1]Course 5'!$N$2:$N$496))=0,"",SUMPRODUCT(('[1]Course 5'!$A$2:$A$496=$B$1)*('[1]Course 5'!$B$2:$B$496=C13)*('[1]Course 5'!$N$2:$N$496)))</f>
        <v>159.6875</v>
      </c>
      <c r="M13" s="13" cm="1">
        <f t="array" ref="M13">IF(SUMPRODUCT(('[1]Course 6'!$A$2:$A$496=$B$1)*('[1]Course 6'!$B$2:$B$496=C13)*('[1]Course 6'!$N$2:$N$496))=0,"",SUMPRODUCT(('[1]Course 6'!$A$2:$A$496=$B$1)*('[1]Course 6'!$B$2:$B$496=C13)*('[1]Course 6'!$N$2:$N$496)))</f>
        <v>194.66666666666669</v>
      </c>
      <c r="N13" s="13" cm="1">
        <f t="array" ref="N13">IF(SUMPRODUCT(('[1]Course 7'!$A$2:$A$452=$B$1)*('[1]Course 7'!$B$2:$B$452=C13)*('[1]Course 7'!$N$2:$N$452))=0,"",1.5*SUMPRODUCT(('[1]Course 7'!$A$2:$A$452=$B$1)*('[1]Course 7'!$B$2:$B$452=C13)*('[1]Course 7'!$N$2:$N$452)))</f>
        <v>660</v>
      </c>
      <c r="O13" s="13">
        <f t="shared" si="1"/>
        <v>1999.3541666666667</v>
      </c>
    </row>
    <row r="14" spans="1:15">
      <c r="A14" s="10">
        <f t="shared" si="0"/>
        <v>13</v>
      </c>
      <c r="B14" s="11" t="str">
        <f>IF(COUNTIF('[1]base slalom'!$A$2:$A$3212,C14)=0,"",VLOOKUP(C14,'[1]base slalom'!$A$2:$Q$3212,17))</f>
        <v>LINA BELHADDAD</v>
      </c>
      <c r="C14" s="18" t="s">
        <v>933</v>
      </c>
      <c r="D14" s="11">
        <f>IF(COUNTIF('[1]base slalom'!$A$2:$A$3212,C14)=0,"",YEAR(VLOOKUP(C14,'[1]base slalom'!$A$2:$Q$3212,16)))</f>
        <v>2009</v>
      </c>
      <c r="E14" s="11" t="str">
        <f>VLOOKUP(D14,[1]CAT!$B$2:$C$75,2)</f>
        <v>U15</v>
      </c>
      <c r="F14" s="12" t="str">
        <f>COUNTIF($E$2:E14,E14)&amp;"/"&amp;E14</f>
        <v>3/U15</v>
      </c>
      <c r="G14" s="11" t="str">
        <f>IF(COUNTIF('[1]base slalom'!$A$2:$A$3212,C14)=0,"",VLOOKUP(C14,'[1]base slalom'!$A$2:$Q$3212,5))</f>
        <v>Red Star Club Champigny</v>
      </c>
      <c r="H14" s="13" cm="1">
        <f t="array" ref="H14">IF(SUMPRODUCT(('[1]Course 1'!$A$2:$A$500=$B$1)*('[1]Course 1'!$B$2:$B$500=C14)*('[1]Course 1'!$N$2:$N$500))=0,"",SUMPRODUCT(('[1]Course 1'!$A$2:$A$500=$B$1)*('[1]Course 1'!$B$2:$B$500=C14)*('[1]Course 1'!$N$2:$N$500)))</f>
        <v>455</v>
      </c>
      <c r="I14" s="13" cm="1">
        <f t="array" ref="I14">IF(SUMPRODUCT(('[1]Course 2'!$A$2:$A$500=$B$1)*('[1]Course 2'!$B$2:$B$500=C14)*('[1]Course 2'!$N$2:$N$500))=0,"",SUMPRODUCT(('[1]Course 2'!$A$2:$A$500=$B$1)*('[1]Course 2'!$B$2:$B$500=C14)*('[1]Course 2'!$N$2:$N$500)))</f>
        <v>91.25</v>
      </c>
      <c r="J14" s="13" cm="1">
        <f t="array" ref="J14">IF(SUMPRODUCT(('[1]Course 3'!$A$2:$A$499=$B$1)*('[1]Course 3'!$B$2:$B$499=C14)*('[1]Course 3'!$N$2:$N$499))=0,"",SUMPRODUCT(('[1]Course 3'!$A$2:$A$499=$B$1)*('[1]Course 3'!$B$2:$B$499=C14)*('[1]Course 3'!$N$2:$N$499)))</f>
        <v>57.631578947368439</v>
      </c>
      <c r="K14" s="13" cm="1">
        <f t="array" ref="K14">IF(SUMPRODUCT(('[1]Course 4'!$A$2:$A$498=$B$1)*('[1]Course 4'!$B$2:$B$498=C14)*('[1]Course 4'!$N$2:$N$498))=0,"",SUMPRODUCT(('[1]Course 4'!$A$2:$A$498=$B$1)*('[1]Course 4'!$B$2:$B$498=C14)*('[1]Course 4'!$N$2:$N$498)))</f>
        <v>141.94444444444443</v>
      </c>
      <c r="L14" s="13" cm="1">
        <f t="array" ref="L14">IF(SUMPRODUCT(('[1]Course 5'!$A$2:$A$496=$B$1)*('[1]Course 5'!$B$2:$B$496=C14)*('[1]Course 5'!$N$2:$N$496))=0,"",SUMPRODUCT(('[1]Course 5'!$A$2:$A$496=$B$1)*('[1]Course 5'!$B$2:$B$496=C14)*('[1]Course 5'!$N$2:$N$496)))</f>
        <v>470</v>
      </c>
      <c r="M14" s="13" cm="1">
        <f t="array" ref="M14">IF(SUMPRODUCT(('[1]Course 6'!$A$2:$A$496=$B$1)*('[1]Course 6'!$B$2:$B$496=C14)*('[1]Course 6'!$N$2:$N$496))=0,"",SUMPRODUCT(('[1]Course 6'!$A$2:$A$496=$B$1)*('[1]Course 6'!$B$2:$B$496=C14)*('[1]Course 6'!$N$2:$N$496)))</f>
        <v>380</v>
      </c>
      <c r="N14" s="13" cm="1">
        <f t="array" ref="N14">IF(SUMPRODUCT(('[1]Course 7'!$A$2:$A$452=$B$1)*('[1]Course 7'!$B$2:$B$452=C14)*('[1]Course 7'!$N$2:$N$452))=0,"",1.5*SUMPRODUCT(('[1]Course 7'!$A$2:$A$452=$B$1)*('[1]Course 7'!$B$2:$B$452=C14)*('[1]Course 7'!$N$2:$N$452)))</f>
        <v>547.5</v>
      </c>
      <c r="O14" s="13">
        <f t="shared" si="1"/>
        <v>1994.4444444444443</v>
      </c>
    </row>
    <row r="15" spans="1:15">
      <c r="A15" s="10">
        <f t="shared" si="0"/>
        <v>14</v>
      </c>
      <c r="B15" s="11" t="str">
        <f>IF(COUNTIF('[1]base slalom'!$A$2:$A$3212,C15)=0,"",VLOOKUP(C15,'[1]base slalom'!$A$2:$Q$3212,17))</f>
        <v>LEONIE REICHERT</v>
      </c>
      <c r="C15" s="11" t="s">
        <v>924</v>
      </c>
      <c r="D15" s="11">
        <f>IF(COUNTIF('[1]base slalom'!$A$2:$A$3212,C15)=0,"",YEAR(VLOOKUP(C15,'[1]base slalom'!$A$2:$Q$3212,16)))</f>
        <v>2005</v>
      </c>
      <c r="E15" s="11" t="str">
        <f>VLOOKUP(D15,[1]CAT!$B$2:$C$75,2)</f>
        <v>U23</v>
      </c>
      <c r="F15" s="12" t="str">
        <f>COUNTIF($E$2:E15,E15)&amp;"/"&amp;E15</f>
        <v>4/U23</v>
      </c>
      <c r="G15" s="11" t="str">
        <f>IF(COUNTIF('[1]base slalom'!$A$2:$A$3212,C15)=0,"",VLOOKUP(C15,'[1]base slalom'!$A$2:$Q$3212,5))</f>
        <v>Ck Lyon Oullins La Mulatiere</v>
      </c>
      <c r="H15" s="13" cm="1">
        <f t="array" ref="H15">IF(SUMPRODUCT(('[1]Course 1'!$A$2:$A$500=$B$1)*('[1]Course 1'!$B$2:$B$500=C15)*('[1]Course 1'!$N$2:$N$500))=0,"",SUMPRODUCT(('[1]Course 1'!$A$2:$A$500=$B$1)*('[1]Course 1'!$B$2:$B$500=C15)*('[1]Course 1'!$N$2:$N$500)))</f>
        <v>440</v>
      </c>
      <c r="I15" s="13" cm="1">
        <f t="array" ref="I15">IF(SUMPRODUCT(('[1]Course 2'!$A$2:$A$500=$B$1)*('[1]Course 2'!$B$2:$B$500=C15)*('[1]Course 2'!$N$2:$N$500))=0,"",SUMPRODUCT(('[1]Course 2'!$A$2:$A$500=$B$1)*('[1]Course 2'!$B$2:$B$500=C15)*('[1]Course 2'!$N$2:$N$500)))</f>
        <v>395</v>
      </c>
      <c r="J15" s="13" cm="1">
        <f t="array" ref="J15">IF(SUMPRODUCT(('[1]Course 3'!$A$2:$A$499=$B$1)*('[1]Course 3'!$B$2:$B$499=C15)*('[1]Course 3'!$N$2:$N$499))=0,"",SUMPRODUCT(('[1]Course 3'!$A$2:$A$499=$B$1)*('[1]Course 3'!$B$2:$B$499=C15)*('[1]Course 3'!$N$2:$N$499)))</f>
        <v>326.57894736842104</v>
      </c>
      <c r="K15" s="13" cm="1">
        <f t="array" ref="K15">IF(SUMPRODUCT(('[1]Course 4'!$A$2:$A$498=$B$1)*('[1]Course 4'!$B$2:$B$498=C15)*('[1]Course 4'!$N$2:$N$498))=0,"",SUMPRODUCT(('[1]Course 4'!$A$2:$A$498=$B$1)*('[1]Course 4'!$B$2:$B$498=C15)*('[1]Course 4'!$N$2:$N$498)))</f>
        <v>101.38888888888886</v>
      </c>
      <c r="L15" s="13" cm="1">
        <f t="array" ref="L15">IF(SUMPRODUCT(('[1]Course 5'!$A$2:$A$496=$B$1)*('[1]Course 5'!$B$2:$B$496=C15)*('[1]Course 5'!$N$2:$N$496))=0,"",SUMPRODUCT(('[1]Course 5'!$A$2:$A$496=$B$1)*('[1]Course 5'!$B$2:$B$496=C15)*('[1]Course 5'!$N$2:$N$496)))</f>
        <v>319.375</v>
      </c>
      <c r="M15" s="13" cm="1">
        <f t="array" ref="M15">IF(SUMPRODUCT(('[1]Course 6'!$A$2:$A$496=$B$1)*('[1]Course 6'!$B$2:$B$496=C15)*('[1]Course 6'!$N$2:$N$496))=0,"",SUMPRODUCT(('[1]Course 6'!$A$2:$A$496=$B$1)*('[1]Course 6'!$B$2:$B$496=C15)*('[1]Course 6'!$N$2:$N$496)))</f>
        <v>470</v>
      </c>
      <c r="N15" s="13" cm="1">
        <f t="array" ref="N15">IF(SUMPRODUCT(('[1]Course 7'!$A$2:$A$452=$B$1)*('[1]Course 7'!$B$2:$B$452=C15)*('[1]Course 7'!$N$2:$N$452))=0,"",1.5*SUMPRODUCT(('[1]Course 7'!$A$2:$A$452=$B$1)*('[1]Course 7'!$B$2:$B$452=C15)*('[1]Course 7'!$N$2:$N$452)))</f>
        <v>142.82608695652172</v>
      </c>
      <c r="O15" s="13">
        <f t="shared" si="1"/>
        <v>1950.953947368421</v>
      </c>
    </row>
    <row r="16" spans="1:15">
      <c r="A16" s="10">
        <f t="shared" si="0"/>
        <v>15</v>
      </c>
      <c r="B16" s="11" t="str">
        <f>IF(COUNTIF('[1]base slalom'!$A$2:$A$3212,C16)=0,"",VLOOKUP(C16,'[1]base slalom'!$A$2:$Q$3212,17))</f>
        <v>EVA MIRGUET MONTOYA</v>
      </c>
      <c r="C16" s="11" t="s">
        <v>932</v>
      </c>
      <c r="D16" s="11">
        <f>IF(COUNTIF('[1]base slalom'!$A$2:$A$3212,C16)=0,"",YEAR(VLOOKUP(C16,'[1]base slalom'!$A$2:$Q$3212,16)))</f>
        <v>2007</v>
      </c>
      <c r="E16" s="11" t="str">
        <f>VLOOKUP(D16,[1]CAT!$B$2:$C$75,2)</f>
        <v>U18</v>
      </c>
      <c r="F16" s="12" t="str">
        <f>COUNTIF($E$2:E16,E16)&amp;"/"&amp;E16</f>
        <v>8/U18</v>
      </c>
      <c r="G16" s="11" t="str">
        <f>IF(COUNTIF('[1]base slalom'!$A$2:$A$3212,C16)=0,"",VLOOKUP(C16,'[1]base slalom'!$A$2:$Q$3212,5))</f>
        <v>Kayak Club De Metz</v>
      </c>
      <c r="H16" s="13" cm="1">
        <f t="array" ref="H16">IF(SUMPRODUCT(('[1]Course 1'!$A$2:$A$500=$B$1)*('[1]Course 1'!$B$2:$B$500=C16)*('[1]Course 1'!$N$2:$N$500))=0,"",SUMPRODUCT(('[1]Course 1'!$A$2:$A$500=$B$1)*('[1]Course 1'!$B$2:$B$500=C16)*('[1]Course 1'!$N$2:$N$500)))</f>
        <v>228.125</v>
      </c>
      <c r="I16" s="13" cm="1">
        <f t="array" ref="I16">IF(SUMPRODUCT(('[1]Course 2'!$A$2:$A$500=$B$1)*('[1]Course 2'!$B$2:$B$500=C16)*('[1]Course 2'!$N$2:$N$500))=0,"",SUMPRODUCT(('[1]Course 2'!$A$2:$A$500=$B$1)*('[1]Course 2'!$B$2:$B$500=C16)*('[1]Course 2'!$N$2:$N$500)))</f>
        <v>152.08333333333331</v>
      </c>
      <c r="J16" s="13" cm="1">
        <f t="array" ref="J16">IF(SUMPRODUCT(('[1]Course 3'!$A$2:$A$499=$B$1)*('[1]Course 3'!$B$2:$B$499=C16)*('[1]Course 3'!$N$2:$N$499))=0,"",SUMPRODUCT(('[1]Course 3'!$A$2:$A$499=$B$1)*('[1]Course 3'!$B$2:$B$499=C16)*('[1]Course 3'!$N$2:$N$499)))</f>
        <v>76.842105263157919</v>
      </c>
      <c r="K16" s="13" cm="1">
        <f t="array" ref="K16">IF(SUMPRODUCT(('[1]Course 4'!$A$2:$A$498=$B$1)*('[1]Course 4'!$B$2:$B$498=C16)*('[1]Course 4'!$N$2:$N$498))=0,"",SUMPRODUCT(('[1]Course 4'!$A$2:$A$498=$B$1)*('[1]Course 4'!$B$2:$B$498=C16)*('[1]Course 4'!$N$2:$N$498)))</f>
        <v>380</v>
      </c>
      <c r="L16" s="13" cm="1">
        <f t="array" ref="L16">IF(SUMPRODUCT(('[1]Course 5'!$A$2:$A$496=$B$1)*('[1]Course 5'!$B$2:$B$496=C16)*('[1]Course 5'!$N$2:$N$496))=0,"",SUMPRODUCT(('[1]Course 5'!$A$2:$A$496=$B$1)*('[1]Course 5'!$B$2:$B$496=C16)*('[1]Course 5'!$N$2:$N$496)))</f>
        <v>380</v>
      </c>
      <c r="M16" s="13" cm="1">
        <f t="array" ref="M16">IF(SUMPRODUCT(('[1]Course 6'!$A$2:$A$496=$B$1)*('[1]Course 6'!$B$2:$B$496=C16)*('[1]Course 6'!$N$2:$N$496))=0,"",SUMPRODUCT(('[1]Course 6'!$A$2:$A$496=$B$1)*('[1]Course 6'!$B$2:$B$496=C16)*('[1]Course 6'!$N$2:$N$496)))</f>
        <v>425</v>
      </c>
      <c r="N16" s="13" cm="1">
        <f t="array" ref="N16">IF(SUMPRODUCT(('[1]Course 7'!$A$2:$A$452=$B$1)*('[1]Course 7'!$B$2:$B$452=C16)*('[1]Course 7'!$N$2:$N$452))=0,"",1.5*SUMPRODUCT(('[1]Course 7'!$A$2:$A$452=$B$1)*('[1]Course 7'!$B$2:$B$452=C16)*('[1]Course 7'!$N$2:$N$452)))</f>
        <v>499.89130434782606</v>
      </c>
      <c r="O16" s="13">
        <f t="shared" si="1"/>
        <v>1913.0163043478262</v>
      </c>
    </row>
    <row r="17" spans="1:15">
      <c r="A17" s="10">
        <f t="shared" si="0"/>
        <v>16</v>
      </c>
      <c r="B17" s="11" t="str">
        <f>IF(COUNTIF('[1]base slalom'!$A$2:$A$3212,C17)=0,"",VLOOKUP(C17,'[1]base slalom'!$A$2:$Q$3212,17))</f>
        <v>ZOE MALVAL</v>
      </c>
      <c r="C17" s="11" t="s">
        <v>925</v>
      </c>
      <c r="D17" s="11">
        <f>IF(COUNTIF('[1]base slalom'!$A$2:$A$3212,C17)=0,"",YEAR(VLOOKUP(C17,'[1]base slalom'!$A$2:$Q$3212,16)))</f>
        <v>2005</v>
      </c>
      <c r="E17" s="11" t="str">
        <f>VLOOKUP(D17,[1]CAT!$B$2:$C$75,2)</f>
        <v>U23</v>
      </c>
      <c r="F17" s="12" t="str">
        <f>COUNTIF($E$2:E17,E17)&amp;"/"&amp;E17</f>
        <v>5/U23</v>
      </c>
      <c r="G17" s="11" t="str">
        <f>IF(COUNTIF('[1]base slalom'!$A$2:$A$3212,C17)=0,"",VLOOKUP(C17,'[1]base slalom'!$A$2:$Q$3212,5))</f>
        <v>Canoe Kayak Clisson</v>
      </c>
      <c r="H17" s="13" cm="1">
        <f t="array" ref="H17">IF(SUMPRODUCT(('[1]Course 1'!$A$2:$A$500=$B$1)*('[1]Course 1'!$B$2:$B$500=C17)*('[1]Course 1'!$N$2:$N$500))=0,"",SUMPRODUCT(('[1]Course 1'!$A$2:$A$500=$B$1)*('[1]Course 1'!$B$2:$B$500=C17)*('[1]Course 1'!$N$2:$N$500)))</f>
        <v>428.57142857142856</v>
      </c>
      <c r="I17" s="13" cm="1">
        <f t="array" ref="I17">IF(SUMPRODUCT(('[1]Course 2'!$A$2:$A$500=$B$1)*('[1]Course 2'!$B$2:$B$500=C17)*('[1]Course 2'!$N$2:$N$500))=0,"",SUMPRODUCT(('[1]Course 2'!$A$2:$A$500=$B$1)*('[1]Course 2'!$B$2:$B$500=C17)*('[1]Course 2'!$N$2:$N$500)))</f>
        <v>333.33333333333337</v>
      </c>
      <c r="J17" s="13" cm="1">
        <f t="array" ref="J17">IF(SUMPRODUCT(('[1]Course 3'!$A$2:$A$499=$B$1)*('[1]Course 3'!$B$2:$B$499=C17)*('[1]Course 3'!$N$2:$N$499))=0,"",SUMPRODUCT(('[1]Course 3'!$A$2:$A$499=$B$1)*('[1]Course 3'!$B$2:$B$499=C17)*('[1]Course 3'!$N$2:$N$499)))</f>
        <v>380</v>
      </c>
      <c r="K17" s="13" cm="1">
        <f t="array" ref="K17">IF(SUMPRODUCT(('[1]Course 4'!$A$2:$A$498=$B$1)*('[1]Course 4'!$B$2:$B$498=C17)*('[1]Course 4'!$N$2:$N$498))=0,"",SUMPRODUCT(('[1]Course 4'!$A$2:$A$498=$B$1)*('[1]Course 4'!$B$2:$B$498=C17)*('[1]Course 4'!$N$2:$N$498)))</f>
        <v>283.88888888888891</v>
      </c>
      <c r="L17" s="13" cm="1">
        <f t="array" ref="L17">IF(SUMPRODUCT(('[1]Course 5'!$A$2:$A$496=$B$1)*('[1]Course 5'!$B$2:$B$496=C17)*('[1]Course 5'!$N$2:$N$496))=0,"",SUMPRODUCT(('[1]Course 5'!$A$2:$A$496=$B$1)*('[1]Course 5'!$B$2:$B$496=C17)*('[1]Course 5'!$N$2:$N$496)))</f>
        <v>380</v>
      </c>
      <c r="M17" s="13" cm="1">
        <f t="array" ref="M17">IF(SUMPRODUCT(('[1]Course 6'!$A$2:$A$496=$B$1)*('[1]Course 6'!$B$2:$B$496=C17)*('[1]Course 6'!$N$2:$N$496))=0,"",SUMPRODUCT(('[1]Course 6'!$A$2:$A$496=$B$1)*('[1]Course 6'!$B$2:$B$496=C17)*('[1]Course 6'!$N$2:$N$496)))</f>
        <v>365</v>
      </c>
      <c r="N17" s="13" cm="1">
        <f t="array" ref="N17">IF(SUMPRODUCT(('[1]Course 7'!$A$2:$A$452=$B$1)*('[1]Course 7'!$B$2:$B$452=C17)*('[1]Course 7'!$N$2:$N$452))=0,"",1.5*SUMPRODUCT(('[1]Course 7'!$A$2:$A$452=$B$1)*('[1]Course 7'!$B$2:$B$452=C17)*('[1]Course 7'!$N$2:$N$452)))</f>
        <v>166.63043478260869</v>
      </c>
      <c r="O17" s="13">
        <f t="shared" si="1"/>
        <v>1886.9047619047622</v>
      </c>
    </row>
    <row r="18" spans="1:15">
      <c r="A18" s="10">
        <f t="shared" si="0"/>
        <v>17</v>
      </c>
      <c r="B18" s="11" t="str">
        <f>IF(COUNTIF('[1]base slalom'!$A$2:$A$3212,C18)=0,"",VLOOKUP(C18,'[1]base slalom'!$A$2:$Q$3212,17))</f>
        <v>LUCIE DELVALLE</v>
      </c>
      <c r="C18" s="11" t="s">
        <v>928</v>
      </c>
      <c r="D18" s="11">
        <f>IF(COUNTIF('[1]base slalom'!$A$2:$A$3212,C18)=0,"",YEAR(VLOOKUP(C18,'[1]base slalom'!$A$2:$Q$3212,16)))</f>
        <v>2008</v>
      </c>
      <c r="E18" s="11" t="str">
        <f>VLOOKUP(D18,[1]CAT!$B$2:$C$75,2)</f>
        <v>U18</v>
      </c>
      <c r="F18" s="12" t="str">
        <f>COUNTIF($E$2:E18,E18)&amp;"/"&amp;E18</f>
        <v>9/U18</v>
      </c>
      <c r="G18" s="11" t="str">
        <f>IF(COUNTIF('[1]base slalom'!$A$2:$A$3212,C18)=0,"",VLOOKUP(C18,'[1]base slalom'!$A$2:$Q$3212,5))</f>
        <v>C.k.c. Beaurainvillois</v>
      </c>
      <c r="H18" s="13" cm="1">
        <f t="array" ref="H18">IF(SUMPRODUCT(('[1]Course 1'!$A$2:$A$500=$B$1)*('[1]Course 1'!$B$2:$B$500=C18)*('[1]Course 1'!$N$2:$N$500))=0,"",SUMPRODUCT(('[1]Course 1'!$A$2:$A$500=$B$1)*('[1]Course 1'!$B$2:$B$500=C18)*('[1]Course 1'!$N$2:$N$500)))</f>
        <v>500</v>
      </c>
      <c r="I18" s="13" cm="1">
        <f t="array" ref="I18">IF(SUMPRODUCT(('[1]Course 2'!$A$2:$A$500=$B$1)*('[1]Course 2'!$B$2:$B$500=C18)*('[1]Course 2'!$N$2:$N$500))=0,"",SUMPRODUCT(('[1]Course 2'!$A$2:$A$500=$B$1)*('[1]Course 2'!$B$2:$B$500=C18)*('[1]Course 2'!$N$2:$N$500)))</f>
        <v>416.66666666666669</v>
      </c>
      <c r="J18" s="13" cm="1">
        <f t="array" ref="J18">IF(SUMPRODUCT(('[1]Course 3'!$A$2:$A$499=$B$1)*('[1]Course 3'!$B$2:$B$499=C18)*('[1]Course 3'!$N$2:$N$499))=0,"",SUMPRODUCT(('[1]Course 3'!$A$2:$A$499=$B$1)*('[1]Course 3'!$B$2:$B$499=C18)*('[1]Course 3'!$N$2:$N$499)))</f>
        <v>172.89473684210526</v>
      </c>
      <c r="K18" s="13" cm="1">
        <f t="array" ref="K18">IF(SUMPRODUCT(('[1]Course 4'!$A$2:$A$498=$B$1)*('[1]Course 4'!$B$2:$B$498=C18)*('[1]Course 4'!$N$2:$N$498))=0,"",SUMPRODUCT(('[1]Course 4'!$A$2:$A$498=$B$1)*('[1]Course 4'!$B$2:$B$498=C18)*('[1]Course 4'!$N$2:$N$498)))</f>
        <v>395</v>
      </c>
      <c r="L18" s="13" cm="1">
        <f t="array" ref="L18">IF(SUMPRODUCT(('[1]Course 5'!$A$2:$A$496=$B$1)*('[1]Course 5'!$B$2:$B$496=C18)*('[1]Course 5'!$N$2:$N$496))=0,"",SUMPRODUCT(('[1]Course 5'!$A$2:$A$496=$B$1)*('[1]Course 5'!$B$2:$B$496=C18)*('[1]Course 5'!$N$2:$N$496)))</f>
        <v>273.75</v>
      </c>
      <c r="M18" s="13" cm="1">
        <f t="array" ref="M18">IF(SUMPRODUCT(('[1]Course 6'!$A$2:$A$496=$B$1)*('[1]Course 6'!$B$2:$B$496=C18)*('[1]Course 6'!$N$2:$N$496))=0,"",SUMPRODUCT(('[1]Course 6'!$A$2:$A$496=$B$1)*('[1]Course 6'!$B$2:$B$496=C18)*('[1]Course 6'!$N$2:$N$496)))</f>
        <v>170.33333333333334</v>
      </c>
      <c r="N18" s="13" cm="1">
        <f t="array" ref="N18">IF(SUMPRODUCT(('[1]Course 7'!$A$2:$A$452=$B$1)*('[1]Course 7'!$B$2:$B$452=C18)*('[1]Course 7'!$N$2:$N$452))=0,"",1.5*SUMPRODUCT(('[1]Course 7'!$A$2:$A$452=$B$1)*('[1]Course 7'!$B$2:$B$452=C18)*('[1]Course 7'!$N$2:$N$452)))</f>
        <v>190.43478260869566</v>
      </c>
      <c r="O18" s="13">
        <f t="shared" si="1"/>
        <v>1775.8514492753625</v>
      </c>
    </row>
    <row r="19" spans="1:15">
      <c r="A19" s="10">
        <f t="shared" si="0"/>
        <v>18</v>
      </c>
      <c r="B19" s="11" t="str">
        <f>IF(COUNTIF('[1]base slalom'!$A$2:$A$3212,C19)=0,"",VLOOKUP(C19,'[1]base slalom'!$A$2:$Q$3212,17))</f>
        <v>VIVIANA DAILLE</v>
      </c>
      <c r="C19" s="18" t="s">
        <v>930</v>
      </c>
      <c r="D19" s="11">
        <f>IF(COUNTIF('[1]base slalom'!$A$2:$A$3212,C19)=0,"",YEAR(VLOOKUP(C19,'[1]base slalom'!$A$2:$Q$3212,16)))</f>
        <v>1998</v>
      </c>
      <c r="E19" s="11" t="str">
        <f>VLOOKUP(D19,[1]CAT!$B$2:$C$75,2)</f>
        <v>U34</v>
      </c>
      <c r="F19" s="12" t="str">
        <f>COUNTIF($E$2:E19,E19)&amp;"/"&amp;E19</f>
        <v>1/U34</v>
      </c>
      <c r="G19" s="11" t="str">
        <f>IF(COUNTIF('[1]base slalom'!$A$2:$A$3212,C19)=0,"",VLOOKUP(C19,'[1]base slalom'!$A$2:$Q$3212,5))</f>
        <v>Ckc Vallee De L'ain</v>
      </c>
      <c r="H19" s="13" cm="1">
        <f t="array" ref="H19">IF(SUMPRODUCT(('[1]Course 1'!$A$2:$A$500=$B$1)*('[1]Course 1'!$B$2:$B$500=C19)*('[1]Course 1'!$N$2:$N$500))=0,"",SUMPRODUCT(('[1]Course 1'!$A$2:$A$500=$B$1)*('[1]Course 1'!$B$2:$B$500=C19)*('[1]Course 1'!$N$2:$N$500)))</f>
        <v>319.375</v>
      </c>
      <c r="I19" s="13" cm="1">
        <f t="array" ref="I19">IF(SUMPRODUCT(('[1]Course 2'!$A$2:$A$500=$B$1)*('[1]Course 2'!$B$2:$B$500=C19)*('[1]Course 2'!$N$2:$N$500))=0,"",SUMPRODUCT(('[1]Course 2'!$A$2:$A$500=$B$1)*('[1]Course 2'!$B$2:$B$500=C19)*('[1]Course 2'!$N$2:$N$500)))</f>
        <v>288.95833333333331</v>
      </c>
      <c r="J19" s="13" cm="1">
        <f t="array" ref="J19">IF(SUMPRODUCT(('[1]Course 3'!$A$2:$A$499=$B$1)*('[1]Course 3'!$B$2:$B$499=C19)*('[1]Course 3'!$N$2:$N$499))=0,"",SUMPRODUCT(('[1]Course 3'!$A$2:$A$499=$B$1)*('[1]Course 3'!$B$2:$B$499=C19)*('[1]Course 3'!$N$2:$N$499)))</f>
        <v>470</v>
      </c>
      <c r="K19" s="13" cm="1">
        <f t="array" ref="K19">IF(SUMPRODUCT(('[1]Course 4'!$A$2:$A$498=$B$1)*('[1]Course 4'!$B$2:$B$498=C19)*('[1]Course 4'!$N$2:$N$498))=0,"",SUMPRODUCT(('[1]Course 4'!$A$2:$A$498=$B$1)*('[1]Course 4'!$B$2:$B$498=C19)*('[1]Course 4'!$N$2:$N$498)))</f>
        <v>223.05555555555554</v>
      </c>
      <c r="L19" s="13" cm="1">
        <f t="array" ref="L19">IF(SUMPRODUCT(('[1]Course 5'!$A$2:$A$496=$B$1)*('[1]Course 5'!$B$2:$B$496=C19)*('[1]Course 5'!$N$2:$N$496))=0,"",SUMPRODUCT(('[1]Course 5'!$A$2:$A$496=$B$1)*('[1]Course 5'!$B$2:$B$496=C19)*('[1]Course 5'!$N$2:$N$496)))</f>
        <v>365</v>
      </c>
      <c r="M19" s="13" cm="1">
        <f t="array" ref="M19">IF(SUMPRODUCT(('[1]Course 6'!$A$2:$A$496=$B$1)*('[1]Course 6'!$B$2:$B$496=C19)*('[1]Course 6'!$N$2:$N$496))=0,"",SUMPRODUCT(('[1]Course 6'!$A$2:$A$496=$B$1)*('[1]Course 6'!$B$2:$B$496=C19)*('[1]Course 6'!$N$2:$N$496)))</f>
        <v>243.33333333333334</v>
      </c>
      <c r="N19" s="13" cm="1">
        <f t="array" ref="N19">IF(SUMPRODUCT(('[1]Course 7'!$A$2:$A$452=$B$1)*('[1]Course 7'!$B$2:$B$452=C19)*('[1]Course 7'!$N$2:$N$452))=0,"",1.5*SUMPRODUCT(('[1]Course 7'!$A$2:$A$452=$B$1)*('[1]Course 7'!$B$2:$B$452=C19)*('[1]Course 7'!$N$2:$N$452)))</f>
        <v>285.6521739130435</v>
      </c>
      <c r="O19" s="13">
        <f t="shared" si="1"/>
        <v>1728.9855072463768</v>
      </c>
    </row>
    <row r="20" spans="1:15">
      <c r="A20" s="10">
        <f t="shared" si="0"/>
        <v>19</v>
      </c>
      <c r="B20" s="11" t="str">
        <f>IF(COUNTIF('[1]base slalom'!$A$2:$A$3212,C20)=0,"",VLOOKUP(C20,'[1]base slalom'!$A$2:$Q$3212,17))</f>
        <v>CAROLINE LOIR</v>
      </c>
      <c r="C20" s="18" t="s">
        <v>931</v>
      </c>
      <c r="D20" s="11">
        <f>IF(COUNTIF('[1]base slalom'!$A$2:$A$3212,C20)=0,"",YEAR(VLOOKUP(C20,'[1]base slalom'!$A$2:$Q$3212,16)))</f>
        <v>1988</v>
      </c>
      <c r="E20" s="11" t="str">
        <f>VLOOKUP(D20,[1]CAT!$B$2:$C$75,2)</f>
        <v>M35</v>
      </c>
      <c r="F20" s="12" t="str">
        <f>COUNTIF($E$2:E20,E20)&amp;"/"&amp;E20</f>
        <v>1/M35</v>
      </c>
      <c r="G20" s="11" t="str">
        <f>IF(COUNTIF('[1]base slalom'!$A$2:$A$3212,C20)=0,"",VLOOKUP(C20,'[1]base slalom'!$A$2:$Q$3212,5))</f>
        <v>Picquigny Vieille Somme</v>
      </c>
      <c r="H20" s="13" cm="1">
        <f t="array" ref="H20">IF(SUMPRODUCT(('[1]Course 1'!$A$2:$A$500=$B$1)*('[1]Course 1'!$B$2:$B$500=C20)*('[1]Course 1'!$N$2:$N$500))=0,"",SUMPRODUCT(('[1]Course 1'!$A$2:$A$500=$B$1)*('[1]Course 1'!$B$2:$B$500=C20)*('[1]Course 1'!$N$2:$N$500)))</f>
        <v>425</v>
      </c>
      <c r="I20" s="13" cm="1">
        <f t="array" ref="I20">IF(SUMPRODUCT(('[1]Course 2'!$A$2:$A$500=$B$1)*('[1]Course 2'!$B$2:$B$500=C20)*('[1]Course 2'!$N$2:$N$500))=0,"",SUMPRODUCT(('[1]Course 2'!$A$2:$A$500=$B$1)*('[1]Course 2'!$B$2:$B$500=C20)*('[1]Course 2'!$N$2:$N$500)))</f>
        <v>440</v>
      </c>
      <c r="J20" s="13" t="str" cm="1">
        <f t="array" ref="J20">IF(SUMPRODUCT(('[1]Course 3'!$A$2:$A$499=$B$1)*('[1]Course 3'!$B$2:$B$499=C20)*('[1]Course 3'!$N$2:$N$499))=0,"",SUMPRODUCT(('[1]Course 3'!$A$2:$A$499=$B$1)*('[1]Course 3'!$B$2:$B$499=C20)*('[1]Course 3'!$N$2:$N$499)))</f>
        <v/>
      </c>
      <c r="K20" s="13" t="str" cm="1">
        <f t="array" ref="K20">IF(SUMPRODUCT(('[1]Course 4'!$A$2:$A$498=$B$1)*('[1]Course 4'!$B$2:$B$498=C20)*('[1]Course 4'!$N$2:$N$498))=0,"",SUMPRODUCT(('[1]Course 4'!$A$2:$A$498=$B$1)*('[1]Course 4'!$B$2:$B$498=C20)*('[1]Course 4'!$N$2:$N$498)))</f>
        <v/>
      </c>
      <c r="L20" s="13" cm="1">
        <f t="array" ref="L20">IF(SUMPRODUCT(('[1]Course 5'!$A$2:$A$496=$B$1)*('[1]Course 5'!$B$2:$B$496=C20)*('[1]Course 5'!$N$2:$N$496))=0,"",SUMPRODUCT(('[1]Course 5'!$A$2:$A$496=$B$1)*('[1]Course 5'!$B$2:$B$496=C20)*('[1]Course 5'!$N$2:$N$496)))</f>
        <v>425</v>
      </c>
      <c r="M20" s="13" cm="1">
        <f t="array" ref="M20">IF(SUMPRODUCT(('[1]Course 6'!$A$2:$A$496=$B$1)*('[1]Course 6'!$B$2:$B$496=C20)*('[1]Course 6'!$N$2:$N$496))=0,"",SUMPRODUCT(('[1]Course 6'!$A$2:$A$496=$B$1)*('[1]Course 6'!$B$2:$B$496=C20)*('[1]Course 6'!$N$2:$N$496)))</f>
        <v>365</v>
      </c>
      <c r="N20" s="13" t="str" cm="1">
        <f t="array" ref="N20">IF(SUMPRODUCT(('[1]Course 7'!$A$2:$A$452=$B$1)*('[1]Course 7'!$B$2:$B$452=C20)*('[1]Course 7'!$N$2:$N$452))=0,"",1.5*SUMPRODUCT(('[1]Course 7'!$A$2:$A$452=$B$1)*('[1]Course 7'!$B$2:$B$452=C20)*('[1]Course 7'!$N$2:$N$452)))</f>
        <v/>
      </c>
      <c r="O20" s="13">
        <f t="shared" si="1"/>
        <v>1655</v>
      </c>
    </row>
    <row r="21" spans="1:15">
      <c r="A21" s="10">
        <f t="shared" si="0"/>
        <v>20</v>
      </c>
      <c r="B21" s="11" t="str">
        <f>IF(COUNTIF('[1]base slalom'!$A$2:$A$3212,C21)=0,"",VLOOKUP(C21,'[1]base slalom'!$A$2:$Q$3212,17))</f>
        <v>SUZEL CAYRAT</v>
      </c>
      <c r="C21" s="11" t="s">
        <v>936</v>
      </c>
      <c r="D21" s="11">
        <f>IF(COUNTIF('[1]base slalom'!$A$2:$A$3212,C21)=0,"",YEAR(VLOOKUP(C21,'[1]base slalom'!$A$2:$Q$3212,16)))</f>
        <v>2006</v>
      </c>
      <c r="E21" s="11" t="str">
        <f>VLOOKUP(D21,[1]CAT!$B$2:$C$75,2)</f>
        <v>U18</v>
      </c>
      <c r="F21" s="12" t="str">
        <f>COUNTIF($E$2:E21,E21)&amp;"/"&amp;E21</f>
        <v>10/U18</v>
      </c>
      <c r="G21" s="11" t="str">
        <f>IF(COUNTIF('[1]base slalom'!$A$2:$A$3212,C21)=0,"",VLOOKUP(C21,'[1]base slalom'!$A$2:$Q$3212,5))</f>
        <v>Pau Canoe-kayak Club Universitaire</v>
      </c>
      <c r="H21" s="13" cm="1">
        <f t="array" ref="H21">IF(SUMPRODUCT(('[1]Course 1'!$A$2:$A$500=$B$1)*('[1]Course 1'!$B$2:$B$500=C21)*('[1]Course 1'!$N$2:$N$500))=0,"",SUMPRODUCT(('[1]Course 1'!$A$2:$A$500=$B$1)*('[1]Course 1'!$B$2:$B$500=C21)*('[1]Course 1'!$N$2:$N$500)))</f>
        <v>288.95833333333331</v>
      </c>
      <c r="I21" s="13" cm="1">
        <f t="array" ref="I21">IF(SUMPRODUCT(('[1]Course 2'!$A$2:$A$500=$B$1)*('[1]Course 2'!$B$2:$B$500=C21)*('[1]Course 2'!$N$2:$N$500))=0,"",SUMPRODUCT(('[1]Course 2'!$A$2:$A$500=$B$1)*('[1]Course 2'!$B$2:$B$500=C21)*('[1]Course 2'!$N$2:$N$500)))</f>
        <v>334.58333333333331</v>
      </c>
      <c r="J21" s="13" cm="1">
        <f t="array" ref="J21">IF(SUMPRODUCT(('[1]Course 3'!$A$2:$A$499=$B$1)*('[1]Course 3'!$B$2:$B$499=C21)*('[1]Course 3'!$N$2:$N$499))=0,"",SUMPRODUCT(('[1]Course 3'!$A$2:$A$499=$B$1)*('[1]Course 3'!$B$2:$B$499=C21)*('[1]Course 3'!$N$2:$N$499)))</f>
        <v>365</v>
      </c>
      <c r="K21" s="13" cm="1">
        <f t="array" ref="K21">IF(SUMPRODUCT(('[1]Course 4'!$A$2:$A$498=$B$1)*('[1]Course 4'!$B$2:$B$498=C21)*('[1]Course 4'!$N$2:$N$498))=0,"",SUMPRODUCT(('[1]Course 4'!$A$2:$A$498=$B$1)*('[1]Course 4'!$B$2:$B$498=C21)*('[1]Course 4'!$N$2:$N$498)))</f>
        <v>1</v>
      </c>
      <c r="L21" s="13" cm="1">
        <f t="array" ref="L21">IF(SUMPRODUCT(('[1]Course 5'!$A$2:$A$496=$B$1)*('[1]Course 5'!$B$2:$B$496=C21)*('[1]Course 5'!$N$2:$N$496))=0,"",SUMPRODUCT(('[1]Course 5'!$A$2:$A$496=$B$1)*('[1]Course 5'!$B$2:$B$496=C21)*('[1]Course 5'!$N$2:$N$496)))</f>
        <v>1</v>
      </c>
      <c r="M21" s="13" cm="1">
        <f t="array" ref="M21">IF(SUMPRODUCT(('[1]Course 6'!$A$2:$A$496=$B$1)*('[1]Course 6'!$B$2:$B$496=C21)*('[1]Course 6'!$N$2:$N$496))=0,"",SUMPRODUCT(('[1]Course 6'!$A$2:$A$496=$B$1)*('[1]Course 6'!$B$2:$B$496=C21)*('[1]Course 6'!$N$2:$N$496)))</f>
        <v>425</v>
      </c>
      <c r="N21" s="13" cm="1">
        <f t="array" ref="N21">IF(SUMPRODUCT(('[1]Course 7'!$A$2:$A$452=$B$1)*('[1]Course 7'!$B$2:$B$452=C21)*('[1]Course 7'!$N$2:$N$452))=0,"",1.5*SUMPRODUCT(('[1]Course 7'!$A$2:$A$452=$B$1)*('[1]Course 7'!$B$2:$B$452=C21)*('[1]Course 7'!$N$2:$N$452)))</f>
        <v>214.23913043478262</v>
      </c>
      <c r="O21" s="13">
        <f t="shared" si="1"/>
        <v>1627.780797101449</v>
      </c>
    </row>
    <row r="22" spans="1:15">
      <c r="A22" s="10">
        <f t="shared" si="0"/>
        <v>21</v>
      </c>
      <c r="B22" s="11" t="str">
        <f>IF(COUNTIF('[1]base slalom'!$A$2:$A$3212,C22)=0,"",VLOOKUP(C22,'[1]base slalom'!$A$2:$Q$3212,17))</f>
        <v>LOU ANN VUILLEUMIER</v>
      </c>
      <c r="C22" s="11" t="s">
        <v>941</v>
      </c>
      <c r="D22" s="11">
        <f>IF(COUNTIF('[1]base slalom'!$A$2:$A$3212,C22)=0,"",YEAR(VLOOKUP(C22,'[1]base slalom'!$A$2:$Q$3212,16)))</f>
        <v>2005</v>
      </c>
      <c r="E22" s="11" t="str">
        <f>VLOOKUP(D22,[1]CAT!$B$2:$C$75,2)</f>
        <v>U23</v>
      </c>
      <c r="F22" s="12" t="str">
        <f>COUNTIF($E$2:E22,E22)&amp;"/"&amp;E22</f>
        <v>6/U23</v>
      </c>
      <c r="G22" s="11" t="str">
        <f>IF(COUNTIF('[1]base slalom'!$A$2:$A$3212,C22)=0,"",VLOOKUP(C22,'[1]base slalom'!$A$2:$Q$3212,5))</f>
        <v>Spcoc La Colle Sur Loup</v>
      </c>
      <c r="H22" s="13" cm="1">
        <f t="array" ref="H22">IF(SUMPRODUCT(('[1]Course 1'!$A$2:$A$500=$B$1)*('[1]Course 1'!$B$2:$B$500=C22)*('[1]Course 1'!$N$2:$N$500))=0,"",SUMPRODUCT(('[1]Course 1'!$A$2:$A$500=$B$1)*('[1]Course 1'!$B$2:$B$500=C22)*('[1]Course 1'!$N$2:$N$500)))</f>
        <v>76.041666666666629</v>
      </c>
      <c r="I22" s="13" cm="1">
        <f t="array" ref="I22">IF(SUMPRODUCT(('[1]Course 2'!$A$2:$A$500=$B$1)*('[1]Course 2'!$B$2:$B$500=C22)*('[1]Course 2'!$N$2:$N$500))=0,"",SUMPRODUCT(('[1]Course 2'!$A$2:$A$500=$B$1)*('[1]Course 2'!$B$2:$B$500=C22)*('[1]Course 2'!$N$2:$N$500)))</f>
        <v>106.45833333333331</v>
      </c>
      <c r="J22" s="13" cm="1">
        <f t="array" ref="J22">IF(SUMPRODUCT(('[1]Course 3'!$A$2:$A$499=$B$1)*('[1]Course 3'!$B$2:$B$499=C22)*('[1]Course 3'!$N$2:$N$499))=0,"",SUMPRODUCT(('[1]Course 3'!$A$2:$A$499=$B$1)*('[1]Course 3'!$B$2:$B$499=C22)*('[1]Course 3'!$N$2:$N$499)))</f>
        <v>134.47368421052633</v>
      </c>
      <c r="K22" s="13" cm="1">
        <f t="array" ref="K22">IF(SUMPRODUCT(('[1]Course 4'!$A$2:$A$498=$B$1)*('[1]Course 4'!$B$2:$B$498=C22)*('[1]Course 4'!$N$2:$N$498))=0,"",SUMPRODUCT(('[1]Course 4'!$A$2:$A$498=$B$1)*('[1]Course 4'!$B$2:$B$498=C22)*('[1]Course 4'!$N$2:$N$498)))</f>
        <v>455</v>
      </c>
      <c r="L22" s="13" cm="1">
        <f t="array" ref="L22">IF(SUMPRODUCT(('[1]Course 5'!$A$2:$A$496=$B$1)*('[1]Course 5'!$B$2:$B$496=C22)*('[1]Course 5'!$N$2:$N$496))=0,"",SUMPRODUCT(('[1]Course 5'!$A$2:$A$496=$B$1)*('[1]Course 5'!$B$2:$B$496=C22)*('[1]Course 5'!$N$2:$N$496)))</f>
        <v>440</v>
      </c>
      <c r="M22" s="13" cm="1">
        <f t="array" ref="M22">IF(SUMPRODUCT(('[1]Course 6'!$A$2:$A$496=$B$1)*('[1]Course 6'!$B$2:$B$496=C22)*('[1]Course 6'!$N$2:$N$496))=0,"",SUMPRODUCT(('[1]Course 6'!$A$2:$A$496=$B$1)*('[1]Course 6'!$B$2:$B$496=C22)*('[1]Course 6'!$N$2:$N$496)))</f>
        <v>97.333333333333371</v>
      </c>
      <c r="N22" s="13" cm="1">
        <f t="array" ref="N22">IF(SUMPRODUCT(('[1]Course 7'!$A$2:$A$452=$B$1)*('[1]Course 7'!$B$2:$B$452=C22)*('[1]Course 7'!$N$2:$N$452))=0,"",1.5*SUMPRODUCT(('[1]Course 7'!$A$2:$A$452=$B$1)*('[1]Course 7'!$B$2:$B$452=C22)*('[1]Course 7'!$N$2:$N$452)))</f>
        <v>452.28260869565213</v>
      </c>
      <c r="O22" s="13">
        <f t="shared" si="1"/>
        <v>1588.2146262395117</v>
      </c>
    </row>
    <row r="23" spans="1:15">
      <c r="A23" s="10">
        <f t="shared" si="0"/>
        <v>22</v>
      </c>
      <c r="B23" s="11" t="str">
        <f>IF(COUNTIF('[1]base slalom'!$A$2:$A$3212,C23)=0,"",VLOOKUP(C23,'[1]base slalom'!$A$2:$Q$3212,17))</f>
        <v>LEANA GRANDJEAN</v>
      </c>
      <c r="C23" s="11" t="s">
        <v>934</v>
      </c>
      <c r="D23" s="11">
        <f>IF(COUNTIF('[1]base slalom'!$A$2:$A$3212,C23)=0,"",YEAR(VLOOKUP(C23,'[1]base slalom'!$A$2:$Q$3212,16)))</f>
        <v>2010</v>
      </c>
      <c r="E23" s="11" t="str">
        <f>VLOOKUP(D23,[1]CAT!$B$2:$C$75,2)</f>
        <v>U15</v>
      </c>
      <c r="F23" s="12" t="str">
        <f>COUNTIF($E$2:E23,E23)&amp;"/"&amp;E23</f>
        <v>4/U15</v>
      </c>
      <c r="G23" s="11" t="str">
        <f>IF(COUNTIF('[1]base slalom'!$A$2:$A$3212,C23)=0,"",VLOOKUP(C23,'[1]base slalom'!$A$2:$Q$3212,5))</f>
        <v>Association Vezere Canoe Kayak</v>
      </c>
      <c r="H23" s="13" cm="1">
        <f t="array" ref="H23">IF(SUMPRODUCT(('[1]Course 1'!$A$2:$A$500=$B$1)*('[1]Course 1'!$B$2:$B$500=C23)*('[1]Course 1'!$N$2:$N$500))=0,"",SUMPRODUCT(('[1]Course 1'!$A$2:$A$500=$B$1)*('[1]Course 1'!$B$2:$B$500=C23)*('[1]Course 1'!$N$2:$N$500)))</f>
        <v>182.5</v>
      </c>
      <c r="I23" s="13" cm="1">
        <f t="array" ref="I23">IF(SUMPRODUCT(('[1]Course 2'!$A$2:$A$500=$B$1)*('[1]Course 2'!$B$2:$B$500=C23)*('[1]Course 2'!$N$2:$N$500))=0,"",SUMPRODUCT(('[1]Course 2'!$A$2:$A$500=$B$1)*('[1]Course 2'!$B$2:$B$500=C23)*('[1]Course 2'!$N$2:$N$500)))</f>
        <v>182.5</v>
      </c>
      <c r="J23" s="13" cm="1">
        <f t="array" ref="J23">IF(SUMPRODUCT(('[1]Course 3'!$A$2:$A$499=$B$1)*('[1]Course 3'!$B$2:$B$499=C23)*('[1]Course 3'!$N$2:$N$499))=0,"",SUMPRODUCT(('[1]Course 3'!$A$2:$A$499=$B$1)*('[1]Course 3'!$B$2:$B$499=C23)*('[1]Course 3'!$N$2:$N$499)))</f>
        <v>249.73684210526318</v>
      </c>
      <c r="K23" s="13" cm="1">
        <f t="array" ref="K23">IF(SUMPRODUCT(('[1]Course 4'!$A$2:$A$498=$B$1)*('[1]Course 4'!$B$2:$B$498=C23)*('[1]Course 4'!$N$2:$N$498))=0,"",SUMPRODUCT(('[1]Course 4'!$A$2:$A$498=$B$1)*('[1]Course 4'!$B$2:$B$498=C23)*('[1]Course 4'!$N$2:$N$498)))</f>
        <v>1</v>
      </c>
      <c r="L23" s="13" cm="1">
        <f t="array" ref="L23">IF(SUMPRODUCT(('[1]Course 5'!$A$2:$A$496=$B$1)*('[1]Course 5'!$B$2:$B$496=C23)*('[1]Course 5'!$N$2:$N$496))=0,"",SUMPRODUCT(('[1]Course 5'!$A$2:$A$496=$B$1)*('[1]Course 5'!$B$2:$B$496=C23)*('[1]Course 5'!$N$2:$N$496)))</f>
        <v>425</v>
      </c>
      <c r="M23" s="13" cm="1">
        <f t="array" ref="M23">IF(SUMPRODUCT(('[1]Course 6'!$A$2:$A$496=$B$1)*('[1]Course 6'!$B$2:$B$496=C23)*('[1]Course 6'!$N$2:$N$496))=0,"",SUMPRODUCT(('[1]Course 6'!$A$2:$A$496=$B$1)*('[1]Course 6'!$B$2:$B$496=C23)*('[1]Course 6'!$N$2:$N$496)))</f>
        <v>470</v>
      </c>
      <c r="N23" s="13" cm="1">
        <f t="array" ref="N23">IF(SUMPRODUCT(('[1]Course 7'!$A$2:$A$452=$B$1)*('[1]Course 7'!$B$2:$B$452=C23)*('[1]Course 7'!$N$2:$N$452))=0,"",1.5*SUMPRODUCT(('[1]Course 7'!$A$2:$A$452=$B$1)*('[1]Course 7'!$B$2:$B$452=C23)*('[1]Course 7'!$N$2:$N$452)))</f>
        <v>1.5</v>
      </c>
      <c r="O23" s="13">
        <f t="shared" si="1"/>
        <v>1509.7368421052631</v>
      </c>
    </row>
    <row r="24" spans="1:15">
      <c r="A24" s="10">
        <f t="shared" si="0"/>
        <v>23</v>
      </c>
      <c r="B24" s="11" t="str">
        <f>IF(COUNTIF('[1]base slalom'!$A$2:$A$3212,C24)=0,"",VLOOKUP(C24,'[1]base slalom'!$A$2:$Q$3212,17))</f>
        <v>LAURA LESCHES</v>
      </c>
      <c r="C24" s="11" t="s">
        <v>940</v>
      </c>
      <c r="D24" s="11">
        <f>IF(COUNTIF('[1]base slalom'!$A$2:$A$3212,C24)=0,"",YEAR(VLOOKUP(C24,'[1]base slalom'!$A$2:$Q$3212,16)))</f>
        <v>2008</v>
      </c>
      <c r="E24" s="11" t="str">
        <f>VLOOKUP(D24,[1]CAT!$B$2:$C$75,2)</f>
        <v>U18</v>
      </c>
      <c r="F24" s="12" t="str">
        <f>COUNTIF($E$2:E24,E24)&amp;"/"&amp;E24</f>
        <v>11/U18</v>
      </c>
      <c r="G24" s="11" t="str">
        <f>IF(COUNTIF('[1]base slalom'!$A$2:$A$3212,C24)=0,"",VLOOKUP(C24,'[1]base slalom'!$A$2:$Q$3212,5))</f>
        <v>Canoe Kayak Tain Tournon</v>
      </c>
      <c r="H24" s="13" cm="1">
        <f t="array" ref="H24">IF(SUMPRODUCT(('[1]Course 1'!$A$2:$A$500=$B$1)*('[1]Course 1'!$B$2:$B$500=C24)*('[1]Course 1'!$N$2:$N$500))=0,"",SUMPRODUCT(('[1]Course 1'!$A$2:$A$500=$B$1)*('[1]Course 1'!$B$2:$B$500=C24)*('[1]Course 1'!$N$2:$N$500)))</f>
        <v>273.75</v>
      </c>
      <c r="I24" s="13" cm="1">
        <f t="array" ref="I24">IF(SUMPRODUCT(('[1]Course 2'!$A$2:$A$500=$B$1)*('[1]Course 2'!$B$2:$B$500=C24)*('[1]Course 2'!$N$2:$N$500))=0,"",SUMPRODUCT(('[1]Course 2'!$A$2:$A$500=$B$1)*('[1]Course 2'!$B$2:$B$500=C24)*('[1]Course 2'!$N$2:$N$500)))</f>
        <v>228.125</v>
      </c>
      <c r="J24" s="13" cm="1">
        <f t="array" ref="J24">IF(SUMPRODUCT(('[1]Course 3'!$A$2:$A$499=$B$1)*('[1]Course 3'!$B$2:$B$499=C24)*('[1]Course 3'!$N$2:$N$499))=0,"",SUMPRODUCT(('[1]Course 3'!$A$2:$A$499=$B$1)*('[1]Course 3'!$B$2:$B$499=C24)*('[1]Course 3'!$N$2:$N$499)))</f>
        <v>153.68421052631581</v>
      </c>
      <c r="K24" s="13" t="str" cm="1">
        <f t="array" ref="K24">IF(SUMPRODUCT(('[1]Course 4'!$A$2:$A$498=$B$1)*('[1]Course 4'!$B$2:$B$498=C24)*('[1]Course 4'!$N$2:$N$498))=0,"",SUMPRODUCT(('[1]Course 4'!$A$2:$A$498=$B$1)*('[1]Course 4'!$B$2:$B$498=C24)*('[1]Course 4'!$N$2:$N$498)))</f>
        <v/>
      </c>
      <c r="L24" s="13" cm="1">
        <f t="array" ref="L24">IF(SUMPRODUCT(('[1]Course 5'!$A$2:$A$496=$B$1)*('[1]Course 5'!$B$2:$B$496=C24)*('[1]Course 5'!$N$2:$N$496))=0,"",SUMPRODUCT(('[1]Course 5'!$A$2:$A$496=$B$1)*('[1]Course 5'!$B$2:$B$496=C24)*('[1]Course 5'!$N$2:$N$496)))</f>
        <v>296.5625</v>
      </c>
      <c r="M24" s="13" cm="1">
        <f t="array" ref="M24">IF(SUMPRODUCT(('[1]Course 6'!$A$2:$A$496=$B$1)*('[1]Course 6'!$B$2:$B$496=C24)*('[1]Course 6'!$N$2:$N$496))=0,"",SUMPRODUCT(('[1]Course 6'!$A$2:$A$496=$B$1)*('[1]Course 6'!$B$2:$B$496=C24)*('[1]Course 6'!$N$2:$N$496)))</f>
        <v>316.33333333333331</v>
      </c>
      <c r="N24" s="13" cm="1">
        <f t="array" ref="N24">IF(SUMPRODUCT(('[1]Course 7'!$A$2:$A$452=$B$1)*('[1]Course 7'!$B$2:$B$452=C24)*('[1]Course 7'!$N$2:$N$452))=0,"",1.5*SUMPRODUCT(('[1]Course 7'!$A$2:$A$452=$B$1)*('[1]Course 7'!$B$2:$B$452=C24)*('[1]Course 7'!$N$2:$N$452)))</f>
        <v>333.26086956521698</v>
      </c>
      <c r="O24" s="13">
        <f t="shared" si="1"/>
        <v>1448.0317028985503</v>
      </c>
    </row>
    <row r="25" spans="1:15">
      <c r="A25" s="10">
        <f t="shared" si="0"/>
        <v>24</v>
      </c>
      <c r="B25" s="11" t="str">
        <f>IF(COUNTIF('[1]base slalom'!$A$2:$A$3212,C25)=0,"",VLOOKUP(C25,'[1]base slalom'!$A$2:$Q$3212,17))</f>
        <v>TIFENN PRIMET</v>
      </c>
      <c r="C25" s="11" t="s">
        <v>937</v>
      </c>
      <c r="D25" s="11">
        <f>IF(COUNTIF('[1]base slalom'!$A$2:$A$3212,C25)=0,"",YEAR(VLOOKUP(C25,'[1]base slalom'!$A$2:$Q$3212,16)))</f>
        <v>2000</v>
      </c>
      <c r="E25" s="11" t="str">
        <f>VLOOKUP(D25,[1]CAT!$B$2:$C$75,2)</f>
        <v>U34</v>
      </c>
      <c r="F25" s="12" t="str">
        <f>COUNTIF($E$2:E25,E25)&amp;"/"&amp;E25</f>
        <v>2/U34</v>
      </c>
      <c r="G25" s="11" t="str">
        <f>IF(COUNTIF('[1]base slalom'!$A$2:$A$3212,C25)=0,"",VLOOKUP(C25,'[1]base slalom'!$A$2:$Q$3212,5))</f>
        <v>Canoe Kayak Pontarlier</v>
      </c>
      <c r="H25" s="13" cm="1">
        <f t="array" ref="H25">IF(SUMPRODUCT(('[1]Course 1'!$A$2:$A$500=$B$1)*('[1]Course 1'!$B$2:$B$500=C25)*('[1]Course 1'!$N$2:$N$500))=0,"",SUMPRODUCT(('[1]Course 1'!$A$2:$A$500=$B$1)*('[1]Course 1'!$B$2:$B$500=C25)*('[1]Course 1'!$N$2:$N$500)))</f>
        <v>304.16666666666669</v>
      </c>
      <c r="I25" s="13" cm="1">
        <f t="array" ref="I25">IF(SUMPRODUCT(('[1]Course 2'!$A$2:$A$500=$B$1)*('[1]Course 2'!$B$2:$B$500=C25)*('[1]Course 2'!$N$2:$N$500))=0,"",SUMPRODUCT(('[1]Course 2'!$A$2:$A$500=$B$1)*('[1]Course 2'!$B$2:$B$500=C25)*('[1]Course 2'!$N$2:$N$500)))</f>
        <v>273.75</v>
      </c>
      <c r="J25" s="13" t="str" cm="1">
        <f t="array" ref="J25">IF(SUMPRODUCT(('[1]Course 3'!$A$2:$A$499=$B$1)*('[1]Course 3'!$B$2:$B$499=C25)*('[1]Course 3'!$N$2:$N$499))=0,"",SUMPRODUCT(('[1]Course 3'!$A$2:$A$499=$B$1)*('[1]Course 3'!$B$2:$B$499=C25)*('[1]Course 3'!$N$2:$N$499)))</f>
        <v/>
      </c>
      <c r="K25" s="13" t="str" cm="1">
        <f t="array" ref="K25">IF(SUMPRODUCT(('[1]Course 4'!$A$2:$A$498=$B$1)*('[1]Course 4'!$B$2:$B$498=C25)*('[1]Course 4'!$N$2:$N$498))=0,"",SUMPRODUCT(('[1]Course 4'!$A$2:$A$498=$B$1)*('[1]Course 4'!$B$2:$B$498=C25)*('[1]Course 4'!$N$2:$N$498)))</f>
        <v/>
      </c>
      <c r="L25" s="13" cm="1">
        <f t="array" ref="L25">IF(SUMPRODUCT(('[1]Course 5'!$A$2:$A$496=$B$1)*('[1]Course 5'!$B$2:$B$496=C25)*('[1]Course 5'!$N$2:$N$496))=0,"",SUMPRODUCT(('[1]Course 5'!$A$2:$A$496=$B$1)*('[1]Course 5'!$B$2:$B$496=C25)*('[1]Course 5'!$N$2:$N$496)))</f>
        <v>395</v>
      </c>
      <c r="M25" s="13" cm="1">
        <f t="array" ref="M25">IF(SUMPRODUCT(('[1]Course 6'!$A$2:$A$496=$B$1)*('[1]Course 6'!$B$2:$B$496=C25)*('[1]Course 6'!$N$2:$N$496))=0,"",SUMPRODUCT(('[1]Course 6'!$A$2:$A$496=$B$1)*('[1]Course 6'!$B$2:$B$496=C25)*('[1]Course 6'!$N$2:$N$496)))</f>
        <v>440</v>
      </c>
      <c r="N25" s="13" t="str" cm="1">
        <f t="array" ref="N25">IF(SUMPRODUCT(('[1]Course 7'!$A$2:$A$452=$B$1)*('[1]Course 7'!$B$2:$B$452=C25)*('[1]Course 7'!$N$2:$N$452))=0,"",1.5*SUMPRODUCT(('[1]Course 7'!$A$2:$A$452=$B$1)*('[1]Course 7'!$B$2:$B$452=C25)*('[1]Course 7'!$N$2:$N$452)))</f>
        <v/>
      </c>
      <c r="O25" s="13">
        <f t="shared" si="1"/>
        <v>1412.9166666666667</v>
      </c>
    </row>
    <row r="26" spans="1:15">
      <c r="A26" s="10">
        <f t="shared" si="0"/>
        <v>25</v>
      </c>
      <c r="B26" s="11" t="str">
        <f>IF(COUNTIF('[1]base slalom'!$A$2:$A$3212,C26)=0,"",VLOOKUP(C26,'[1]base slalom'!$A$2:$Q$3212,17))</f>
        <v>MAYLIS MARIEL-BRUNO</v>
      </c>
      <c r="C26" s="11" t="s">
        <v>943</v>
      </c>
      <c r="D26" s="11">
        <f>IF(COUNTIF('[1]base slalom'!$A$2:$A$3212,C26)=0,"",YEAR(VLOOKUP(C26,'[1]base slalom'!$A$2:$Q$3212,16)))</f>
        <v>2008</v>
      </c>
      <c r="E26" s="11" t="str">
        <f>VLOOKUP(D26,[1]CAT!$B$2:$C$75,2)</f>
        <v>U18</v>
      </c>
      <c r="F26" s="12" t="str">
        <f>COUNTIF($E$2:E26,E26)&amp;"/"&amp;E26</f>
        <v>12/U18</v>
      </c>
      <c r="G26" s="11" t="str">
        <f>IF(COUNTIF('[1]base slalom'!$A$2:$A$3212,C26)=0,"",VLOOKUP(C26,'[1]base slalom'!$A$2:$Q$3212,5))</f>
        <v>Kayak Club De Metz</v>
      </c>
      <c r="H26" s="13" cm="1">
        <f t="array" ref="H26">IF(SUMPRODUCT(('[1]Course 1'!$A$2:$A$500=$B$1)*('[1]Course 1'!$B$2:$B$500=C26)*('[1]Course 1'!$N$2:$N$500))=0,"",SUMPRODUCT(('[1]Course 1'!$A$2:$A$500=$B$1)*('[1]Course 1'!$B$2:$B$500=C26)*('[1]Course 1'!$N$2:$N$500)))</f>
        <v>1</v>
      </c>
      <c r="I26" s="13" cm="1">
        <f t="array" ref="I26">IF(SUMPRODUCT(('[1]Course 2'!$A$2:$A$500=$B$1)*('[1]Course 2'!$B$2:$B$500=C26)*('[1]Course 2'!$N$2:$N$500))=0,"",SUMPRODUCT(('[1]Course 2'!$A$2:$A$500=$B$1)*('[1]Course 2'!$B$2:$B$500=C26)*('[1]Course 2'!$N$2:$N$500)))</f>
        <v>212.91666666666666</v>
      </c>
      <c r="J26" s="13" cm="1">
        <f t="array" ref="J26">IF(SUMPRODUCT(('[1]Course 3'!$A$2:$A$499=$B$1)*('[1]Course 3'!$B$2:$B$499=C26)*('[1]Course 3'!$N$2:$N$499))=0,"",SUMPRODUCT(('[1]Course 3'!$A$2:$A$499=$B$1)*('[1]Course 3'!$B$2:$B$499=C26)*('[1]Course 3'!$N$2:$N$499)))</f>
        <v>96.052631578947398</v>
      </c>
      <c r="K26" s="13" cm="1">
        <f t="array" ref="K26">IF(SUMPRODUCT(('[1]Course 4'!$A$2:$A$498=$B$1)*('[1]Course 4'!$B$2:$B$498=C26)*('[1]Course 4'!$N$2:$N$498))=0,"",SUMPRODUCT(('[1]Course 4'!$A$2:$A$498=$B$1)*('[1]Course 4'!$B$2:$B$498=C26)*('[1]Course 4'!$N$2:$N$498)))</f>
        <v>324.44444444444446</v>
      </c>
      <c r="L26" s="13" cm="1">
        <f t="array" ref="L26">IF(SUMPRODUCT(('[1]Course 5'!$A$2:$A$496=$B$1)*('[1]Course 5'!$B$2:$B$496=C26)*('[1]Course 5'!$N$2:$N$496))=0,"",SUMPRODUCT(('[1]Course 5'!$A$2:$A$496=$B$1)*('[1]Course 5'!$B$2:$B$496=C26)*('[1]Course 5'!$N$2:$N$496)))</f>
        <v>410</v>
      </c>
      <c r="M26" s="13" cm="1">
        <f t="array" ref="M26">IF(SUMPRODUCT(('[1]Course 6'!$A$2:$A$496=$B$1)*('[1]Course 6'!$B$2:$B$496=C26)*('[1]Course 6'!$N$2:$N$496))=0,"",SUMPRODUCT(('[1]Course 6'!$A$2:$A$496=$B$1)*('[1]Course 6'!$B$2:$B$496=C26)*('[1]Course 6'!$N$2:$N$496)))</f>
        <v>73</v>
      </c>
      <c r="N26" s="13" cm="1">
        <f t="array" ref="N26">IF(SUMPRODUCT(('[1]Course 7'!$A$2:$A$452=$B$1)*('[1]Course 7'!$B$2:$B$452=C26)*('[1]Course 7'!$N$2:$N$452))=0,"",1.5*SUMPRODUCT(('[1]Course 7'!$A$2:$A$452=$B$1)*('[1]Course 7'!$B$2:$B$452=C26)*('[1]Course 7'!$N$2:$N$452)))</f>
        <v>261.8478260869565</v>
      </c>
      <c r="O26" s="13">
        <f t="shared" si="1"/>
        <v>1305.2615687770149</v>
      </c>
    </row>
    <row r="27" spans="1:15">
      <c r="A27" s="10">
        <f t="shared" si="0"/>
        <v>26</v>
      </c>
      <c r="B27" s="11" t="str">
        <f>IF(COUNTIF('[1]base slalom'!$A$2:$A$3212,C27)=0,"",VLOOKUP(C27,'[1]base slalom'!$A$2:$Q$3212,17))</f>
        <v>LILOU MANIET</v>
      </c>
      <c r="C27" s="11" t="s">
        <v>939</v>
      </c>
      <c r="D27" s="11">
        <f>IF(COUNTIF('[1]base slalom'!$A$2:$A$3212,C27)=0,"",YEAR(VLOOKUP(C27,'[1]base slalom'!$A$2:$Q$3212,16)))</f>
        <v>2007</v>
      </c>
      <c r="E27" s="11" t="str">
        <f>VLOOKUP(D27,[1]CAT!$B$2:$C$75,2)</f>
        <v>U18</v>
      </c>
      <c r="F27" s="12" t="str">
        <f>COUNTIF($E$2:E27,E27)&amp;"/"&amp;E27</f>
        <v>13/U18</v>
      </c>
      <c r="G27" s="11" t="str">
        <f>IF(COUNTIF('[1]base slalom'!$A$2:$A$3212,C27)=0,"",VLOOKUP(C27,'[1]base slalom'!$A$2:$Q$3212,5))</f>
        <v>Orthez Nautique C.k.</v>
      </c>
      <c r="H27" s="13" cm="1">
        <f t="array" ref="H27">IF(SUMPRODUCT(('[1]Course 1'!$A$2:$A$500=$B$1)*('[1]Course 1'!$B$2:$B$500=C27)*('[1]Course 1'!$N$2:$N$500))=0,"",SUMPRODUCT(('[1]Course 1'!$A$2:$A$500=$B$1)*('[1]Course 1'!$B$2:$B$500=C27)*('[1]Course 1'!$N$2:$N$500)))</f>
        <v>106.45833333333331</v>
      </c>
      <c r="I27" s="13" cm="1">
        <f t="array" ref="I27">IF(SUMPRODUCT(('[1]Course 2'!$A$2:$A$500=$B$1)*('[1]Course 2'!$B$2:$B$500=C27)*('[1]Course 2'!$N$2:$N$500))=0,"",SUMPRODUCT(('[1]Course 2'!$A$2:$A$500=$B$1)*('[1]Course 2'!$B$2:$B$500=C27)*('[1]Course 2'!$N$2:$N$500)))</f>
        <v>258.54166666666663</v>
      </c>
      <c r="J27" s="13" t="str" cm="1">
        <f t="array" ref="J27">IF(SUMPRODUCT(('[1]Course 3'!$A$2:$A$499=$B$1)*('[1]Course 3'!$B$2:$B$499=C27)*('[1]Course 3'!$N$2:$N$499))=0,"",SUMPRODUCT(('[1]Course 3'!$A$2:$A$499=$B$1)*('[1]Course 3'!$B$2:$B$499=C27)*('[1]Course 3'!$N$2:$N$499)))</f>
        <v/>
      </c>
      <c r="K27" s="13" t="str" cm="1">
        <f t="array" ref="K27">IF(SUMPRODUCT(('[1]Course 4'!$A$2:$A$498=$B$1)*('[1]Course 4'!$B$2:$B$498=C27)*('[1]Course 4'!$N$2:$N$498))=0,"",SUMPRODUCT(('[1]Course 4'!$A$2:$A$498=$B$1)*('[1]Course 4'!$B$2:$B$498=C27)*('[1]Course 4'!$N$2:$N$498)))</f>
        <v/>
      </c>
      <c r="L27" s="13" cm="1">
        <f t="array" ref="L27">IF(SUMPRODUCT(('[1]Course 5'!$A$2:$A$496=$B$1)*('[1]Course 5'!$B$2:$B$496=C27)*('[1]Course 5'!$N$2:$N$496))=0,"",SUMPRODUCT(('[1]Course 5'!$A$2:$A$496=$B$1)*('[1]Course 5'!$B$2:$B$496=C27)*('[1]Course 5'!$N$2:$N$496)))</f>
        <v>455</v>
      </c>
      <c r="M27" s="13" cm="1">
        <f t="array" ref="M27">IF(SUMPRODUCT(('[1]Course 6'!$A$2:$A$496=$B$1)*('[1]Course 6'!$B$2:$B$496=C27)*('[1]Course 6'!$N$2:$N$496))=0,"",SUMPRODUCT(('[1]Course 6'!$A$2:$A$496=$B$1)*('[1]Course 6'!$B$2:$B$496=C27)*('[1]Course 6'!$N$2:$N$496)))</f>
        <v>485</v>
      </c>
      <c r="N27" s="13" t="str" cm="1">
        <f t="array" ref="N27">IF(SUMPRODUCT(('[1]Course 7'!$A$2:$A$452=$B$1)*('[1]Course 7'!$B$2:$B$452=C27)*('[1]Course 7'!$N$2:$N$452))=0,"",1.5*SUMPRODUCT(('[1]Course 7'!$A$2:$A$452=$B$1)*('[1]Course 7'!$B$2:$B$452=C27)*('[1]Course 7'!$N$2:$N$452)))</f>
        <v/>
      </c>
      <c r="O27" s="13">
        <f t="shared" si="1"/>
        <v>1305</v>
      </c>
    </row>
    <row r="28" spans="1:15">
      <c r="A28" s="10">
        <f t="shared" si="0"/>
        <v>27</v>
      </c>
      <c r="B28" s="11" t="str">
        <f>IF(COUNTIF('[1]base slalom'!$A$2:$A$3212,C28)=0,"",VLOOKUP(C28,'[1]base slalom'!$A$2:$Q$3212,17))</f>
        <v>CLARA PERROT</v>
      </c>
      <c r="C28" s="18" t="s">
        <v>942</v>
      </c>
      <c r="D28" s="11">
        <f>IF(COUNTIF('[1]base slalom'!$A$2:$A$3212,C28)=0,"",YEAR(VLOOKUP(C28,'[1]base slalom'!$A$2:$Q$3212,16)))</f>
        <v>2006</v>
      </c>
      <c r="E28" s="11" t="str">
        <f>VLOOKUP(D28,[1]CAT!$B$2:$C$75,2)</f>
        <v>U18</v>
      </c>
      <c r="F28" s="12" t="str">
        <f>COUNTIF($E$2:E28,E28)&amp;"/"&amp;E28</f>
        <v>14/U18</v>
      </c>
      <c r="G28" s="11" t="str">
        <f>IF(COUNTIF('[1]base slalom'!$A$2:$A$3212,C28)=0,"",VLOOKUP(C28,'[1]base slalom'!$A$2:$Q$3212,5))</f>
        <v>Les Alligators - Landerneau</v>
      </c>
      <c r="H28" s="13" cm="1">
        <f t="array" ref="H28">IF(SUMPRODUCT(('[1]Course 1'!$A$2:$A$500=$B$1)*('[1]Course 1'!$B$2:$B$500=C28)*('[1]Course 1'!$N$2:$N$500))=0,"",SUMPRODUCT(('[1]Course 1'!$A$2:$A$500=$B$1)*('[1]Course 1'!$B$2:$B$500=C28)*('[1]Course 1'!$N$2:$N$500)))</f>
        <v>214.28571428571428</v>
      </c>
      <c r="I28" s="13" cm="1">
        <f t="array" ref="I28">IF(SUMPRODUCT(('[1]Course 2'!$A$2:$A$500=$B$1)*('[1]Course 2'!$B$2:$B$500=C28)*('[1]Course 2'!$N$2:$N$500))=0,"",SUMPRODUCT(('[1]Course 2'!$A$2:$A$500=$B$1)*('[1]Course 2'!$B$2:$B$500=C28)*('[1]Course 2'!$N$2:$N$500)))</f>
        <v>250</v>
      </c>
      <c r="J28" s="13" cm="1">
        <f t="array" ref="J28">IF(SUMPRODUCT(('[1]Course 3'!$A$2:$A$499=$B$1)*('[1]Course 3'!$B$2:$B$499=C28)*('[1]Course 3'!$N$2:$N$499))=0,"",SUMPRODUCT(('[1]Course 3'!$A$2:$A$499=$B$1)*('[1]Course 3'!$B$2:$B$499=C28)*('[1]Course 3'!$N$2:$N$499)))</f>
        <v>192.10526315789474</v>
      </c>
      <c r="K28" s="13" cm="1">
        <f t="array" ref="K28">IF(SUMPRODUCT(('[1]Course 4'!$A$2:$A$498=$B$1)*('[1]Course 4'!$B$2:$B$498=C28)*('[1]Course 4'!$N$2:$N$498))=0,"",SUMPRODUCT(('[1]Course 4'!$A$2:$A$498=$B$1)*('[1]Course 4'!$B$2:$B$498=C28)*('[1]Course 4'!$N$2:$N$498)))</f>
        <v>243.33333333333331</v>
      </c>
      <c r="L28" s="13" cm="1">
        <f t="array" ref="L28">IF(SUMPRODUCT(('[1]Course 5'!$A$2:$A$496=$B$1)*('[1]Course 5'!$B$2:$B$496=C28)*('[1]Course 5'!$N$2:$N$496))=0,"",SUMPRODUCT(('[1]Course 5'!$A$2:$A$496=$B$1)*('[1]Course 5'!$B$2:$B$496=C28)*('[1]Course 5'!$N$2:$N$496)))</f>
        <v>228.125</v>
      </c>
      <c r="M28" s="13" cm="1">
        <f t="array" ref="M28">IF(SUMPRODUCT(('[1]Course 6'!$A$2:$A$496=$B$1)*('[1]Course 6'!$B$2:$B$496=C28)*('[1]Course 6'!$N$2:$N$496))=0,"",SUMPRODUCT(('[1]Course 6'!$A$2:$A$496=$B$1)*('[1]Course 6'!$B$2:$B$496=C28)*('[1]Course 6'!$N$2:$N$496)))</f>
        <v>24.333333333333371</v>
      </c>
      <c r="N28" s="13" cm="1">
        <f t="array" ref="N28">IF(SUMPRODUCT(('[1]Course 7'!$A$2:$A$452=$B$1)*('[1]Course 7'!$B$2:$B$452=C28)*('[1]Course 7'!$N$2:$N$452))=0,"",1.5*SUMPRODUCT(('[1]Course 7'!$A$2:$A$452=$B$1)*('[1]Course 7'!$B$2:$B$452=C28)*('[1]Course 7'!$N$2:$N$452)))</f>
        <v>333.26086956521698</v>
      </c>
      <c r="O28" s="13">
        <f t="shared" si="1"/>
        <v>1269.0049171842645</v>
      </c>
    </row>
    <row r="29" spans="1:15">
      <c r="A29" s="10">
        <f t="shared" si="0"/>
        <v>28</v>
      </c>
      <c r="B29" s="11" t="str">
        <f>IF(COUNTIF('[1]base slalom'!$A$2:$A$3212,C29)=0,"",VLOOKUP(C29,'[1]base slalom'!$A$2:$Q$3212,17))</f>
        <v>BRITTA JUNG</v>
      </c>
      <c r="C29" s="11" t="s">
        <v>949</v>
      </c>
      <c r="D29" s="11">
        <f>IF(COUNTIF('[1]base slalom'!$A$2:$A$3212,C29)=0,"",YEAR(VLOOKUP(C29,'[1]base slalom'!$A$2:$Q$3212,16)))</f>
        <v>2009</v>
      </c>
      <c r="E29" s="11" t="str">
        <f>VLOOKUP(D29,[1]CAT!$B$2:$C$75,2)</f>
        <v>U15</v>
      </c>
      <c r="F29" s="12" t="str">
        <f>COUNTIF($E$2:E29,E29)&amp;"/"&amp;E29</f>
        <v>5/U15</v>
      </c>
      <c r="G29" s="11" t="str">
        <f>IF(COUNTIF('[1]base slalom'!$A$2:$A$3212,C29)=0,"",VLOOKUP(C29,'[1]base slalom'!$A$2:$Q$3212,5))</f>
        <v>Kayak Club De Metz</v>
      </c>
      <c r="H29" s="13" cm="1">
        <f t="array" ref="H29">IF(SUMPRODUCT(('[1]Course 1'!$A$2:$A$500=$B$1)*('[1]Course 1'!$B$2:$B$500=C29)*('[1]Course 1'!$N$2:$N$500))=0,"",SUMPRODUCT(('[1]Course 1'!$A$2:$A$500=$B$1)*('[1]Course 1'!$B$2:$B$500=C29)*('[1]Course 1'!$N$2:$N$500)))</f>
        <v>349.79166666666669</v>
      </c>
      <c r="I29" s="13" cm="1">
        <f t="array" ref="I29">IF(SUMPRODUCT(('[1]Course 2'!$A$2:$A$500=$B$1)*('[1]Course 2'!$B$2:$B$500=C29)*('[1]Course 2'!$N$2:$N$500))=0,"",SUMPRODUCT(('[1]Course 2'!$A$2:$A$500=$B$1)*('[1]Course 2'!$B$2:$B$500=C29)*('[1]Course 2'!$N$2:$N$500)))</f>
        <v>304.16666666666669</v>
      </c>
      <c r="J29" s="13" cm="1">
        <f t="array" ref="J29">IF(SUMPRODUCT(('[1]Course 3'!$A$2:$A$499=$B$1)*('[1]Course 3'!$B$2:$B$499=C29)*('[1]Course 3'!$N$2:$N$499))=0,"",SUMPRODUCT(('[1]Course 3'!$A$2:$A$499=$B$1)*('[1]Course 3'!$B$2:$B$499=C29)*('[1]Course 3'!$N$2:$N$499)))</f>
        <v>115.26315789473685</v>
      </c>
      <c r="K29" s="13" cm="1">
        <f t="array" ref="K29">IF(SUMPRODUCT(('[1]Course 4'!$A$2:$A$498=$B$1)*('[1]Course 4'!$B$2:$B$498=C29)*('[1]Course 4'!$N$2:$N$498))=0,"",SUMPRODUCT(('[1]Course 4'!$A$2:$A$498=$B$1)*('[1]Course 4'!$B$2:$B$498=C29)*('[1]Course 4'!$N$2:$N$498)))</f>
        <v>1</v>
      </c>
      <c r="L29" s="13" t="str" cm="1">
        <f t="array" ref="L29">IF(SUMPRODUCT(('[1]Course 5'!$A$2:$A$496=$B$1)*('[1]Course 5'!$B$2:$B$496=C29)*('[1]Course 5'!$N$2:$N$496))=0,"",SUMPRODUCT(('[1]Course 5'!$A$2:$A$496=$B$1)*('[1]Course 5'!$B$2:$B$496=C29)*('[1]Course 5'!$N$2:$N$496)))</f>
        <v/>
      </c>
      <c r="M29" s="13" t="str" cm="1">
        <f t="array" ref="M29">IF(SUMPRODUCT(('[1]Course 6'!$A$2:$A$496=$B$1)*('[1]Course 6'!$B$2:$B$496=C29)*('[1]Course 6'!$N$2:$N$496))=0,"",SUMPRODUCT(('[1]Course 6'!$A$2:$A$496=$B$1)*('[1]Course 6'!$B$2:$B$496=C29)*('[1]Course 6'!$N$2:$N$496)))</f>
        <v/>
      </c>
      <c r="N29" s="13" cm="1">
        <f t="array" ref="N29">IF(SUMPRODUCT(('[1]Course 7'!$A$2:$A$452=$B$1)*('[1]Course 7'!$B$2:$B$452=C29)*('[1]Course 7'!$N$2:$N$452))=0,"",1.5*SUMPRODUCT(('[1]Course 7'!$A$2:$A$452=$B$1)*('[1]Course 7'!$B$2:$B$452=C29)*('[1]Course 7'!$N$2:$N$452)))</f>
        <v>404.67391304347825</v>
      </c>
      <c r="O29" s="13">
        <f t="shared" si="1"/>
        <v>1174.8954042715486</v>
      </c>
    </row>
    <row r="30" spans="1:15">
      <c r="A30" s="10">
        <f t="shared" si="0"/>
        <v>29</v>
      </c>
      <c r="B30" s="11" t="str">
        <f>IF(COUNTIF('[1]base slalom'!$A$2:$A$3212,C30)=0,"",VLOOKUP(C30,'[1]base slalom'!$A$2:$Q$3212,17))</f>
        <v>SOPHIE STAUDT</v>
      </c>
      <c r="C30" s="11" t="s">
        <v>945</v>
      </c>
      <c r="D30" s="11">
        <f>IF(COUNTIF('[1]base slalom'!$A$2:$A$3212,C30)=0,"",YEAR(VLOOKUP(C30,'[1]base slalom'!$A$2:$Q$3212,16)))</f>
        <v>2000</v>
      </c>
      <c r="E30" s="11" t="str">
        <f>VLOOKUP(D30,[1]CAT!$B$2:$C$75,2)</f>
        <v>U34</v>
      </c>
      <c r="F30" s="12" t="str">
        <f>COUNTIF($E$2:E30,E30)&amp;"/"&amp;E30</f>
        <v>3/U34</v>
      </c>
      <c r="G30" s="11" t="str">
        <f>IF(COUNTIF('[1]base slalom'!$A$2:$A$3212,C30)=0,"",VLOOKUP(C30,'[1]base slalom'!$A$2:$Q$3212,5))</f>
        <v>Kayak Club De Metz</v>
      </c>
      <c r="H30" s="13" cm="1">
        <f t="array" ref="H30">IF(SUMPRODUCT(('[1]Course 1'!$A$2:$A$500=$B$1)*('[1]Course 1'!$B$2:$B$500=C30)*('[1]Course 1'!$N$2:$N$500))=0,"",SUMPRODUCT(('[1]Course 1'!$A$2:$A$500=$B$1)*('[1]Course 1'!$B$2:$B$500=C30)*('[1]Course 1'!$N$2:$N$500)))</f>
        <v>243.33333333333331</v>
      </c>
      <c r="I30" s="13" cm="1">
        <f t="array" ref="I30">IF(SUMPRODUCT(('[1]Course 2'!$A$2:$A$500=$B$1)*('[1]Course 2'!$B$2:$B$500=C30)*('[1]Course 2'!$N$2:$N$500))=0,"",SUMPRODUCT(('[1]Course 2'!$A$2:$A$500=$B$1)*('[1]Course 2'!$B$2:$B$500=C30)*('[1]Course 2'!$N$2:$N$500)))</f>
        <v>197.70833333333331</v>
      </c>
      <c r="J30" s="13" cm="1">
        <f t="array" ref="J30">IF(SUMPRODUCT(('[1]Course 3'!$A$2:$A$499=$B$1)*('[1]Course 3'!$B$2:$B$499=C30)*('[1]Course 3'!$N$2:$N$499))=0,"",SUMPRODUCT(('[1]Course 3'!$A$2:$A$499=$B$1)*('[1]Course 3'!$B$2:$B$499=C30)*('[1]Course 3'!$N$2:$N$499)))</f>
        <v>288.15789473684208</v>
      </c>
      <c r="K30" s="13" cm="1">
        <f t="array" ref="K30">IF(SUMPRODUCT(('[1]Course 4'!$A$2:$A$498=$B$1)*('[1]Course 4'!$B$2:$B$498=C30)*('[1]Course 4'!$N$2:$N$498))=0,"",SUMPRODUCT(('[1]Course 4'!$A$2:$A$498=$B$1)*('[1]Course 4'!$B$2:$B$498=C30)*('[1]Course 4'!$N$2:$N$498)))</f>
        <v>263.61111111111109</v>
      </c>
      <c r="L30" s="13" t="str" cm="1">
        <f t="array" ref="L30">IF(SUMPRODUCT(('[1]Course 5'!$A$2:$A$496=$B$1)*('[1]Course 5'!$B$2:$B$496=C30)*('[1]Course 5'!$N$2:$N$496))=0,"",SUMPRODUCT(('[1]Course 5'!$A$2:$A$496=$B$1)*('[1]Course 5'!$B$2:$B$496=C30)*('[1]Course 5'!$N$2:$N$496)))</f>
        <v/>
      </c>
      <c r="M30" s="13" t="str" cm="1">
        <f t="array" ref="M30">IF(SUMPRODUCT(('[1]Course 6'!$A$2:$A$496=$B$1)*('[1]Course 6'!$B$2:$B$496=C30)*('[1]Course 6'!$N$2:$N$496))=0,"",SUMPRODUCT(('[1]Course 6'!$A$2:$A$496=$B$1)*('[1]Course 6'!$B$2:$B$496=C30)*('[1]Course 6'!$N$2:$N$496)))</f>
        <v/>
      </c>
      <c r="N30" s="13" cm="1">
        <f t="array" ref="N30">IF(SUMPRODUCT(('[1]Course 7'!$A$2:$A$452=$B$1)*('[1]Course 7'!$B$2:$B$452=C30)*('[1]Course 7'!$N$2:$N$452))=0,"",1.5*SUMPRODUCT(('[1]Course 7'!$A$2:$A$452=$B$1)*('[1]Course 7'!$B$2:$B$452=C30)*('[1]Course 7'!$N$2:$N$452)))</f>
        <v>95.217391304347785</v>
      </c>
      <c r="O30" s="13">
        <f t="shared" si="1"/>
        <v>1088.0280638189677</v>
      </c>
    </row>
    <row r="31" spans="1:15">
      <c r="A31" s="10">
        <f t="shared" si="0"/>
        <v>30</v>
      </c>
      <c r="B31" s="11" t="str">
        <f>IF(COUNTIF('[1]base slalom'!$A$2:$A$3212,C31)=0,"",VLOOKUP(C31,'[1]base slalom'!$A$2:$Q$3212,17))</f>
        <v>INÈS L'HOTE</v>
      </c>
      <c r="C31" s="11" t="s">
        <v>944</v>
      </c>
      <c r="D31" s="11">
        <f>IF(COUNTIF('[1]base slalom'!$A$2:$A$3212,C31)=0,"",YEAR(VLOOKUP(C31,'[1]base slalom'!$A$2:$Q$3212,16)))</f>
        <v>2008</v>
      </c>
      <c r="E31" s="11" t="str">
        <f>VLOOKUP(D31,[1]CAT!$B$2:$C$75,2)</f>
        <v>U18</v>
      </c>
      <c r="F31" s="12" t="str">
        <f>COUNTIF($E$2:E31,E31)&amp;"/"&amp;E31</f>
        <v>15/U18</v>
      </c>
      <c r="G31" s="11" t="str">
        <f>IF(COUNTIF('[1]base slalom'!$A$2:$A$3212,C31)=0,"",VLOOKUP(C31,'[1]base slalom'!$A$2:$Q$3212,5))</f>
        <v>Canoe Kayak Toulousain</v>
      </c>
      <c r="H31" s="13" cm="1">
        <f t="array" ref="H31">IF(SUMPRODUCT(('[1]Course 1'!$A$2:$A$500=$B$1)*('[1]Course 1'!$B$2:$B$500=C31)*('[1]Course 1'!$N$2:$N$500))=0,"",SUMPRODUCT(('[1]Course 1'!$A$2:$A$500=$B$1)*('[1]Course 1'!$B$2:$B$500=C31)*('[1]Course 1'!$N$2:$N$500)))</f>
        <v>121.66666666666666</v>
      </c>
      <c r="I31" s="13" cm="1">
        <f t="array" ref="I31">IF(SUMPRODUCT(('[1]Course 2'!$A$2:$A$500=$B$1)*('[1]Course 2'!$B$2:$B$500=C31)*('[1]Course 2'!$N$2:$N$500))=0,"",SUMPRODUCT(('[1]Course 2'!$A$2:$A$500=$B$1)*('[1]Course 2'!$B$2:$B$500=C31)*('[1]Course 2'!$N$2:$N$500)))</f>
        <v>76.041666666666629</v>
      </c>
      <c r="J31" s="13" t="str" cm="1">
        <f t="array" ref="J31">IF(SUMPRODUCT(('[1]Course 3'!$A$2:$A$499=$B$1)*('[1]Course 3'!$B$2:$B$499=C31)*('[1]Course 3'!$N$2:$N$499))=0,"",SUMPRODUCT(('[1]Course 3'!$A$2:$A$499=$B$1)*('[1]Course 3'!$B$2:$B$499=C31)*('[1]Course 3'!$N$2:$N$499)))</f>
        <v/>
      </c>
      <c r="K31" s="13" t="str" cm="1">
        <f t="array" ref="K31">IF(SUMPRODUCT(('[1]Course 4'!$A$2:$A$498=$B$1)*('[1]Course 4'!$B$2:$B$498=C31)*('[1]Course 4'!$N$2:$N$498))=0,"",SUMPRODUCT(('[1]Course 4'!$A$2:$A$498=$B$1)*('[1]Course 4'!$B$2:$B$498=C31)*('[1]Course 4'!$N$2:$N$498)))</f>
        <v/>
      </c>
      <c r="L31" s="13" cm="1">
        <f t="array" ref="L31">IF(SUMPRODUCT(('[1]Course 5'!$A$2:$A$496=$B$1)*('[1]Course 5'!$B$2:$B$496=C31)*('[1]Course 5'!$N$2:$N$496))=0,"",SUMPRODUCT(('[1]Course 5'!$A$2:$A$496=$B$1)*('[1]Course 5'!$B$2:$B$496=C31)*('[1]Course 5'!$N$2:$N$496)))</f>
        <v>395</v>
      </c>
      <c r="M31" s="13" cm="1">
        <f t="array" ref="M31">IF(SUMPRODUCT(('[1]Course 6'!$A$2:$A$496=$B$1)*('[1]Course 6'!$B$2:$B$496=C31)*('[1]Course 6'!$N$2:$N$496))=0,"",SUMPRODUCT(('[1]Course 6'!$A$2:$A$496=$B$1)*('[1]Course 6'!$B$2:$B$496=C31)*('[1]Course 6'!$N$2:$N$496)))</f>
        <v>440</v>
      </c>
      <c r="N31" s="13" t="str" cm="1">
        <f t="array" ref="N31">IF(SUMPRODUCT(('[1]Course 7'!$A$2:$A$452=$B$1)*('[1]Course 7'!$B$2:$B$452=C31)*('[1]Course 7'!$N$2:$N$452))=0,"",1.5*SUMPRODUCT(('[1]Course 7'!$A$2:$A$452=$B$1)*('[1]Course 7'!$B$2:$B$452=C31)*('[1]Course 7'!$N$2:$N$452)))</f>
        <v/>
      </c>
      <c r="O31" s="13">
        <f t="shared" si="1"/>
        <v>1032.7083333333333</v>
      </c>
    </row>
    <row r="32" spans="1:15">
      <c r="A32" s="10">
        <f t="shared" si="0"/>
        <v>31</v>
      </c>
      <c r="B32" s="11" t="str">
        <f>IF(COUNTIF('[1]base slalom'!$A$2:$A$3212,C32)=0,"",VLOOKUP(C32,'[1]base slalom'!$A$2:$Q$3212,17))</f>
        <v>LUISA BURNER</v>
      </c>
      <c r="C32" s="18" t="s">
        <v>954</v>
      </c>
      <c r="D32" s="11">
        <f>IF(COUNTIF('[1]base slalom'!$A$2:$A$3212,C32)=0,"",YEAR(VLOOKUP(C32,'[1]base slalom'!$A$2:$Q$3212,16)))</f>
        <v>2003</v>
      </c>
      <c r="E32" s="11" t="str">
        <f>VLOOKUP(D32,[1]CAT!$B$2:$C$75,2)</f>
        <v>U23</v>
      </c>
      <c r="F32" s="12" t="str">
        <f>COUNTIF($E$2:E32,E32)&amp;"/"&amp;E32</f>
        <v>7/U23</v>
      </c>
      <c r="G32" s="11" t="str">
        <f>IF(COUNTIF('[1]base slalom'!$A$2:$A$3212,C32)=0,"",VLOOKUP(C32,'[1]base slalom'!$A$2:$Q$3212,5))</f>
        <v>Kayak Club De Metz</v>
      </c>
      <c r="H32" s="13" t="str" cm="1">
        <f t="array" ref="H32">IF(SUMPRODUCT(('[1]Course 1'!$A$2:$A$500=$B$1)*('[1]Course 1'!$B$2:$B$500=C32)*('[1]Course 1'!$N$2:$N$500))=0,"",SUMPRODUCT(('[1]Course 1'!$A$2:$A$500=$B$1)*('[1]Course 1'!$B$2:$B$500=C32)*('[1]Course 1'!$N$2:$N$500)))</f>
        <v/>
      </c>
      <c r="I32" s="13" t="str" cm="1">
        <f t="array" ref="I32">IF(SUMPRODUCT(('[1]Course 2'!$A$2:$A$500=$B$1)*('[1]Course 2'!$B$2:$B$500=C32)*('[1]Course 2'!$N$2:$N$500))=0,"",SUMPRODUCT(('[1]Course 2'!$A$2:$A$500=$B$1)*('[1]Course 2'!$B$2:$B$500=C32)*('[1]Course 2'!$N$2:$N$500)))</f>
        <v/>
      </c>
      <c r="J32" s="13" t="str" cm="1">
        <f t="array" ref="J32">IF(SUMPRODUCT(('[1]Course 3'!$A$2:$A$499=$B$1)*('[1]Course 3'!$B$2:$B$499=C32)*('[1]Course 3'!$N$2:$N$499))=0,"",SUMPRODUCT(('[1]Course 3'!$A$2:$A$499=$B$1)*('[1]Course 3'!$B$2:$B$499=C32)*('[1]Course 3'!$N$2:$N$499)))</f>
        <v/>
      </c>
      <c r="K32" s="13" t="str" cm="1">
        <f t="array" ref="K32">IF(SUMPRODUCT(('[1]Course 4'!$A$2:$A$498=$B$1)*('[1]Course 4'!$B$2:$B$498=C32)*('[1]Course 4'!$N$2:$N$498))=0,"",SUMPRODUCT(('[1]Course 4'!$A$2:$A$498=$B$1)*('[1]Course 4'!$B$2:$B$498=C32)*('[1]Course 4'!$N$2:$N$498)))</f>
        <v/>
      </c>
      <c r="L32" s="13" cm="1">
        <f t="array" ref="L32">IF(SUMPRODUCT(('[1]Course 5'!$A$2:$A$496=$B$1)*('[1]Course 5'!$B$2:$B$496=C32)*('[1]Course 5'!$N$2:$N$496))=0,"",SUMPRODUCT(('[1]Course 5'!$A$2:$A$496=$B$1)*('[1]Course 5'!$B$2:$B$496=C32)*('[1]Course 5'!$N$2:$N$496)))</f>
        <v>91.25</v>
      </c>
      <c r="M32" s="13" cm="1">
        <f t="array" ref="M32">IF(SUMPRODUCT(('[1]Course 6'!$A$2:$A$496=$B$1)*('[1]Course 6'!$B$2:$B$496=C32)*('[1]Course 6'!$N$2:$N$496))=0,"",SUMPRODUCT(('[1]Course 6'!$A$2:$A$496=$B$1)*('[1]Course 6'!$B$2:$B$496=C32)*('[1]Course 6'!$N$2:$N$496)))</f>
        <v>410</v>
      </c>
      <c r="N32" s="13" cm="1">
        <f t="array" ref="N32">IF(SUMPRODUCT(('[1]Course 7'!$A$2:$A$452=$B$1)*('[1]Course 7'!$B$2:$B$452=C32)*('[1]Course 7'!$N$2:$N$452))=0,"",1.5*SUMPRODUCT(('[1]Course 7'!$A$2:$A$452=$B$1)*('[1]Course 7'!$B$2:$B$452=C32)*('[1]Course 7'!$N$2:$N$452)))</f>
        <v>523.695652173913</v>
      </c>
      <c r="O32" s="13">
        <f t="shared" si="1"/>
        <v>1024.945652173913</v>
      </c>
    </row>
    <row r="33" spans="1:15">
      <c r="A33" s="10">
        <f t="shared" si="0"/>
        <v>32</v>
      </c>
      <c r="B33" s="11" t="str">
        <f>IF(COUNTIF('[1]base slalom'!$A$2:$A$3212,C33)=0,"",VLOOKUP(C33,'[1]base slalom'!$A$2:$Q$3212,17))</f>
        <v>LÉONIE ANDRE-CONDURET</v>
      </c>
      <c r="C33" s="11" t="s">
        <v>946</v>
      </c>
      <c r="D33" s="11">
        <f>IF(COUNTIF('[1]base slalom'!$A$2:$A$3212,C33)=0,"",YEAR(VLOOKUP(C33,'[1]base slalom'!$A$2:$Q$3212,16)))</f>
        <v>2007</v>
      </c>
      <c r="E33" s="11" t="str">
        <f>VLOOKUP(D33,[1]CAT!$B$2:$C$75,2)</f>
        <v>U18</v>
      </c>
      <c r="F33" s="12" t="str">
        <f>COUNTIF($E$2:E33,E33)&amp;"/"&amp;E33</f>
        <v>16/U18</v>
      </c>
      <c r="G33" s="11" t="str">
        <f>IF(COUNTIF('[1]base slalom'!$A$2:$A$3212,C33)=0,"",VLOOKUP(C33,'[1]base slalom'!$A$2:$Q$3212,5))</f>
        <v>Pau Canoe-kayak Club Universitaire</v>
      </c>
      <c r="H33" s="13" cm="1">
        <f t="array" ref="H33">IF(SUMPRODUCT(('[1]Course 1'!$A$2:$A$500=$B$1)*('[1]Course 1'!$B$2:$B$500=C33)*('[1]Course 1'!$N$2:$N$500))=0,"",SUMPRODUCT(('[1]Course 1'!$A$2:$A$500=$B$1)*('[1]Course 1'!$B$2:$B$500=C33)*('[1]Course 1'!$N$2:$N$500)))</f>
        <v>1</v>
      </c>
      <c r="I33" s="13" cm="1">
        <f t="array" ref="I33">IF(SUMPRODUCT(('[1]Course 2'!$A$2:$A$500=$B$1)*('[1]Course 2'!$B$2:$B$500=C33)*('[1]Course 2'!$N$2:$N$500))=0,"",SUMPRODUCT(('[1]Course 2'!$A$2:$A$500=$B$1)*('[1]Course 2'!$B$2:$B$500=C33)*('[1]Course 2'!$N$2:$N$500)))</f>
        <v>121.66666666666666</v>
      </c>
      <c r="J33" s="13" cm="1">
        <f t="array" ref="J33">IF(SUMPRODUCT(('[1]Course 3'!$A$2:$A$499=$B$1)*('[1]Course 3'!$B$2:$B$499=C33)*('[1]Course 3'!$N$2:$N$499))=0,"",SUMPRODUCT(('[1]Course 3'!$A$2:$A$499=$B$1)*('[1]Course 3'!$B$2:$B$499=C33)*('[1]Course 3'!$N$2:$N$499)))</f>
        <v>395</v>
      </c>
      <c r="K33" s="13" cm="1">
        <f t="array" ref="K33">IF(SUMPRODUCT(('[1]Course 4'!$A$2:$A$498=$B$1)*('[1]Course 4'!$B$2:$B$498=C33)*('[1]Course 4'!$N$2:$N$498))=0,"",SUMPRODUCT(('[1]Course 4'!$A$2:$A$498=$B$1)*('[1]Course 4'!$B$2:$B$498=C33)*('[1]Course 4'!$N$2:$N$498)))</f>
        <v>425</v>
      </c>
      <c r="L33" s="13" t="str" cm="1">
        <f t="array" ref="L33">IF(SUMPRODUCT(('[1]Course 5'!$A$2:$A$496=$B$1)*('[1]Course 5'!$B$2:$B$496=C33)*('[1]Course 5'!$N$2:$N$496))=0,"",SUMPRODUCT(('[1]Course 5'!$A$2:$A$496=$B$1)*('[1]Course 5'!$B$2:$B$496=C33)*('[1]Course 5'!$N$2:$N$496)))</f>
        <v/>
      </c>
      <c r="M33" s="13" t="str" cm="1">
        <f t="array" ref="M33">IF(SUMPRODUCT(('[1]Course 6'!$A$2:$A$496=$B$1)*('[1]Course 6'!$B$2:$B$496=C33)*('[1]Course 6'!$N$2:$N$496))=0,"",SUMPRODUCT(('[1]Course 6'!$A$2:$A$496=$B$1)*('[1]Course 6'!$B$2:$B$496=C33)*('[1]Course 6'!$N$2:$N$496)))</f>
        <v/>
      </c>
      <c r="N33" s="13" t="str" cm="1">
        <f t="array" ref="N33">IF(SUMPRODUCT(('[1]Course 7'!$A$2:$A$452=$B$1)*('[1]Course 7'!$B$2:$B$452=C33)*('[1]Course 7'!$N$2:$N$452))=0,"",1.5*SUMPRODUCT(('[1]Course 7'!$A$2:$A$452=$B$1)*('[1]Course 7'!$B$2:$B$452=C33)*('[1]Course 7'!$N$2:$N$452)))</f>
        <v/>
      </c>
      <c r="O33" s="13">
        <f t="shared" si="1"/>
        <v>942.66666666666663</v>
      </c>
    </row>
    <row r="34" spans="1:15">
      <c r="A34" s="10">
        <f t="shared" si="0"/>
        <v>33</v>
      </c>
      <c r="B34" s="11" t="str">
        <f>IF(COUNTIF('[1]base slalom'!$A$2:$A$3212,C34)=0,"",VLOOKUP(C34,'[1]base slalom'!$A$2:$Q$3212,17))</f>
        <v>FIA BUETIKOFER</v>
      </c>
      <c r="C34" s="11" t="s">
        <v>953</v>
      </c>
      <c r="D34" s="11">
        <f>IF(COUNTIF('[1]base slalom'!$A$2:$A$3212,C34)=0,"",YEAR(VLOOKUP(C34,'[1]base slalom'!$A$2:$Q$3212,16)))</f>
        <v>2006</v>
      </c>
      <c r="E34" s="11" t="str">
        <f>VLOOKUP(D34,[1]CAT!$B$2:$C$75,2)</f>
        <v>U18</v>
      </c>
      <c r="F34" s="12" t="str">
        <f>COUNTIF($E$2:E34,E34)&amp;"/"&amp;E34</f>
        <v>17/U18</v>
      </c>
      <c r="G34" s="11" t="str">
        <f>IF(COUNTIF('[1]base slalom'!$A$2:$A$3212,C34)=0,"",VLOOKUP(C34,'[1]base slalom'!$A$2:$Q$3212,5))</f>
        <v>Cadpa Huningue</v>
      </c>
      <c r="H34" s="13" cm="1">
        <f t="array" ref="H34">IF(SUMPRODUCT(('[1]Course 1'!$A$2:$A$500=$B$1)*('[1]Course 1'!$B$2:$B$500=C34)*('[1]Course 1'!$N$2:$N$500))=0,"",SUMPRODUCT(('[1]Course 1'!$A$2:$A$500=$B$1)*('[1]Course 1'!$B$2:$B$500=C34)*('[1]Course 1'!$N$2:$N$500)))</f>
        <v>45.625</v>
      </c>
      <c r="I34" s="13" cm="1">
        <f t="array" ref="I34">IF(SUMPRODUCT(('[1]Course 2'!$A$2:$A$500=$B$1)*('[1]Course 2'!$B$2:$B$500=C34)*('[1]Course 2'!$N$2:$N$500))=0,"",SUMPRODUCT(('[1]Course 2'!$A$2:$A$500=$B$1)*('[1]Course 2'!$B$2:$B$500=C34)*('[1]Course 2'!$N$2:$N$500)))</f>
        <v>470</v>
      </c>
      <c r="J34" s="13" t="str" cm="1">
        <f t="array" ref="J34">IF(SUMPRODUCT(('[1]Course 3'!$A$2:$A$499=$B$1)*('[1]Course 3'!$B$2:$B$499=C34)*('[1]Course 3'!$N$2:$N$499))=0,"",SUMPRODUCT(('[1]Course 3'!$A$2:$A$499=$B$1)*('[1]Course 3'!$B$2:$B$499=C34)*('[1]Course 3'!$N$2:$N$499)))</f>
        <v/>
      </c>
      <c r="K34" s="13" t="str" cm="1">
        <f t="array" ref="K34">IF(SUMPRODUCT(('[1]Course 4'!$A$2:$A$498=$B$1)*('[1]Course 4'!$B$2:$B$498=C34)*('[1]Course 4'!$N$2:$N$498))=0,"",SUMPRODUCT(('[1]Course 4'!$A$2:$A$498=$B$1)*('[1]Course 4'!$B$2:$B$498=C34)*('[1]Course 4'!$N$2:$N$498)))</f>
        <v/>
      </c>
      <c r="L34" s="13" t="str" cm="1">
        <f t="array" ref="L34">IF(SUMPRODUCT(('[1]Course 5'!$A$2:$A$496=$B$1)*('[1]Course 5'!$B$2:$B$496=C34)*('[1]Course 5'!$N$2:$N$496))=0,"",SUMPRODUCT(('[1]Course 5'!$A$2:$A$496=$B$1)*('[1]Course 5'!$B$2:$B$496=C34)*('[1]Course 5'!$N$2:$N$496)))</f>
        <v/>
      </c>
      <c r="M34" s="13" t="str" cm="1">
        <f t="array" ref="M34">IF(SUMPRODUCT(('[1]Course 6'!$A$2:$A$496=$B$1)*('[1]Course 6'!$B$2:$B$496=C34)*('[1]Course 6'!$N$2:$N$496))=0,"",SUMPRODUCT(('[1]Course 6'!$A$2:$A$496=$B$1)*('[1]Course 6'!$B$2:$B$496=C34)*('[1]Course 6'!$N$2:$N$496)))</f>
        <v/>
      </c>
      <c r="N34" s="13" cm="1">
        <f t="array" ref="N34">IF(SUMPRODUCT(('[1]Course 7'!$A$2:$A$452=$B$1)*('[1]Course 7'!$B$2:$B$452=C34)*('[1]Course 7'!$N$2:$N$452))=0,"",1.5*SUMPRODUCT(('[1]Course 7'!$A$2:$A$452=$B$1)*('[1]Course 7'!$B$2:$B$452=C34)*('[1]Course 7'!$N$2:$N$452)))</f>
        <v>357.06521739130346</v>
      </c>
      <c r="O34" s="13">
        <f t="shared" si="1"/>
        <v>872.69021739130346</v>
      </c>
    </row>
    <row r="35" spans="1:15">
      <c r="A35" s="10">
        <f t="shared" si="0"/>
        <v>34</v>
      </c>
      <c r="B35" s="11" t="str">
        <f>IF(COUNTIF('[1]base slalom'!$A$2:$A$3212,C35)=0,"",VLOOKUP(C35,'[1]base slalom'!$A$2:$Q$3212,17))</f>
        <v>KLARA LUBIN</v>
      </c>
      <c r="C35" s="11" t="s">
        <v>947</v>
      </c>
      <c r="D35" s="11">
        <f>IF(COUNTIF('[1]base slalom'!$A$2:$A$3212,C35)=0,"",YEAR(VLOOKUP(C35,'[1]base slalom'!$A$2:$Q$3212,16)))</f>
        <v>2006</v>
      </c>
      <c r="E35" s="11" t="str">
        <f>VLOOKUP(D35,[1]CAT!$B$2:$C$75,2)</f>
        <v>U18</v>
      </c>
      <c r="F35" s="12" t="str">
        <f>COUNTIF($E$2:E35,E35)&amp;"/"&amp;E35</f>
        <v>18/U18</v>
      </c>
      <c r="G35" s="11" t="str">
        <f>IF(COUNTIF('[1]base slalom'!$A$2:$A$3212,C35)=0,"",VLOOKUP(C35,'[1]base slalom'!$A$2:$Q$3212,5))</f>
        <v>C.k.c. Guingampais</v>
      </c>
      <c r="H35" s="13" t="str" cm="1">
        <f t="array" ref="H35">IF(SUMPRODUCT(('[1]Course 1'!$A$2:$A$500=$B$1)*('[1]Course 1'!$B$2:$B$500=C35)*('[1]Course 1'!$N$2:$N$500))=0,"",SUMPRODUCT(('[1]Course 1'!$A$2:$A$500=$B$1)*('[1]Course 1'!$B$2:$B$500=C35)*('[1]Course 1'!$N$2:$N$500)))</f>
        <v/>
      </c>
      <c r="I35" s="13" t="str" cm="1">
        <f t="array" ref="I35">IF(SUMPRODUCT(('[1]Course 2'!$A$2:$A$500=$B$1)*('[1]Course 2'!$B$2:$B$500=C35)*('[1]Course 2'!$N$2:$N$500))=0,"",SUMPRODUCT(('[1]Course 2'!$A$2:$A$500=$B$1)*('[1]Course 2'!$B$2:$B$500=C35)*('[1]Course 2'!$N$2:$N$500)))</f>
        <v/>
      </c>
      <c r="J35" s="13" t="str" cm="1">
        <f t="array" ref="J35">IF(SUMPRODUCT(('[1]Course 3'!$A$2:$A$499=$B$1)*('[1]Course 3'!$B$2:$B$499=C35)*('[1]Course 3'!$N$2:$N$499))=0,"",SUMPRODUCT(('[1]Course 3'!$A$2:$A$499=$B$1)*('[1]Course 3'!$B$2:$B$499=C35)*('[1]Course 3'!$N$2:$N$499)))</f>
        <v/>
      </c>
      <c r="K35" s="13" t="str" cm="1">
        <f t="array" ref="K35">IF(SUMPRODUCT(('[1]Course 4'!$A$2:$A$498=$B$1)*('[1]Course 4'!$B$2:$B$498=C35)*('[1]Course 4'!$N$2:$N$498))=0,"",SUMPRODUCT(('[1]Course 4'!$A$2:$A$498=$B$1)*('[1]Course 4'!$B$2:$B$498=C35)*('[1]Course 4'!$N$2:$N$498)))</f>
        <v/>
      </c>
      <c r="L35" s="13" cm="1">
        <f t="array" ref="L35">IF(SUMPRODUCT(('[1]Course 5'!$A$2:$A$496=$B$1)*('[1]Course 5'!$B$2:$B$496=C35)*('[1]Course 5'!$N$2:$N$496))=0,"",SUMPRODUCT(('[1]Course 5'!$A$2:$A$496=$B$1)*('[1]Course 5'!$B$2:$B$496=C35)*('[1]Course 5'!$N$2:$N$496)))</f>
        <v>410</v>
      </c>
      <c r="M35" s="13" cm="1">
        <f t="array" ref="M35">IF(SUMPRODUCT(('[1]Course 6'!$A$2:$A$496=$B$1)*('[1]Course 6'!$B$2:$B$496=C35)*('[1]Course 6'!$N$2:$N$496))=0,"",SUMPRODUCT(('[1]Course 6'!$A$2:$A$496=$B$1)*('[1]Course 6'!$B$2:$B$496=C35)*('[1]Course 6'!$N$2:$N$496)))</f>
        <v>395</v>
      </c>
      <c r="N35" s="13" t="str" cm="1">
        <f t="array" ref="N35">IF(SUMPRODUCT(('[1]Course 7'!$A$2:$A$452=$B$1)*('[1]Course 7'!$B$2:$B$452=C35)*('[1]Course 7'!$N$2:$N$452))=0,"",1.5*SUMPRODUCT(('[1]Course 7'!$A$2:$A$452=$B$1)*('[1]Course 7'!$B$2:$B$452=C35)*('[1]Course 7'!$N$2:$N$452)))</f>
        <v/>
      </c>
      <c r="O35" s="13">
        <f t="shared" si="1"/>
        <v>805</v>
      </c>
    </row>
    <row r="36" spans="1:15">
      <c r="A36" s="10">
        <f t="shared" si="0"/>
        <v>35</v>
      </c>
      <c r="B36" s="11" t="str">
        <f>IF(COUNTIF('[1]base slalom'!$A$2:$A$3212,C36)=0,"",VLOOKUP(C36,'[1]base slalom'!$A$2:$Q$3212,17))</f>
        <v>MANON JOUBERT</v>
      </c>
      <c r="C36" s="11" t="s">
        <v>948</v>
      </c>
      <c r="D36" s="11">
        <f>IF(COUNTIF('[1]base slalom'!$A$2:$A$3212,C36)=0,"",YEAR(VLOOKUP(C36,'[1]base slalom'!$A$2:$Q$3212,16)))</f>
        <v>2006</v>
      </c>
      <c r="E36" s="11" t="str">
        <f>VLOOKUP(D36,[1]CAT!$B$2:$C$75,2)</f>
        <v>U18</v>
      </c>
      <c r="F36" s="12" t="str">
        <f>COUNTIF($E$2:E36,E36)&amp;"/"&amp;E36</f>
        <v>19/U18</v>
      </c>
      <c r="G36" s="11" t="str">
        <f>IF(COUNTIF('[1]base slalom'!$A$2:$A$3212,C36)=0,"",VLOOKUP(C36,'[1]base slalom'!$A$2:$Q$3212,5))</f>
        <v>Angouleme Canoe Kayak</v>
      </c>
      <c r="H36" s="13" cm="1">
        <f t="array" ref="H36">IF(SUMPRODUCT(('[1]Course 1'!$A$2:$A$500=$B$1)*('[1]Course 1'!$B$2:$B$500=C36)*('[1]Course 1'!$N$2:$N$500))=0,"",SUMPRODUCT(('[1]Course 1'!$A$2:$A$500=$B$1)*('[1]Course 1'!$B$2:$B$500=C36)*('[1]Course 1'!$N$2:$N$500)))</f>
        <v>142.85714285714283</v>
      </c>
      <c r="I36" s="13" cm="1">
        <f t="array" ref="I36">IF(SUMPRODUCT(('[1]Course 2'!$A$2:$A$500=$B$1)*('[1]Course 2'!$B$2:$B$500=C36)*('[1]Course 2'!$N$2:$N$500))=0,"",SUMPRODUCT(('[1]Course 2'!$A$2:$A$500=$B$1)*('[1]Course 2'!$B$2:$B$500=C36)*('[1]Course 2'!$N$2:$N$500)))</f>
        <v>166.66666666666669</v>
      </c>
      <c r="J36" s="13" cm="1">
        <f t="array" ref="J36">IF(SUMPRODUCT(('[1]Course 3'!$A$2:$A$499=$B$1)*('[1]Course 3'!$B$2:$B$499=C36)*('[1]Course 3'!$N$2:$N$499))=0,"",SUMPRODUCT(('[1]Course 3'!$A$2:$A$499=$B$1)*('[1]Course 3'!$B$2:$B$499=C36)*('[1]Course 3'!$N$2:$N$499)))</f>
        <v>19.21052631578948</v>
      </c>
      <c r="K36" s="13" cm="1">
        <f t="array" ref="K36">IF(SUMPRODUCT(('[1]Course 4'!$A$2:$A$498=$B$1)*('[1]Course 4'!$B$2:$B$498=C36)*('[1]Course 4'!$N$2:$N$498))=0,"",SUMPRODUCT(('[1]Course 4'!$A$2:$A$498=$B$1)*('[1]Course 4'!$B$2:$B$498=C36)*('[1]Course 4'!$N$2:$N$498)))</f>
        <v>81.111111111111086</v>
      </c>
      <c r="L36" s="13" cm="1">
        <f t="array" ref="L36">IF(SUMPRODUCT(('[1]Course 5'!$A$2:$A$496=$B$1)*('[1]Course 5'!$B$2:$B$496=C36)*('[1]Course 5'!$N$2:$N$496))=0,"",SUMPRODUCT(('[1]Course 5'!$A$2:$A$496=$B$1)*('[1]Course 5'!$B$2:$B$496=C36)*('[1]Course 5'!$N$2:$N$496)))</f>
        <v>365</v>
      </c>
      <c r="M36" s="13" cm="1">
        <f t="array" ref="M36">IF(SUMPRODUCT(('[1]Course 6'!$A$2:$A$496=$B$1)*('[1]Course 6'!$B$2:$B$496=C36)*('[1]Course 6'!$N$2:$N$496))=0,"",SUMPRODUCT(('[1]Course 6'!$A$2:$A$496=$B$1)*('[1]Course 6'!$B$2:$B$496=C36)*('[1]Course 6'!$N$2:$N$496)))</f>
        <v>1</v>
      </c>
      <c r="N36" s="13" t="str" cm="1">
        <f t="array" ref="N36">IF(SUMPRODUCT(('[1]Course 7'!$A$2:$A$452=$B$1)*('[1]Course 7'!$B$2:$B$452=C36)*('[1]Course 7'!$N$2:$N$452))=0,"",1.5*SUMPRODUCT(('[1]Course 7'!$A$2:$A$452=$B$1)*('[1]Course 7'!$B$2:$B$452=C36)*('[1]Course 7'!$N$2:$N$452)))</f>
        <v/>
      </c>
      <c r="O36" s="13">
        <f t="shared" si="1"/>
        <v>774.84544695071008</v>
      </c>
    </row>
    <row r="37" spans="1:15">
      <c r="A37" s="10">
        <f t="shared" si="0"/>
        <v>36</v>
      </c>
      <c r="B37" s="11" t="str">
        <f>IF(COUNTIF('[1]base slalom'!$A$2:$A$3212,C37)=0,"",VLOOKUP(C37,'[1]base slalom'!$A$2:$Q$3212,17))</f>
        <v>MARGOT RENAUDINEAU</v>
      </c>
      <c r="C37" s="11" t="s">
        <v>950</v>
      </c>
      <c r="D37" s="11">
        <f>IF(COUNTIF('[1]base slalom'!$A$2:$A$3212,C37)=0,"",YEAR(VLOOKUP(C37,'[1]base slalom'!$A$2:$Q$3212,16)))</f>
        <v>2008</v>
      </c>
      <c r="E37" s="11" t="str">
        <f>VLOOKUP(D37,[1]CAT!$B$2:$C$75,2)</f>
        <v>U18</v>
      </c>
      <c r="F37" s="12" t="str">
        <f>COUNTIF($E$2:E37,E37)&amp;"/"&amp;E37</f>
        <v>20/U18</v>
      </c>
      <c r="G37" s="11" t="str">
        <f>IF(COUNTIF('[1]base slalom'!$A$2:$A$3212,C37)=0,"",VLOOKUP(C37,'[1]base slalom'!$A$2:$Q$3212,5))</f>
        <v>Canoe Kayak Clisson</v>
      </c>
      <c r="H37" s="13" cm="1">
        <f t="array" ref="H37">IF(SUMPRODUCT(('[1]Course 1'!$A$2:$A$500=$B$1)*('[1]Course 1'!$B$2:$B$500=C37)*('[1]Course 1'!$N$2:$N$500))=0,"",SUMPRODUCT(('[1]Course 1'!$A$2:$A$500=$B$1)*('[1]Course 1'!$B$2:$B$500=C37)*('[1]Course 1'!$N$2:$N$500)))</f>
        <v>71.428571428571445</v>
      </c>
      <c r="I37" s="13" cm="1">
        <f t="array" ref="I37">IF(SUMPRODUCT(('[1]Course 2'!$A$2:$A$500=$B$1)*('[1]Course 2'!$B$2:$B$500=C37)*('[1]Course 2'!$N$2:$N$500))=0,"",SUMPRODUCT(('[1]Course 2'!$A$2:$A$500=$B$1)*('[1]Course 2'!$B$2:$B$500=C37)*('[1]Course 2'!$N$2:$N$500)))</f>
        <v>83.333333333333371</v>
      </c>
      <c r="J37" s="13" cm="1">
        <f t="array" ref="J37">IF(SUMPRODUCT(('[1]Course 3'!$A$2:$A$499=$B$1)*('[1]Course 3'!$B$2:$B$499=C37)*('[1]Course 3'!$N$2:$N$499))=0,"",SUMPRODUCT(('[1]Course 3'!$A$2:$A$499=$B$1)*('[1]Course 3'!$B$2:$B$499=C37)*('[1]Course 3'!$N$2:$N$499)))</f>
        <v>38.421052631578959</v>
      </c>
      <c r="K37" s="13" cm="1">
        <f t="array" ref="K37">IF(SUMPRODUCT(('[1]Course 4'!$A$2:$A$498=$B$1)*('[1]Course 4'!$B$2:$B$498=C37)*('[1]Course 4'!$N$2:$N$498))=0,"",SUMPRODUCT(('[1]Course 4'!$A$2:$A$498=$B$1)*('[1]Course 4'!$B$2:$B$498=C37)*('[1]Course 4'!$N$2:$N$498)))</f>
        <v>121.66666666666666</v>
      </c>
      <c r="L37" s="13" cm="1">
        <f t="array" ref="L37">IF(SUMPRODUCT(('[1]Course 5'!$A$2:$A$496=$B$1)*('[1]Course 5'!$B$2:$B$496=C37)*('[1]Course 5'!$N$2:$N$496))=0,"",SUMPRODUCT(('[1]Course 5'!$A$2:$A$496=$B$1)*('[1]Course 5'!$B$2:$B$496=C37)*('[1]Course 5'!$N$2:$N$496)))</f>
        <v>243.33333333333331</v>
      </c>
      <c r="M37" s="13" cm="1">
        <f t="array" ref="M37">IF(SUMPRODUCT(('[1]Course 6'!$A$2:$A$496=$B$1)*('[1]Course 6'!$B$2:$B$496=C37)*('[1]Course 6'!$N$2:$N$496))=0,"",SUMPRODUCT(('[1]Course 6'!$A$2:$A$496=$B$1)*('[1]Course 6'!$B$2:$B$496=C37)*('[1]Course 6'!$N$2:$N$496)))</f>
        <v>243.33333333333331</v>
      </c>
      <c r="N37" s="13" cm="1">
        <f t="array" ref="N37">IF(SUMPRODUCT(('[1]Course 7'!$A$2:$A$452=$B$1)*('[1]Course 7'!$B$2:$B$452=C37)*('[1]Course 7'!$N$2:$N$452))=0,"",1.5*SUMPRODUCT(('[1]Course 7'!$A$2:$A$452=$B$1)*('[1]Course 7'!$B$2:$B$452=C37)*('[1]Course 7'!$N$2:$N$452)))</f>
        <v>1.5</v>
      </c>
      <c r="O37" s="13">
        <f t="shared" si="1"/>
        <v>763.09523809523807</v>
      </c>
    </row>
    <row r="38" spans="1:15">
      <c r="A38" s="10">
        <f t="shared" si="0"/>
        <v>37</v>
      </c>
      <c r="B38" s="11" t="str">
        <f>IF(COUNTIF('[1]base slalom'!$A$2:$A$3212,C38)=0,"",VLOOKUP(C38,'[1]base slalom'!$A$2:$Q$3212,17))</f>
        <v>LOU OURMIERES</v>
      </c>
      <c r="C38" s="18" t="s">
        <v>951</v>
      </c>
      <c r="D38" s="11">
        <f>IF(COUNTIF('[1]base slalom'!$A$2:$A$3212,C38)=0,"",YEAR(VLOOKUP(C38,'[1]base slalom'!$A$2:$Q$3212,16)))</f>
        <v>2008</v>
      </c>
      <c r="E38" s="11" t="str">
        <f>VLOOKUP(D38,[1]CAT!$B$2:$C$75,2)</f>
        <v>U18</v>
      </c>
      <c r="F38" s="12" t="str">
        <f>COUNTIF($E$2:E38,E38)&amp;"/"&amp;E38</f>
        <v>21/U18</v>
      </c>
      <c r="G38" s="11" t="str">
        <f>IF(COUNTIF('[1]base slalom'!$A$2:$A$3212,C38)=0,"",VLOOKUP(C38,'[1]base slalom'!$A$2:$Q$3212,5))</f>
        <v>Spcoc La Colle Sur Loup</v>
      </c>
      <c r="H38" s="13" cm="1">
        <f t="array" ref="H38">IF(SUMPRODUCT(('[1]Course 1'!$A$2:$A$500=$B$1)*('[1]Course 1'!$B$2:$B$500=C38)*('[1]Course 1'!$N$2:$N$500))=0,"",SUMPRODUCT(('[1]Course 1'!$A$2:$A$500=$B$1)*('[1]Course 1'!$B$2:$B$500=C38)*('[1]Course 1'!$N$2:$N$500)))</f>
        <v>60.833333333333314</v>
      </c>
      <c r="I38" s="13" cm="1">
        <f t="array" ref="I38">IF(SUMPRODUCT(('[1]Course 2'!$A$2:$A$500=$B$1)*('[1]Course 2'!$B$2:$B$500=C38)*('[1]Course 2'!$N$2:$N$500))=0,"",SUMPRODUCT(('[1]Course 2'!$A$2:$A$500=$B$1)*('[1]Course 2'!$B$2:$B$500=C38)*('[1]Course 2'!$N$2:$N$500)))</f>
        <v>136.875</v>
      </c>
      <c r="J38" s="13" t="str" cm="1">
        <f t="array" ref="J38">IF(SUMPRODUCT(('[1]Course 3'!$A$2:$A$499=$B$1)*('[1]Course 3'!$B$2:$B$499=C38)*('[1]Course 3'!$N$2:$N$499))=0,"",SUMPRODUCT(('[1]Course 3'!$A$2:$A$499=$B$1)*('[1]Course 3'!$B$2:$B$499=C38)*('[1]Course 3'!$N$2:$N$499)))</f>
        <v/>
      </c>
      <c r="K38" s="13" t="str" cm="1">
        <f t="array" ref="K38">IF(SUMPRODUCT(('[1]Course 4'!$A$2:$A$498=$B$1)*('[1]Course 4'!$B$2:$B$498=C38)*('[1]Course 4'!$N$2:$N$498))=0,"",SUMPRODUCT(('[1]Course 4'!$A$2:$A$498=$B$1)*('[1]Course 4'!$B$2:$B$498=C38)*('[1]Course 4'!$N$2:$N$498)))</f>
        <v/>
      </c>
      <c r="L38" s="13" cm="1">
        <f t="array" ref="L38">IF(SUMPRODUCT(('[1]Course 5'!$A$2:$A$496=$B$1)*('[1]Course 5'!$B$2:$B$496=C38)*('[1]Course 5'!$N$2:$N$496))=0,"",SUMPRODUCT(('[1]Course 5'!$A$2:$A$496=$B$1)*('[1]Course 5'!$B$2:$B$496=C38)*('[1]Course 5'!$N$2:$N$496)))</f>
        <v>250.9375</v>
      </c>
      <c r="M38" s="13" cm="1">
        <f t="array" ref="M38">IF(SUMPRODUCT(('[1]Course 6'!$A$2:$A$496=$B$1)*('[1]Course 6'!$B$2:$B$496=C38)*('[1]Course 6'!$N$2:$N$496))=0,"",SUMPRODUCT(('[1]Course 6'!$A$2:$A$496=$B$1)*('[1]Course 6'!$B$2:$B$496=C38)*('[1]Course 6'!$N$2:$N$496)))</f>
        <v>267.66666666666669</v>
      </c>
      <c r="N38" s="13" cm="1">
        <f t="array" ref="N38">IF(SUMPRODUCT(('[1]Course 7'!$A$2:$A$452=$B$1)*('[1]Course 7'!$B$2:$B$452=C38)*('[1]Course 7'!$N$2:$N$452))=0,"",1.5*SUMPRODUCT(('[1]Course 7'!$A$2:$A$452=$B$1)*('[1]Course 7'!$B$2:$B$452=C38)*('[1]Course 7'!$N$2:$N$452)))</f>
        <v>1.5</v>
      </c>
      <c r="O38" s="13">
        <f t="shared" si="1"/>
        <v>717.8125</v>
      </c>
    </row>
    <row r="39" spans="1:15">
      <c r="A39" s="10">
        <f t="shared" si="0"/>
        <v>38</v>
      </c>
      <c r="B39" s="11" t="str">
        <f>IF(COUNTIF('[1]base slalom'!$A$2:$A$3212,C39)=0,"",VLOOKUP(C39,'[1]base slalom'!$A$2:$Q$3212,17))</f>
        <v>EMMA POUILLY</v>
      </c>
      <c r="C39" s="11" t="s">
        <v>952</v>
      </c>
      <c r="D39" s="11">
        <f>IF(COUNTIF('[1]base slalom'!$A$2:$A$3212,C39)=0,"",YEAR(VLOOKUP(C39,'[1]base slalom'!$A$2:$Q$3212,16)))</f>
        <v>2005</v>
      </c>
      <c r="E39" s="11" t="str">
        <f>VLOOKUP(D39,[1]CAT!$B$2:$C$75,2)</f>
        <v>U23</v>
      </c>
      <c r="F39" s="12" t="str">
        <f>COUNTIF($E$2:E39,E39)&amp;"/"&amp;E39</f>
        <v>8/U23</v>
      </c>
      <c r="G39" s="11" t="str">
        <f>IF(COUNTIF('[1]base slalom'!$A$2:$A$3212,C39)=0,"",VLOOKUP(C39,'[1]base slalom'!$A$2:$Q$3212,5))</f>
        <v>C.k.c. Beaurainvillois</v>
      </c>
      <c r="H39" s="13" cm="1">
        <f t="array" ref="H39">IF(SUMPRODUCT(('[1]Course 1'!$A$2:$A$500=$B$1)*('[1]Course 1'!$B$2:$B$500=C39)*('[1]Course 1'!$N$2:$N$500))=0,"",SUMPRODUCT(('[1]Course 1'!$A$2:$A$500=$B$1)*('[1]Course 1'!$B$2:$B$500=C39)*('[1]Course 1'!$N$2:$N$500)))</f>
        <v>285.71428571428572</v>
      </c>
      <c r="I39" s="13" cm="1">
        <f t="array" ref="I39">IF(SUMPRODUCT(('[1]Course 2'!$A$2:$A$500=$B$1)*('[1]Course 2'!$B$2:$B$500=C39)*('[1]Course 2'!$N$2:$N$500))=0,"",SUMPRODUCT(('[1]Course 2'!$A$2:$A$500=$B$1)*('[1]Course 2'!$B$2:$B$500=C39)*('[1]Course 2'!$N$2:$N$500)))</f>
        <v>1</v>
      </c>
      <c r="J39" s="13" t="str" cm="1">
        <f t="array" ref="J39">IF(SUMPRODUCT(('[1]Course 3'!$A$2:$A$499=$B$1)*('[1]Course 3'!$B$2:$B$499=C39)*('[1]Course 3'!$N$2:$N$499))=0,"",SUMPRODUCT(('[1]Course 3'!$A$2:$A$499=$B$1)*('[1]Course 3'!$B$2:$B$499=C39)*('[1]Course 3'!$N$2:$N$499)))</f>
        <v/>
      </c>
      <c r="K39" s="13" t="str" cm="1">
        <f t="array" ref="K39">IF(SUMPRODUCT(('[1]Course 4'!$A$2:$A$498=$B$1)*('[1]Course 4'!$B$2:$B$498=C39)*('[1]Course 4'!$N$2:$N$498))=0,"",SUMPRODUCT(('[1]Course 4'!$A$2:$A$498=$B$1)*('[1]Course 4'!$B$2:$B$498=C39)*('[1]Course 4'!$N$2:$N$498)))</f>
        <v/>
      </c>
      <c r="L39" s="13" cm="1">
        <f t="array" ref="L39">IF(SUMPRODUCT(('[1]Course 5'!$A$2:$A$496=$B$1)*('[1]Course 5'!$B$2:$B$496=C39)*('[1]Course 5'!$N$2:$N$496))=0,"",SUMPRODUCT(('[1]Course 5'!$A$2:$A$496=$B$1)*('[1]Course 5'!$B$2:$B$496=C39)*('[1]Course 5'!$N$2:$N$496)))</f>
        <v>182.5</v>
      </c>
      <c r="M39" s="13" cm="1">
        <f t="array" ref="M39">IF(SUMPRODUCT(('[1]Course 6'!$A$2:$A$496=$B$1)*('[1]Course 6'!$B$2:$B$496=C39)*('[1]Course 6'!$N$2:$N$496))=0,"",SUMPRODUCT(('[1]Course 6'!$A$2:$A$496=$B$1)*('[1]Course 6'!$B$2:$B$496=C39)*('[1]Course 6'!$N$2:$N$496)))</f>
        <v>219</v>
      </c>
      <c r="N39" s="13" t="str" cm="1">
        <f t="array" ref="N39">IF(SUMPRODUCT(('[1]Course 7'!$A$2:$A$452=$B$1)*('[1]Course 7'!$B$2:$B$452=C39)*('[1]Course 7'!$N$2:$N$452))=0,"",1.5*SUMPRODUCT(('[1]Course 7'!$A$2:$A$452=$B$1)*('[1]Course 7'!$B$2:$B$452=C39)*('[1]Course 7'!$N$2:$N$452)))</f>
        <v/>
      </c>
      <c r="O39" s="13">
        <f t="shared" si="1"/>
        <v>688.21428571428578</v>
      </c>
    </row>
    <row r="40" spans="1:15">
      <c r="A40" s="10">
        <f t="shared" si="0"/>
        <v>39</v>
      </c>
      <c r="B40" s="11" t="str">
        <f>IF(COUNTIF('[1]base slalom'!$A$2:$A$3212,C40)=0,"",VLOOKUP(C40,'[1]base slalom'!$A$2:$Q$3212,17))</f>
        <v>CLAIRE COLIN</v>
      </c>
      <c r="C40" s="18" t="s">
        <v>959</v>
      </c>
      <c r="D40" s="11">
        <f>IF(COUNTIF('[1]base slalom'!$A$2:$A$3212,C40)=0,"",YEAR(VLOOKUP(C40,'[1]base slalom'!$A$2:$Q$3212,16)))</f>
        <v>2005</v>
      </c>
      <c r="E40" s="11" t="str">
        <f>VLOOKUP(D40,[1]CAT!$B$2:$C$75,2)</f>
        <v>U23</v>
      </c>
      <c r="F40" s="12" t="str">
        <f>COUNTIF($E$2:E40,E40)&amp;"/"&amp;E40</f>
        <v>9/U23</v>
      </c>
      <c r="G40" s="11" t="str">
        <f>IF(COUNTIF('[1]base slalom'!$A$2:$A$3212,C40)=0,"",VLOOKUP(C40,'[1]base slalom'!$A$2:$Q$3212,5))</f>
        <v>C.k.c. De L'ill Selestat</v>
      </c>
      <c r="H40" s="13" cm="1">
        <f t="array" ref="H40">IF(SUMPRODUCT(('[1]Course 1'!$A$2:$A$500=$B$1)*('[1]Course 1'!$B$2:$B$500=C40)*('[1]Course 1'!$N$2:$N$500))=0,"",SUMPRODUCT(('[1]Course 1'!$A$2:$A$500=$B$1)*('[1]Course 1'!$B$2:$B$500=C40)*('[1]Course 1'!$N$2:$N$500)))</f>
        <v>167.29166666666666</v>
      </c>
      <c r="I40" s="13" cm="1">
        <f t="array" ref="I40">IF(SUMPRODUCT(('[1]Course 2'!$A$2:$A$500=$B$1)*('[1]Course 2'!$B$2:$B$500=C40)*('[1]Course 2'!$N$2:$N$500))=0,"",SUMPRODUCT(('[1]Course 2'!$A$2:$A$500=$B$1)*('[1]Course 2'!$B$2:$B$500=C40)*('[1]Course 2'!$N$2:$N$500)))</f>
        <v>1</v>
      </c>
      <c r="J40" s="13" t="str" cm="1">
        <f t="array" ref="J40">IF(SUMPRODUCT(('[1]Course 3'!$A$2:$A$499=$B$1)*('[1]Course 3'!$B$2:$B$499=C40)*('[1]Course 3'!$N$2:$N$499))=0,"",SUMPRODUCT(('[1]Course 3'!$A$2:$A$499=$B$1)*('[1]Course 3'!$B$2:$B$499=C40)*('[1]Course 3'!$N$2:$N$499)))</f>
        <v/>
      </c>
      <c r="K40" s="13" t="str" cm="1">
        <f t="array" ref="K40">IF(SUMPRODUCT(('[1]Course 4'!$A$2:$A$498=$B$1)*('[1]Course 4'!$B$2:$B$498=C40)*('[1]Course 4'!$N$2:$N$498))=0,"",SUMPRODUCT(('[1]Course 4'!$A$2:$A$498=$B$1)*('[1]Course 4'!$B$2:$B$498=C40)*('[1]Course 4'!$N$2:$N$498)))</f>
        <v/>
      </c>
      <c r="L40" s="13" cm="1">
        <f t="array" ref="L40">IF(SUMPRODUCT(('[1]Course 5'!$A$2:$A$496=$B$1)*('[1]Course 5'!$B$2:$B$496=C40)*('[1]Course 5'!$N$2:$N$496))=0,"",SUMPRODUCT(('[1]Course 5'!$A$2:$A$496=$B$1)*('[1]Course 5'!$B$2:$B$496=C40)*('[1]Course 5'!$N$2:$N$496)))</f>
        <v>22.8125</v>
      </c>
      <c r="M40" s="13" cm="1">
        <f t="array" ref="M40">IF(SUMPRODUCT(('[1]Course 6'!$A$2:$A$496=$B$1)*('[1]Course 6'!$B$2:$B$496=C40)*('[1]Course 6'!$N$2:$N$496))=0,"",SUMPRODUCT(('[1]Course 6'!$A$2:$A$496=$B$1)*('[1]Course 6'!$B$2:$B$496=C40)*('[1]Course 6'!$N$2:$N$496)))</f>
        <v>48.666666666666686</v>
      </c>
      <c r="N40" s="13" cm="1">
        <f t="array" ref="N40">IF(SUMPRODUCT(('[1]Course 7'!$A$2:$A$452=$B$1)*('[1]Course 7'!$B$2:$B$452=C40)*('[1]Course 7'!$N$2:$N$452))=0,"",1.5*SUMPRODUCT(('[1]Course 7'!$A$2:$A$452=$B$1)*('[1]Course 7'!$B$2:$B$452=C40)*('[1]Course 7'!$N$2:$N$452)))</f>
        <v>238.04347826086956</v>
      </c>
      <c r="O40" s="13">
        <f t="shared" si="1"/>
        <v>477.81431159420288</v>
      </c>
    </row>
    <row r="41" spans="1:15">
      <c r="A41" s="10">
        <f t="shared" si="0"/>
        <v>40</v>
      </c>
      <c r="B41" s="11" t="str">
        <f>IF(COUNTIF('[1]base slalom'!$A$2:$A$3212,C41)=0,"",VLOOKUP(C41,'[1]base slalom'!$A$2:$Q$3212,17))</f>
        <v>AMBRE CHRISTIN</v>
      </c>
      <c r="C41" s="18" t="s">
        <v>955</v>
      </c>
      <c r="D41" s="11">
        <f>IF(COUNTIF('[1]base slalom'!$A$2:$A$3212,C41)=0,"",YEAR(VLOOKUP(C41,'[1]base slalom'!$A$2:$Q$3212,16)))</f>
        <v>2008</v>
      </c>
      <c r="E41" s="11" t="str">
        <f>VLOOKUP(D41,[1]CAT!$B$2:$C$75,2)</f>
        <v>U18</v>
      </c>
      <c r="F41" s="12" t="str">
        <f>COUNTIF($E$2:E41,E41)&amp;"/"&amp;E41</f>
        <v>22/U18</v>
      </c>
      <c r="G41" s="11" t="str">
        <f>IF(COUNTIF('[1]base slalom'!$A$2:$A$3212,C41)=0,"",VLOOKUP(C41,'[1]base slalom'!$A$2:$Q$3212,5))</f>
        <v>Eaux Vives Oyonnax C.k.</v>
      </c>
      <c r="H41" s="13" cm="1">
        <f t="array" ref="H41">IF(SUMPRODUCT(('[1]Course 1'!$A$2:$A$500=$B$1)*('[1]Course 1'!$B$2:$B$500=C41)*('[1]Course 1'!$N$2:$N$500))=0,"",SUMPRODUCT(('[1]Course 1'!$A$2:$A$500=$B$1)*('[1]Course 1'!$B$2:$B$500=C41)*('[1]Course 1'!$N$2:$N$500)))</f>
        <v>152.08333333333331</v>
      </c>
      <c r="I41" s="13" cm="1">
        <f t="array" ref="I41">IF(SUMPRODUCT(('[1]Course 2'!$A$2:$A$500=$B$1)*('[1]Course 2'!$B$2:$B$500=C41)*('[1]Course 2'!$N$2:$N$500))=0,"",SUMPRODUCT(('[1]Course 2'!$A$2:$A$500=$B$1)*('[1]Course 2'!$B$2:$B$500=C41)*('[1]Course 2'!$N$2:$N$500)))</f>
        <v>45.625</v>
      </c>
      <c r="J41" s="13" t="str" cm="1">
        <f t="array" ref="J41">IF(SUMPRODUCT(('[1]Course 3'!$A$2:$A$499=$B$1)*('[1]Course 3'!$B$2:$B$499=C41)*('[1]Course 3'!$N$2:$N$499))=0,"",SUMPRODUCT(('[1]Course 3'!$A$2:$A$499=$B$1)*('[1]Course 3'!$B$2:$B$499=C41)*('[1]Course 3'!$N$2:$N$499)))</f>
        <v/>
      </c>
      <c r="K41" s="13" t="str" cm="1">
        <f t="array" ref="K41">IF(SUMPRODUCT(('[1]Course 4'!$A$2:$A$498=$B$1)*('[1]Course 4'!$B$2:$B$498=C41)*('[1]Course 4'!$N$2:$N$498))=0,"",SUMPRODUCT(('[1]Course 4'!$A$2:$A$498=$B$1)*('[1]Course 4'!$B$2:$B$498=C41)*('[1]Course 4'!$N$2:$N$498)))</f>
        <v/>
      </c>
      <c r="L41" s="13" cm="1">
        <f t="array" ref="L41">IF(SUMPRODUCT(('[1]Course 5'!$A$2:$A$496=$B$1)*('[1]Course 5'!$B$2:$B$496=C41)*('[1]Course 5'!$N$2:$N$496))=0,"",SUMPRODUCT(('[1]Course 5'!$A$2:$A$496=$B$1)*('[1]Course 5'!$B$2:$B$496=C41)*('[1]Course 5'!$N$2:$N$496)))</f>
        <v>114.0625</v>
      </c>
      <c r="M41" s="13" cm="1">
        <f t="array" ref="M41">IF(SUMPRODUCT(('[1]Course 6'!$A$2:$A$496=$B$1)*('[1]Course 6'!$B$2:$B$496=C41)*('[1]Course 6'!$N$2:$N$496))=0,"",SUMPRODUCT(('[1]Course 6'!$A$2:$A$496=$B$1)*('[1]Course 6'!$B$2:$B$496=C41)*('[1]Course 6'!$N$2:$N$496)))</f>
        <v>146</v>
      </c>
      <c r="N41" s="13" t="str" cm="1">
        <f t="array" ref="N41">IF(SUMPRODUCT(('[1]Course 7'!$A$2:$A$452=$B$1)*('[1]Course 7'!$B$2:$B$452=C41)*('[1]Course 7'!$N$2:$N$452))=0,"",1.5*SUMPRODUCT(('[1]Course 7'!$A$2:$A$452=$B$1)*('[1]Course 7'!$B$2:$B$452=C41)*('[1]Course 7'!$N$2:$N$452)))</f>
        <v/>
      </c>
      <c r="O41" s="13">
        <f t="shared" si="1"/>
        <v>457.77083333333331</v>
      </c>
    </row>
    <row r="42" spans="1:15">
      <c r="A42" s="10">
        <f t="shared" si="0"/>
        <v>41</v>
      </c>
      <c r="B42" s="11" t="str">
        <f>IF(COUNTIF('[1]base slalom'!$A$2:$A$3212,C42)=0,"",VLOOKUP(C42,'[1]base slalom'!$A$2:$Q$3212,17))</f>
        <v>EMILIE DELAHAYE</v>
      </c>
      <c r="C42" s="11" t="s">
        <v>956</v>
      </c>
      <c r="D42" s="11">
        <f>IF(COUNTIF('[1]base slalom'!$A$2:$A$3212,C42)=0,"",YEAR(VLOOKUP(C42,'[1]base slalom'!$A$2:$Q$3212,16)))</f>
        <v>1997</v>
      </c>
      <c r="E42" s="11" t="str">
        <f>VLOOKUP(D42,[1]CAT!$B$2:$C$75,2)</f>
        <v>U34</v>
      </c>
      <c r="F42" s="12" t="str">
        <f>COUNTIF($E$2:E42,E42)&amp;"/"&amp;E42</f>
        <v>4/U34</v>
      </c>
      <c r="G42" s="11" t="str">
        <f>IF(COUNTIF('[1]base slalom'!$A$2:$A$3212,C42)=0,"",VLOOKUP(C42,'[1]base slalom'!$A$2:$Q$3212,5))</f>
        <v>Torcy Canoe Kayak</v>
      </c>
      <c r="H42" s="13" cm="1">
        <f t="array" ref="H42">IF(SUMPRODUCT(('[1]Course 1'!$A$2:$A$500=$B$1)*('[1]Course 1'!$B$2:$B$500=C42)*('[1]Course 1'!$N$2:$N$500))=0,"",SUMPRODUCT(('[1]Course 1'!$A$2:$A$500=$B$1)*('[1]Course 1'!$B$2:$B$500=C42)*('[1]Course 1'!$N$2:$N$500)))</f>
        <v>212.91666666666666</v>
      </c>
      <c r="I42" s="13" cm="1">
        <f t="array" ref="I42">IF(SUMPRODUCT(('[1]Course 2'!$A$2:$A$500=$B$1)*('[1]Course 2'!$B$2:$B$500=C42)*('[1]Course 2'!$N$2:$N$500))=0,"",SUMPRODUCT(('[1]Course 2'!$A$2:$A$500=$B$1)*('[1]Course 2'!$B$2:$B$500=C42)*('[1]Course 2'!$N$2:$N$500)))</f>
        <v>243.33333333333331</v>
      </c>
      <c r="J42" s="13" t="str" cm="1">
        <f t="array" ref="J42">IF(SUMPRODUCT(('[1]Course 3'!$A$2:$A$499=$B$1)*('[1]Course 3'!$B$2:$B$499=C42)*('[1]Course 3'!$N$2:$N$499))=0,"",SUMPRODUCT(('[1]Course 3'!$A$2:$A$499=$B$1)*('[1]Course 3'!$B$2:$B$499=C42)*('[1]Course 3'!$N$2:$N$499)))</f>
        <v/>
      </c>
      <c r="K42" s="13" t="str" cm="1">
        <f t="array" ref="K42">IF(SUMPRODUCT(('[1]Course 4'!$A$2:$A$498=$B$1)*('[1]Course 4'!$B$2:$B$498=C42)*('[1]Course 4'!$N$2:$N$498))=0,"",SUMPRODUCT(('[1]Course 4'!$A$2:$A$498=$B$1)*('[1]Course 4'!$B$2:$B$498=C42)*('[1]Course 4'!$N$2:$N$498)))</f>
        <v/>
      </c>
      <c r="L42" s="13" t="str" cm="1">
        <f t="array" ref="L42">IF(SUMPRODUCT(('[1]Course 5'!$A$2:$A$496=$B$1)*('[1]Course 5'!$B$2:$B$496=C42)*('[1]Course 5'!$N$2:$N$496))=0,"",SUMPRODUCT(('[1]Course 5'!$A$2:$A$496=$B$1)*('[1]Course 5'!$B$2:$B$496=C42)*('[1]Course 5'!$N$2:$N$496)))</f>
        <v/>
      </c>
      <c r="M42" s="13" t="str" cm="1">
        <f t="array" ref="M42">IF(SUMPRODUCT(('[1]Course 6'!$A$2:$A$496=$B$1)*('[1]Course 6'!$B$2:$B$496=C42)*('[1]Course 6'!$N$2:$N$496))=0,"",SUMPRODUCT(('[1]Course 6'!$A$2:$A$496=$B$1)*('[1]Course 6'!$B$2:$B$496=C42)*('[1]Course 6'!$N$2:$N$496)))</f>
        <v/>
      </c>
      <c r="N42" s="13" t="str" cm="1">
        <f t="array" ref="N42">IF(SUMPRODUCT(('[1]Course 7'!$A$2:$A$452=$B$1)*('[1]Course 7'!$B$2:$B$452=C42)*('[1]Course 7'!$N$2:$N$452))=0,"",1.5*SUMPRODUCT(('[1]Course 7'!$A$2:$A$452=$B$1)*('[1]Course 7'!$B$2:$B$452=C42)*('[1]Course 7'!$N$2:$N$452)))</f>
        <v/>
      </c>
      <c r="O42" s="13">
        <f t="shared" si="1"/>
        <v>456.25</v>
      </c>
    </row>
    <row r="43" spans="1:15">
      <c r="A43" s="10">
        <f t="shared" si="0"/>
        <v>42</v>
      </c>
      <c r="B43" s="11" t="str">
        <f>IF(COUNTIF('[1]base slalom'!$A$2:$A$3212,C43)=0,"",VLOOKUP(C43,'[1]base slalom'!$A$2:$Q$3212,17))</f>
        <v>ROMANE BRONCHET</v>
      </c>
      <c r="C43" s="18" t="s">
        <v>957</v>
      </c>
      <c r="D43" s="11">
        <f>IF(COUNTIF('[1]base slalom'!$A$2:$A$3212,C43)=0,"",YEAR(VLOOKUP(C43,'[1]base slalom'!$A$2:$Q$3212,16)))</f>
        <v>2001</v>
      </c>
      <c r="E43" s="11" t="str">
        <f>VLOOKUP(D43,[1]CAT!$B$2:$C$75,2)</f>
        <v>U23</v>
      </c>
      <c r="F43" s="12" t="str">
        <f>COUNTIF($E$2:E43,E43)&amp;"/"&amp;E43</f>
        <v>10/U23</v>
      </c>
      <c r="G43" s="11" t="str">
        <f>IF(COUNTIF('[1]base slalom'!$A$2:$A$3212,C43)=0,"",VLOOKUP(C43,'[1]base slalom'!$A$2:$Q$3212,5))</f>
        <v>Canoe Kayak Clisson</v>
      </c>
      <c r="H43" s="13" cm="1">
        <f t="array" ref="H43">IF(SUMPRODUCT(('[1]Course 1'!$A$2:$A$500=$B$1)*('[1]Course 1'!$B$2:$B$500=C43)*('[1]Course 1'!$N$2:$N$500))=0,"",SUMPRODUCT(('[1]Course 1'!$A$2:$A$500=$B$1)*('[1]Course 1'!$B$2:$B$500=C43)*('[1]Course 1'!$N$2:$N$500)))</f>
        <v>1</v>
      </c>
      <c r="I43" s="13" t="str" cm="1">
        <f t="array" ref="I43">IF(SUMPRODUCT(('[1]Course 2'!$A$2:$A$500=$B$1)*('[1]Course 2'!$B$2:$B$500=C43)*('[1]Course 2'!$N$2:$N$500))=0,"",SUMPRODUCT(('[1]Course 2'!$A$2:$A$500=$B$1)*('[1]Course 2'!$B$2:$B$500=C43)*('[1]Course 2'!$N$2:$N$500)))</f>
        <v/>
      </c>
      <c r="J43" s="13" cm="1">
        <f t="array" ref="J43">IF(SUMPRODUCT(('[1]Course 3'!$A$2:$A$499=$B$1)*('[1]Course 3'!$B$2:$B$499=C43)*('[1]Course 3'!$N$2:$N$499))=0,"",SUMPRODUCT(('[1]Course 3'!$A$2:$A$499=$B$1)*('[1]Course 3'!$B$2:$B$499=C43)*('[1]Course 3'!$N$2:$N$499)))</f>
        <v>1</v>
      </c>
      <c r="K43" s="13" cm="1">
        <f t="array" ref="K43">IF(SUMPRODUCT(('[1]Course 4'!$A$2:$A$498=$B$1)*('[1]Course 4'!$B$2:$B$498=C43)*('[1]Course 4'!$N$2:$N$498))=0,"",SUMPRODUCT(('[1]Course 4'!$A$2:$A$498=$B$1)*('[1]Course 4'!$B$2:$B$498=C43)*('[1]Course 4'!$N$2:$N$498)))</f>
        <v>1</v>
      </c>
      <c r="L43" s="13" cm="1">
        <f t="array" ref="L43">IF(SUMPRODUCT(('[1]Course 5'!$A$2:$A$496=$B$1)*('[1]Course 5'!$B$2:$B$496=C43)*('[1]Course 5'!$N$2:$N$496))=0,"",SUMPRODUCT(('[1]Course 5'!$A$2:$A$496=$B$1)*('[1]Course 5'!$B$2:$B$496=C43)*('[1]Course 5'!$N$2:$N$496)))</f>
        <v>1</v>
      </c>
      <c r="M43" s="13" cm="1">
        <f t="array" ref="M43">IF(SUMPRODUCT(('[1]Course 6'!$A$2:$A$496=$B$1)*('[1]Course 6'!$B$2:$B$496=C43)*('[1]Course 6'!$N$2:$N$496))=0,"",SUMPRODUCT(('[1]Course 6'!$A$2:$A$496=$B$1)*('[1]Course 6'!$B$2:$B$496=C43)*('[1]Course 6'!$N$2:$N$496)))</f>
        <v>410</v>
      </c>
      <c r="N43" s="13" cm="1">
        <f t="array" ref="N43">IF(SUMPRODUCT(('[1]Course 7'!$A$2:$A$452=$B$1)*('[1]Course 7'!$B$2:$B$452=C43)*('[1]Course 7'!$N$2:$N$452))=0,"",1.5*SUMPRODUCT(('[1]Course 7'!$A$2:$A$452=$B$1)*('[1]Course 7'!$B$2:$B$452=C43)*('[1]Course 7'!$N$2:$N$452)))</f>
        <v>1.5</v>
      </c>
      <c r="O43" s="13">
        <f t="shared" si="1"/>
        <v>414.5</v>
      </c>
    </row>
    <row r="44" spans="1:15">
      <c r="A44" s="10">
        <f t="shared" si="0"/>
        <v>43</v>
      </c>
      <c r="B44" s="11" t="str">
        <f>IF(COUNTIF('[1]base slalom'!$A$2:$A$3212,C44)=0,"",VLOOKUP(C44,'[1]base slalom'!$A$2:$Q$3212,17))</f>
        <v>DORIE DESHOGUES</v>
      </c>
      <c r="C44" s="18" t="s">
        <v>958</v>
      </c>
      <c r="D44" s="11">
        <f>IF(COUNTIF('[1]base slalom'!$A$2:$A$3212,C44)=0,"",YEAR(VLOOKUP(C44,'[1]base slalom'!$A$2:$Q$3212,16)))</f>
        <v>2005</v>
      </c>
      <c r="E44" s="11" t="str">
        <f>VLOOKUP(D44,[1]CAT!$B$2:$C$75,2)</f>
        <v>U23</v>
      </c>
      <c r="F44" s="12" t="str">
        <f>COUNTIF($E$2:E44,E44)&amp;"/"&amp;E44</f>
        <v>11/U23</v>
      </c>
      <c r="G44" s="11" t="str">
        <f>IF(COUNTIF('[1]base slalom'!$A$2:$A$3212,C44)=0,"",VLOOKUP(C44,'[1]base slalom'!$A$2:$Q$3212,5))</f>
        <v>Spcoc La Colle Sur Loup</v>
      </c>
      <c r="H44" s="13" cm="1">
        <f t="array" ref="H44">IF(SUMPRODUCT(('[1]Course 1'!$A$2:$A$500=$B$1)*('[1]Course 1'!$B$2:$B$500=C44)*('[1]Course 1'!$N$2:$N$500))=0,"",SUMPRODUCT(('[1]Course 1'!$A$2:$A$500=$B$1)*('[1]Course 1'!$B$2:$B$500=C44)*('[1]Course 1'!$N$2:$N$500)))</f>
        <v>197.70833333333331</v>
      </c>
      <c r="I44" s="13" cm="1">
        <f t="array" ref="I44">IF(SUMPRODUCT(('[1]Course 2'!$A$2:$A$500=$B$1)*('[1]Course 2'!$B$2:$B$500=C44)*('[1]Course 2'!$N$2:$N$500))=0,"",SUMPRODUCT(('[1]Course 2'!$A$2:$A$500=$B$1)*('[1]Course 2'!$B$2:$B$500=C44)*('[1]Course 2'!$N$2:$N$500)))</f>
        <v>167.29166666666666</v>
      </c>
      <c r="J44" s="13" t="str" cm="1">
        <f t="array" ref="J44">IF(SUMPRODUCT(('[1]Course 3'!$A$2:$A$499=$B$1)*('[1]Course 3'!$B$2:$B$499=C44)*('[1]Course 3'!$N$2:$N$499))=0,"",SUMPRODUCT(('[1]Course 3'!$A$2:$A$499=$B$1)*('[1]Course 3'!$B$2:$B$499=C44)*('[1]Course 3'!$N$2:$N$499)))</f>
        <v/>
      </c>
      <c r="K44" s="13" t="str" cm="1">
        <f t="array" ref="K44">IF(SUMPRODUCT(('[1]Course 4'!$A$2:$A$498=$B$1)*('[1]Course 4'!$B$2:$B$498=C44)*('[1]Course 4'!$N$2:$N$498))=0,"",SUMPRODUCT(('[1]Course 4'!$A$2:$A$498=$B$1)*('[1]Course 4'!$B$2:$B$498=C44)*('[1]Course 4'!$N$2:$N$498)))</f>
        <v/>
      </c>
      <c r="L44" s="13" cm="1">
        <f t="array" ref="L44">IF(SUMPRODUCT(('[1]Course 5'!$A$2:$A$496=$B$1)*('[1]Course 5'!$B$2:$B$496=C44)*('[1]Course 5'!$N$2:$N$496))=0,"",SUMPRODUCT(('[1]Course 5'!$A$2:$A$496=$B$1)*('[1]Course 5'!$B$2:$B$496=C44)*('[1]Course 5'!$N$2:$N$496)))</f>
        <v>45.625</v>
      </c>
      <c r="M44" s="13" cm="1">
        <f t="array" ref="M44">IF(SUMPRODUCT(('[1]Course 6'!$A$2:$A$496=$B$1)*('[1]Course 6'!$B$2:$B$496=C44)*('[1]Course 6'!$N$2:$N$496))=0,"",SUMPRODUCT(('[1]Course 6'!$A$2:$A$496=$B$1)*('[1]Course 6'!$B$2:$B$496=C44)*('[1]Course 6'!$N$2:$N$496)))</f>
        <v>1</v>
      </c>
      <c r="N44" s="13" t="str" cm="1">
        <f t="array" ref="N44">IF(SUMPRODUCT(('[1]Course 7'!$A$2:$A$452=$B$1)*('[1]Course 7'!$B$2:$B$452=C44)*('[1]Course 7'!$N$2:$N$452))=0,"",1.5*SUMPRODUCT(('[1]Course 7'!$A$2:$A$452=$B$1)*('[1]Course 7'!$B$2:$B$452=C44)*('[1]Course 7'!$N$2:$N$452)))</f>
        <v/>
      </c>
      <c r="O44" s="13">
        <f t="shared" si="1"/>
        <v>411.625</v>
      </c>
    </row>
    <row r="45" spans="1:15">
      <c r="A45" s="10">
        <f t="shared" si="0"/>
        <v>44</v>
      </c>
      <c r="B45" s="11" t="str">
        <f>IF(COUNTIF('[1]base slalom'!$A$2:$A$3212,C45)=0,"",VLOOKUP(C45,'[1]base slalom'!$A$2:$Q$3212,17))</f>
        <v>JUSTINE HATON</v>
      </c>
      <c r="C45" s="11" t="s">
        <v>960</v>
      </c>
      <c r="D45" s="11">
        <f>IF(COUNTIF('[1]base slalom'!$A$2:$A$3212,C45)=0,"",YEAR(VLOOKUP(C45,'[1]base slalom'!$A$2:$Q$3212,16)))</f>
        <v>2006</v>
      </c>
      <c r="E45" s="11" t="str">
        <f>VLOOKUP(D45,[1]CAT!$B$2:$C$75,2)</f>
        <v>U18</v>
      </c>
      <c r="F45" s="12" t="str">
        <f>COUNTIF($E$2:E45,E45)&amp;"/"&amp;E45</f>
        <v>23/U18</v>
      </c>
      <c r="G45" s="11" t="str">
        <f>IF(COUNTIF('[1]base slalom'!$A$2:$A$3212,C45)=0,"",VLOOKUP(C45,'[1]base slalom'!$A$2:$Q$3212,5))</f>
        <v>Golbey Epinal St Nabord</v>
      </c>
      <c r="H45" s="13" cm="1">
        <f t="array" ref="H45">IF(SUMPRODUCT(('[1]Course 1'!$A$2:$A$500=$B$1)*('[1]Course 1'!$B$2:$B$500=C45)*('[1]Course 1'!$N$2:$N$500))=0,"",SUMPRODUCT(('[1]Course 1'!$A$2:$A$500=$B$1)*('[1]Course 1'!$B$2:$B$500=C45)*('[1]Course 1'!$N$2:$N$500)))</f>
        <v>91.25</v>
      </c>
      <c r="I45" s="13" cm="1">
        <f t="array" ref="I45">IF(SUMPRODUCT(('[1]Course 2'!$A$2:$A$500=$B$1)*('[1]Course 2'!$B$2:$B$500=C45)*('[1]Course 2'!$N$2:$N$500))=0,"",SUMPRODUCT(('[1]Course 2'!$A$2:$A$500=$B$1)*('[1]Course 2'!$B$2:$B$500=C45)*('[1]Course 2'!$N$2:$N$500)))</f>
        <v>60.833333333333314</v>
      </c>
      <c r="J45" s="13" t="str" cm="1">
        <f t="array" ref="J45">IF(SUMPRODUCT(('[1]Course 3'!$A$2:$A$499=$B$1)*('[1]Course 3'!$B$2:$B$499=C45)*('[1]Course 3'!$N$2:$N$499))=0,"",SUMPRODUCT(('[1]Course 3'!$A$2:$A$499=$B$1)*('[1]Course 3'!$B$2:$B$499=C45)*('[1]Course 3'!$N$2:$N$499)))</f>
        <v/>
      </c>
      <c r="K45" s="13" t="str" cm="1">
        <f t="array" ref="K45">IF(SUMPRODUCT(('[1]Course 4'!$A$2:$A$498=$B$1)*('[1]Course 4'!$B$2:$B$498=C45)*('[1]Course 4'!$N$2:$N$498))=0,"",SUMPRODUCT(('[1]Course 4'!$A$2:$A$498=$B$1)*('[1]Course 4'!$B$2:$B$498=C45)*('[1]Course 4'!$N$2:$N$498)))</f>
        <v/>
      </c>
      <c r="L45" s="13" t="str" cm="1">
        <f t="array" ref="L45">IF(SUMPRODUCT(('[1]Course 5'!$A$2:$A$496=$B$1)*('[1]Course 5'!$B$2:$B$496=C45)*('[1]Course 5'!$N$2:$N$496))=0,"",SUMPRODUCT(('[1]Course 5'!$A$2:$A$496=$B$1)*('[1]Course 5'!$B$2:$B$496=C45)*('[1]Course 5'!$N$2:$N$496)))</f>
        <v/>
      </c>
      <c r="M45" s="13" t="str" cm="1">
        <f t="array" ref="M45">IF(SUMPRODUCT(('[1]Course 6'!$A$2:$A$496=$B$1)*('[1]Course 6'!$B$2:$B$496=C45)*('[1]Course 6'!$N$2:$N$496))=0,"",SUMPRODUCT(('[1]Course 6'!$A$2:$A$496=$B$1)*('[1]Course 6'!$B$2:$B$496=C45)*('[1]Course 6'!$N$2:$N$496)))</f>
        <v/>
      </c>
      <c r="N45" s="13" cm="1">
        <f t="array" ref="N45">IF(SUMPRODUCT(('[1]Course 7'!$A$2:$A$452=$B$1)*('[1]Course 7'!$B$2:$B$452=C45)*('[1]Course 7'!$N$2:$N$452))=0,"",1.5*SUMPRODUCT(('[1]Course 7'!$A$2:$A$452=$B$1)*('[1]Course 7'!$B$2:$B$452=C45)*('[1]Course 7'!$N$2:$N$452)))</f>
        <v>119.02173913043475</v>
      </c>
      <c r="O45" s="13">
        <f t="shared" si="1"/>
        <v>271.10507246376807</v>
      </c>
    </row>
    <row r="46" spans="1:15">
      <c r="A46" s="10">
        <f t="shared" si="0"/>
        <v>45</v>
      </c>
      <c r="B46" s="11" t="str">
        <f>IF(COUNTIF('[1]base slalom'!$A$2:$A$3212,C46)=0,"",VLOOKUP(C46,'[1]base slalom'!$A$2:$Q$3212,17))</f>
        <v>CHARLINE DOLE</v>
      </c>
      <c r="C46" s="11" t="s">
        <v>961</v>
      </c>
      <c r="D46" s="11">
        <f>IF(COUNTIF('[1]base slalom'!$A$2:$A$3212,C46)=0,"",YEAR(VLOOKUP(C46,'[1]base slalom'!$A$2:$Q$3212,16)))</f>
        <v>2001</v>
      </c>
      <c r="E46" s="11" t="str">
        <f>VLOOKUP(D46,[1]CAT!$B$2:$C$75,2)</f>
        <v>U23</v>
      </c>
      <c r="F46" s="12" t="str">
        <f>COUNTIF($E$2:E46,E46)&amp;"/"&amp;E46</f>
        <v>12/U23</v>
      </c>
      <c r="G46" s="11" t="str">
        <f>IF(COUNTIF('[1]base slalom'!$A$2:$A$3212,C46)=0,"",VLOOKUP(C46,'[1]base slalom'!$A$2:$Q$3212,5))</f>
        <v>Picquigny Vieille Somme</v>
      </c>
      <c r="H46" s="13" cm="1">
        <f t="array" ref="H46">IF(SUMPRODUCT(('[1]Course 1'!$A$2:$A$500=$B$1)*('[1]Course 1'!$B$2:$B$500=C46)*('[1]Course 1'!$N$2:$N$500))=0,"",SUMPRODUCT(('[1]Course 1'!$A$2:$A$500=$B$1)*('[1]Course 1'!$B$2:$B$500=C46)*('[1]Course 1'!$N$2:$N$500)))</f>
        <v>30.416666666666629</v>
      </c>
      <c r="I46" s="13" cm="1">
        <f t="array" ref="I46">IF(SUMPRODUCT(('[1]Course 2'!$A$2:$A$500=$B$1)*('[1]Course 2'!$B$2:$B$500=C46)*('[1]Course 2'!$N$2:$N$500))=0,"",SUMPRODUCT(('[1]Course 2'!$A$2:$A$500=$B$1)*('[1]Course 2'!$B$2:$B$500=C46)*('[1]Course 2'!$N$2:$N$500)))</f>
        <v>15.208333333333314</v>
      </c>
      <c r="J46" s="13" t="str" cm="1">
        <f t="array" ref="J46">IF(SUMPRODUCT(('[1]Course 3'!$A$2:$A$499=$B$1)*('[1]Course 3'!$B$2:$B$499=C46)*('[1]Course 3'!$N$2:$N$499))=0,"",SUMPRODUCT(('[1]Course 3'!$A$2:$A$499=$B$1)*('[1]Course 3'!$B$2:$B$499=C46)*('[1]Course 3'!$N$2:$N$499)))</f>
        <v/>
      </c>
      <c r="K46" s="13" t="str" cm="1">
        <f t="array" ref="K46">IF(SUMPRODUCT(('[1]Course 4'!$A$2:$A$498=$B$1)*('[1]Course 4'!$B$2:$B$498=C46)*('[1]Course 4'!$N$2:$N$498))=0,"",SUMPRODUCT(('[1]Course 4'!$A$2:$A$498=$B$1)*('[1]Course 4'!$B$2:$B$498=C46)*('[1]Course 4'!$N$2:$N$498)))</f>
        <v/>
      </c>
      <c r="L46" s="13" cm="1">
        <f t="array" ref="L46">IF(SUMPRODUCT(('[1]Course 5'!$A$2:$A$496=$B$1)*('[1]Course 5'!$B$2:$B$496=C46)*('[1]Course 5'!$N$2:$N$496))=0,"",SUMPRODUCT(('[1]Course 5'!$A$2:$A$496=$B$1)*('[1]Course 5'!$B$2:$B$496=C46)*('[1]Course 5'!$N$2:$N$496)))</f>
        <v>1</v>
      </c>
      <c r="M46" s="13" t="str" cm="1">
        <f t="array" ref="M46">IF(SUMPRODUCT(('[1]Course 6'!$A$2:$A$496=$B$1)*('[1]Course 6'!$B$2:$B$496=C46)*('[1]Course 6'!$N$2:$N$496))=0,"",SUMPRODUCT(('[1]Course 6'!$A$2:$A$496=$B$1)*('[1]Course 6'!$B$2:$B$496=C46)*('[1]Course 6'!$N$2:$N$496)))</f>
        <v/>
      </c>
      <c r="N46" s="13" t="str" cm="1">
        <f t="array" ref="N46">IF(SUMPRODUCT(('[1]Course 7'!$A$2:$A$452=$B$1)*('[1]Course 7'!$B$2:$B$452=C46)*('[1]Course 7'!$N$2:$N$452))=0,"",1.5*SUMPRODUCT(('[1]Course 7'!$A$2:$A$452=$B$1)*('[1]Course 7'!$B$2:$B$452=C46)*('[1]Course 7'!$N$2:$N$452)))</f>
        <v/>
      </c>
      <c r="O46" s="13">
        <f t="shared" si="1"/>
        <v>46.624999999999943</v>
      </c>
    </row>
    <row r="47" spans="1:15">
      <c r="A47" s="14">
        <f t="shared" si="0"/>
        <v>46</v>
      </c>
      <c r="B47" s="15" t="str">
        <f>IF(COUNTIF('[1]base slalom'!$A$2:$A$3212,C47)=0,"",VLOOKUP(C47,'[1]base slalom'!$A$2:$Q$3212,17))</f>
        <v>ELENA HUGUES</v>
      </c>
      <c r="C47" s="15" t="s">
        <v>962</v>
      </c>
      <c r="D47" s="15">
        <f>IF(COUNTIF('[1]base slalom'!$A$2:$A$3212,C47)=0,"",YEAR(VLOOKUP(C47,'[1]base slalom'!$A$2:$Q$3212,16)))</f>
        <v>2001</v>
      </c>
      <c r="E47" s="15" t="str">
        <f>VLOOKUP(D47,[1]CAT!$B$2:$C$75,2)</f>
        <v>U23</v>
      </c>
      <c r="F47" s="16" t="str">
        <f>COUNTIF($E$2:E47,E47)&amp;"/"&amp;E47</f>
        <v>13/U23</v>
      </c>
      <c r="G47" s="15" t="str">
        <f>IF(COUNTIF('[1]base slalom'!$A$2:$A$3212,C47)=0,"",VLOOKUP(C47,'[1]base slalom'!$A$2:$Q$3212,5))</f>
        <v>Niagara Canoe Kayak Club</v>
      </c>
      <c r="H47" s="17" t="str" cm="1">
        <f t="array" ref="H47">IF(SUMPRODUCT(('[1]Course 1'!$A$2:$A$500=$B$1)*('[1]Course 1'!$B$2:$B$500=C47)*('[1]Course 1'!$N$2:$N$500))=0,"",SUMPRODUCT(('[1]Course 1'!$A$2:$A$500=$B$1)*('[1]Course 1'!$B$2:$B$500=C47)*('[1]Course 1'!$N$2:$N$500)))</f>
        <v/>
      </c>
      <c r="I47" s="17" t="str" cm="1">
        <f t="array" ref="I47">IF(SUMPRODUCT(('[1]Course 2'!$A$2:$A$500=$B$1)*('[1]Course 2'!$B$2:$B$500=C47)*('[1]Course 2'!$N$2:$N$500))=0,"",SUMPRODUCT(('[1]Course 2'!$A$2:$A$500=$B$1)*('[1]Course 2'!$B$2:$B$500=C47)*('[1]Course 2'!$N$2:$N$500)))</f>
        <v/>
      </c>
      <c r="J47" s="17" t="str" cm="1">
        <f t="array" ref="J47">IF(SUMPRODUCT(('[1]Course 3'!$A$2:$A$499=$B$1)*('[1]Course 3'!$B$2:$B$499=C47)*('[1]Course 3'!$N$2:$N$499))=0,"",SUMPRODUCT(('[1]Course 3'!$A$2:$A$499=$B$1)*('[1]Course 3'!$B$2:$B$499=C47)*('[1]Course 3'!$N$2:$N$499)))</f>
        <v/>
      </c>
      <c r="K47" s="17" t="str" cm="1">
        <f t="array" ref="K47">IF(SUMPRODUCT(('[1]Course 4'!$A$2:$A$498=$B$1)*('[1]Course 4'!$B$2:$B$498=C47)*('[1]Course 4'!$N$2:$N$498))=0,"",SUMPRODUCT(('[1]Course 4'!$A$2:$A$498=$B$1)*('[1]Course 4'!$B$2:$B$498=C47)*('[1]Course 4'!$N$2:$N$498)))</f>
        <v/>
      </c>
      <c r="L47" s="17" t="str" cm="1">
        <f t="array" ref="L47">IF(SUMPRODUCT(('[1]Course 5'!$A$2:$A$496=$B$1)*('[1]Course 5'!$B$2:$B$496=C47)*('[1]Course 5'!$N$2:$N$496))=0,"",SUMPRODUCT(('[1]Course 5'!$A$2:$A$496=$B$1)*('[1]Course 5'!$B$2:$B$496=C47)*('[1]Course 5'!$N$2:$N$496)))</f>
        <v/>
      </c>
      <c r="M47" s="17" t="str" cm="1">
        <f t="array" ref="M47">IF(SUMPRODUCT(('[1]Course 6'!$A$2:$A$496=$B$1)*('[1]Course 6'!$B$2:$B$496=C47)*('[1]Course 6'!$N$2:$N$496))=0,"",SUMPRODUCT(('[1]Course 6'!$A$2:$A$496=$B$1)*('[1]Course 6'!$B$2:$B$496=C47)*('[1]Course 6'!$N$2:$N$496)))</f>
        <v/>
      </c>
      <c r="N47" s="17" t="str" cm="1">
        <f t="array" ref="N47">IF(SUMPRODUCT(('[1]Course 7'!$A$2:$A$452=$B$1)*('[1]Course 7'!$B$2:$B$452=C47)*('[1]Course 7'!$N$2:$N$452))=0,"",1.5*SUMPRODUCT(('[1]Course 7'!$A$2:$A$452=$B$1)*('[1]Course 7'!$B$2:$B$452=C47)*('[1]Course 7'!$N$2:$N$452)))</f>
        <v/>
      </c>
      <c r="O47" s="17">
        <f t="shared" si="1"/>
        <v>0</v>
      </c>
    </row>
    <row r="48" spans="1:15">
      <c r="A48" s="14">
        <f t="shared" si="0"/>
        <v>47</v>
      </c>
      <c r="B48" s="15" t="str">
        <f>IF(COUNTIF('[1]base slalom'!$A$2:$A$3212,C48)=0,"",VLOOKUP(C48,'[1]base slalom'!$A$2:$Q$3212,17))</f>
        <v>ANNAELLE MEHEUT</v>
      </c>
      <c r="C48" s="15" t="s">
        <v>963</v>
      </c>
      <c r="D48" s="15">
        <f>IF(COUNTIF('[1]base slalom'!$A$2:$A$3212,C48)=0,"",YEAR(VLOOKUP(C48,'[1]base slalom'!$A$2:$Q$3212,16)))</f>
        <v>1990</v>
      </c>
      <c r="E48" s="15" t="str">
        <f>VLOOKUP(D48,[1]CAT!$B$2:$C$75,2)</f>
        <v>U34</v>
      </c>
      <c r="F48" s="16" t="str">
        <f>COUNTIF($E$2:E48,E48)&amp;"/"&amp;E48</f>
        <v>5/U34</v>
      </c>
      <c r="G48" s="15" t="str">
        <f>IF(COUNTIF('[1]base slalom'!$A$2:$A$3212,C48)=0,"",VLOOKUP(C48,'[1]base slalom'!$A$2:$Q$3212,5))</f>
        <v>Spcoc La Colle Sur Loup</v>
      </c>
      <c r="H48" s="17" t="str" cm="1">
        <f t="array" ref="H48">IF(SUMPRODUCT(('[1]Course 1'!$A$2:$A$500=$B$1)*('[1]Course 1'!$B$2:$B$500=C48)*('[1]Course 1'!$N$2:$N$500))=0,"",SUMPRODUCT(('[1]Course 1'!$A$2:$A$500=$B$1)*('[1]Course 1'!$B$2:$B$500=C48)*('[1]Course 1'!$N$2:$N$500)))</f>
        <v/>
      </c>
      <c r="I48" s="17" t="str" cm="1">
        <f t="array" ref="I48">IF(SUMPRODUCT(('[1]Course 2'!$A$2:$A$500=$B$1)*('[1]Course 2'!$B$2:$B$500=C48)*('[1]Course 2'!$N$2:$N$500))=0,"",SUMPRODUCT(('[1]Course 2'!$A$2:$A$500=$B$1)*('[1]Course 2'!$B$2:$B$500=C48)*('[1]Course 2'!$N$2:$N$500)))</f>
        <v/>
      </c>
      <c r="J48" s="17" t="str" cm="1">
        <f t="array" ref="J48">IF(SUMPRODUCT(('[1]Course 3'!$A$2:$A$499=$B$1)*('[1]Course 3'!$B$2:$B$499=C48)*('[1]Course 3'!$N$2:$N$499))=0,"",SUMPRODUCT(('[1]Course 3'!$A$2:$A$499=$B$1)*('[1]Course 3'!$B$2:$B$499=C48)*('[1]Course 3'!$N$2:$N$499)))</f>
        <v/>
      </c>
      <c r="K48" s="17" t="str" cm="1">
        <f t="array" ref="K48">IF(SUMPRODUCT(('[1]Course 4'!$A$2:$A$498=$B$1)*('[1]Course 4'!$B$2:$B$498=C48)*('[1]Course 4'!$N$2:$N$498))=0,"",SUMPRODUCT(('[1]Course 4'!$A$2:$A$498=$B$1)*('[1]Course 4'!$B$2:$B$498=C48)*('[1]Course 4'!$N$2:$N$498)))</f>
        <v/>
      </c>
      <c r="L48" s="17" t="str" cm="1">
        <f t="array" ref="L48">IF(SUMPRODUCT(('[1]Course 5'!$A$2:$A$496=$B$1)*('[1]Course 5'!$B$2:$B$496=C48)*('[1]Course 5'!$N$2:$N$496))=0,"",SUMPRODUCT(('[1]Course 5'!$A$2:$A$496=$B$1)*('[1]Course 5'!$B$2:$B$496=C48)*('[1]Course 5'!$N$2:$N$496)))</f>
        <v/>
      </c>
      <c r="M48" s="17" t="str" cm="1">
        <f t="array" ref="M48">IF(SUMPRODUCT(('[1]Course 6'!$A$2:$A$496=$B$1)*('[1]Course 6'!$B$2:$B$496=C48)*('[1]Course 6'!$N$2:$N$496))=0,"",SUMPRODUCT(('[1]Course 6'!$A$2:$A$496=$B$1)*('[1]Course 6'!$B$2:$B$496=C48)*('[1]Course 6'!$N$2:$N$496)))</f>
        <v/>
      </c>
      <c r="N48" s="17" t="str" cm="1">
        <f t="array" ref="N48">IF(SUMPRODUCT(('[1]Course 7'!$A$2:$A$452=$B$1)*('[1]Course 7'!$B$2:$B$452=C48)*('[1]Course 7'!$N$2:$N$452))=0,"",1.5*SUMPRODUCT(('[1]Course 7'!$A$2:$A$452=$B$1)*('[1]Course 7'!$B$2:$B$452=C48)*('[1]Course 7'!$N$2:$N$452)))</f>
        <v/>
      </c>
      <c r="O48" s="17">
        <f t="shared" si="1"/>
        <v>0</v>
      </c>
    </row>
    <row r="49" spans="1:15">
      <c r="A49" s="14">
        <f t="shared" si="0"/>
        <v>48</v>
      </c>
      <c r="B49" s="15" t="str">
        <f>IF(COUNTIF('[1]base slalom'!$A$2:$A$3212,C49)=0,"",VLOOKUP(C49,'[1]base slalom'!$A$2:$Q$3212,17))</f>
        <v>NAHIA OTEIZA</v>
      </c>
      <c r="C49" s="15" t="s">
        <v>964</v>
      </c>
      <c r="D49" s="15">
        <f>IF(COUNTIF('[1]base slalom'!$A$2:$A$3212,C49)=0,"",YEAR(VLOOKUP(C49,'[1]base slalom'!$A$2:$Q$3212,16)))</f>
        <v>2004</v>
      </c>
      <c r="E49" s="15" t="str">
        <f>VLOOKUP(D49,[1]CAT!$B$2:$C$75,2)</f>
        <v>U23</v>
      </c>
      <c r="F49" s="16" t="str">
        <f>COUNTIF($E$2:E49,E49)&amp;"/"&amp;E49</f>
        <v>14/U23</v>
      </c>
      <c r="G49" s="15" t="str">
        <f>IF(COUNTIF('[1]base slalom'!$A$2:$A$3212,C49)=0,"",VLOOKUP(C49,'[1]base slalom'!$A$2:$Q$3212,5))</f>
        <v>Ur Tipula</v>
      </c>
      <c r="H49" s="17" t="str" cm="1">
        <f t="array" ref="H49">IF(SUMPRODUCT(('[1]Course 1'!$A$2:$A$500=$B$1)*('[1]Course 1'!$B$2:$B$500=C49)*('[1]Course 1'!$N$2:$N$500))=0,"",SUMPRODUCT(('[1]Course 1'!$A$2:$A$500=$B$1)*('[1]Course 1'!$B$2:$B$500=C49)*('[1]Course 1'!$N$2:$N$500)))</f>
        <v/>
      </c>
      <c r="I49" s="17" t="str" cm="1">
        <f t="array" ref="I49">IF(SUMPRODUCT(('[1]Course 2'!$A$2:$A$500=$B$1)*('[1]Course 2'!$B$2:$B$500=C49)*('[1]Course 2'!$N$2:$N$500))=0,"",SUMPRODUCT(('[1]Course 2'!$A$2:$A$500=$B$1)*('[1]Course 2'!$B$2:$B$500=C49)*('[1]Course 2'!$N$2:$N$500)))</f>
        <v/>
      </c>
      <c r="J49" s="17" t="str" cm="1">
        <f t="array" ref="J49">IF(SUMPRODUCT(('[1]Course 3'!$A$2:$A$499=$B$1)*('[1]Course 3'!$B$2:$B$499=C49)*('[1]Course 3'!$N$2:$N$499))=0,"",SUMPRODUCT(('[1]Course 3'!$A$2:$A$499=$B$1)*('[1]Course 3'!$B$2:$B$499=C49)*('[1]Course 3'!$N$2:$N$499)))</f>
        <v/>
      </c>
      <c r="K49" s="17" t="str" cm="1">
        <f t="array" ref="K49">IF(SUMPRODUCT(('[1]Course 4'!$A$2:$A$498=$B$1)*('[1]Course 4'!$B$2:$B$498=C49)*('[1]Course 4'!$N$2:$N$498))=0,"",SUMPRODUCT(('[1]Course 4'!$A$2:$A$498=$B$1)*('[1]Course 4'!$B$2:$B$498=C49)*('[1]Course 4'!$N$2:$N$498)))</f>
        <v/>
      </c>
      <c r="L49" s="17" t="str" cm="1">
        <f t="array" ref="L49">IF(SUMPRODUCT(('[1]Course 5'!$A$2:$A$496=$B$1)*('[1]Course 5'!$B$2:$B$496=C49)*('[1]Course 5'!$N$2:$N$496))=0,"",SUMPRODUCT(('[1]Course 5'!$A$2:$A$496=$B$1)*('[1]Course 5'!$B$2:$B$496=C49)*('[1]Course 5'!$N$2:$N$496)))</f>
        <v/>
      </c>
      <c r="M49" s="17" t="str" cm="1">
        <f t="array" ref="M49">IF(SUMPRODUCT(('[1]Course 6'!$A$2:$A$496=$B$1)*('[1]Course 6'!$B$2:$B$496=C49)*('[1]Course 6'!$N$2:$N$496))=0,"",SUMPRODUCT(('[1]Course 6'!$A$2:$A$496=$B$1)*('[1]Course 6'!$B$2:$B$496=C49)*('[1]Course 6'!$N$2:$N$496)))</f>
        <v/>
      </c>
      <c r="N49" s="17" t="str" cm="1">
        <f t="array" ref="N49">IF(SUMPRODUCT(('[1]Course 7'!$A$2:$A$452=$B$1)*('[1]Course 7'!$B$2:$B$452=C49)*('[1]Course 7'!$N$2:$N$452))=0,"",1.5*SUMPRODUCT(('[1]Course 7'!$A$2:$A$452=$B$1)*('[1]Course 7'!$B$2:$B$452=C49)*('[1]Course 7'!$N$2:$N$452)))</f>
        <v/>
      </c>
      <c r="O49" s="17">
        <f t="shared" si="1"/>
        <v>0</v>
      </c>
    </row>
    <row r="50" spans="1:15">
      <c r="A50" s="14">
        <f t="shared" si="0"/>
        <v>49</v>
      </c>
      <c r="B50" s="15" t="str">
        <f>IF(COUNTIF('[1]base slalom'!$A$2:$A$3212,C50)=0,"",VLOOKUP(C50,'[1]base slalom'!$A$2:$Q$3212,17))</f>
        <v>CLAIRE JACQUET</v>
      </c>
      <c r="C50" s="15" t="s">
        <v>965</v>
      </c>
      <c r="D50" s="15">
        <f>IF(COUNTIF('[1]base slalom'!$A$2:$A$3212,C50)=0,"",YEAR(VLOOKUP(C50,'[1]base slalom'!$A$2:$Q$3212,16)))</f>
        <v>1988</v>
      </c>
      <c r="E50" s="15" t="str">
        <f>VLOOKUP(D50,[1]CAT!$B$2:$C$75,2)</f>
        <v>M35</v>
      </c>
      <c r="F50" s="16" t="str">
        <f>COUNTIF($E$2:E50,E50)&amp;"/"&amp;E50</f>
        <v>2/M35</v>
      </c>
      <c r="G50" s="15" t="str">
        <f>IF(COUNTIF('[1]base slalom'!$A$2:$A$3212,C50)=0,"",VLOOKUP(C50,'[1]base slalom'!$A$2:$Q$3212,5))</f>
        <v>Ancerville-bar Le Duc</v>
      </c>
      <c r="H50" s="17" t="str" cm="1">
        <f t="array" ref="H50">IF(SUMPRODUCT(('[1]Course 1'!$A$2:$A$500=$B$1)*('[1]Course 1'!$B$2:$B$500=C50)*('[1]Course 1'!$N$2:$N$500))=0,"",SUMPRODUCT(('[1]Course 1'!$A$2:$A$500=$B$1)*('[1]Course 1'!$B$2:$B$500=C50)*('[1]Course 1'!$N$2:$N$500)))</f>
        <v/>
      </c>
      <c r="I50" s="17" t="str" cm="1">
        <f t="array" ref="I50">IF(SUMPRODUCT(('[1]Course 2'!$A$2:$A$500=$B$1)*('[1]Course 2'!$B$2:$B$500=C50)*('[1]Course 2'!$N$2:$N$500))=0,"",SUMPRODUCT(('[1]Course 2'!$A$2:$A$500=$B$1)*('[1]Course 2'!$B$2:$B$500=C50)*('[1]Course 2'!$N$2:$N$500)))</f>
        <v/>
      </c>
      <c r="J50" s="17" t="str" cm="1">
        <f t="array" ref="J50">IF(SUMPRODUCT(('[1]Course 3'!$A$2:$A$499=$B$1)*('[1]Course 3'!$B$2:$B$499=C50)*('[1]Course 3'!$N$2:$N$499))=0,"",SUMPRODUCT(('[1]Course 3'!$A$2:$A$499=$B$1)*('[1]Course 3'!$B$2:$B$499=C50)*('[1]Course 3'!$N$2:$N$499)))</f>
        <v/>
      </c>
      <c r="K50" s="17" t="str" cm="1">
        <f t="array" ref="K50">IF(SUMPRODUCT(('[1]Course 4'!$A$2:$A$498=$B$1)*('[1]Course 4'!$B$2:$B$498=C50)*('[1]Course 4'!$N$2:$N$498))=0,"",SUMPRODUCT(('[1]Course 4'!$A$2:$A$498=$B$1)*('[1]Course 4'!$B$2:$B$498=C50)*('[1]Course 4'!$N$2:$N$498)))</f>
        <v/>
      </c>
      <c r="L50" s="17" t="str" cm="1">
        <f t="array" ref="L50">IF(SUMPRODUCT(('[1]Course 5'!$A$2:$A$496=$B$1)*('[1]Course 5'!$B$2:$B$496=C50)*('[1]Course 5'!$N$2:$N$496))=0,"",SUMPRODUCT(('[1]Course 5'!$A$2:$A$496=$B$1)*('[1]Course 5'!$B$2:$B$496=C50)*('[1]Course 5'!$N$2:$N$496)))</f>
        <v/>
      </c>
      <c r="M50" s="17" t="str" cm="1">
        <f t="array" ref="M50">IF(SUMPRODUCT(('[1]Course 6'!$A$2:$A$496=$B$1)*('[1]Course 6'!$B$2:$B$496=C50)*('[1]Course 6'!$N$2:$N$496))=0,"",SUMPRODUCT(('[1]Course 6'!$A$2:$A$496=$B$1)*('[1]Course 6'!$B$2:$B$496=C50)*('[1]Course 6'!$N$2:$N$496)))</f>
        <v/>
      </c>
      <c r="N50" s="17" t="str" cm="1">
        <f t="array" ref="N50">IF(SUMPRODUCT(('[1]Course 7'!$A$2:$A$452=$B$1)*('[1]Course 7'!$B$2:$B$452=C50)*('[1]Course 7'!$N$2:$N$452))=0,"",1.5*SUMPRODUCT(('[1]Course 7'!$A$2:$A$452=$B$1)*('[1]Course 7'!$B$2:$B$452=C50)*('[1]Course 7'!$N$2:$N$452)))</f>
        <v/>
      </c>
      <c r="O50" s="17">
        <f t="shared" si="1"/>
        <v>0</v>
      </c>
    </row>
    <row r="51" spans="1:15">
      <c r="A51" s="14">
        <f t="shared" si="0"/>
        <v>50</v>
      </c>
      <c r="B51" s="15" t="str">
        <f>IF(COUNTIF('[1]base slalom'!$A$2:$A$3212,C51)=0,"",VLOOKUP(C51,'[1]base slalom'!$A$2:$Q$3212,17))</f>
        <v>EMMA VUITTON</v>
      </c>
      <c r="C51" s="15" t="s">
        <v>966</v>
      </c>
      <c r="D51" s="15">
        <f>IF(COUNTIF('[1]base slalom'!$A$2:$A$3212,C51)=0,"",YEAR(VLOOKUP(C51,'[1]base slalom'!$A$2:$Q$3212,16)))</f>
        <v>2003</v>
      </c>
      <c r="E51" s="15" t="str">
        <f>VLOOKUP(D51,[1]CAT!$B$2:$C$75,2)</f>
        <v>U23</v>
      </c>
      <c r="F51" s="16" t="str">
        <f>COUNTIF($E$2:E51,E51)&amp;"/"&amp;E51</f>
        <v>15/U23</v>
      </c>
      <c r="G51" s="15" t="str">
        <f>IF(COUNTIF('[1]base slalom'!$A$2:$A$3212,C51)=0,"",VLOOKUP(C51,'[1]base slalom'!$A$2:$Q$3212,5))</f>
        <v>Muret Olympique C.k.</v>
      </c>
      <c r="H51" s="17" t="str" cm="1">
        <f t="array" ref="H51">IF(SUMPRODUCT(('[1]Course 1'!$A$2:$A$500=$B$1)*('[1]Course 1'!$B$2:$B$500=C51)*('[1]Course 1'!$N$2:$N$500))=0,"",SUMPRODUCT(('[1]Course 1'!$A$2:$A$500=$B$1)*('[1]Course 1'!$B$2:$B$500=C51)*('[1]Course 1'!$N$2:$N$500)))</f>
        <v/>
      </c>
      <c r="I51" s="17" t="str" cm="1">
        <f t="array" ref="I51">IF(SUMPRODUCT(('[1]Course 2'!$A$2:$A$500=$B$1)*('[1]Course 2'!$B$2:$B$500=C51)*('[1]Course 2'!$N$2:$N$500))=0,"",SUMPRODUCT(('[1]Course 2'!$A$2:$A$500=$B$1)*('[1]Course 2'!$B$2:$B$500=C51)*('[1]Course 2'!$N$2:$N$500)))</f>
        <v/>
      </c>
      <c r="J51" s="17" t="str" cm="1">
        <f t="array" ref="J51">IF(SUMPRODUCT(('[1]Course 3'!$A$2:$A$499=$B$1)*('[1]Course 3'!$B$2:$B$499=C51)*('[1]Course 3'!$N$2:$N$499))=0,"",SUMPRODUCT(('[1]Course 3'!$A$2:$A$499=$B$1)*('[1]Course 3'!$B$2:$B$499=C51)*('[1]Course 3'!$N$2:$N$499)))</f>
        <v/>
      </c>
      <c r="K51" s="17" t="str" cm="1">
        <f t="array" ref="K51">IF(SUMPRODUCT(('[1]Course 4'!$A$2:$A$498=$B$1)*('[1]Course 4'!$B$2:$B$498=C51)*('[1]Course 4'!$N$2:$N$498))=0,"",SUMPRODUCT(('[1]Course 4'!$A$2:$A$498=$B$1)*('[1]Course 4'!$B$2:$B$498=C51)*('[1]Course 4'!$N$2:$N$498)))</f>
        <v/>
      </c>
      <c r="L51" s="17" t="str" cm="1">
        <f t="array" ref="L51">IF(SUMPRODUCT(('[1]Course 5'!$A$2:$A$496=$B$1)*('[1]Course 5'!$B$2:$B$496=C51)*('[1]Course 5'!$N$2:$N$496))=0,"",SUMPRODUCT(('[1]Course 5'!$A$2:$A$496=$B$1)*('[1]Course 5'!$B$2:$B$496=C51)*('[1]Course 5'!$N$2:$N$496)))</f>
        <v/>
      </c>
      <c r="M51" s="17" t="str" cm="1">
        <f t="array" ref="M51">IF(SUMPRODUCT(('[1]Course 6'!$A$2:$A$496=$B$1)*('[1]Course 6'!$B$2:$B$496=C51)*('[1]Course 6'!$N$2:$N$496))=0,"",SUMPRODUCT(('[1]Course 6'!$A$2:$A$496=$B$1)*('[1]Course 6'!$B$2:$B$496=C51)*('[1]Course 6'!$N$2:$N$496)))</f>
        <v/>
      </c>
      <c r="N51" s="17" t="str" cm="1">
        <f t="array" ref="N51">IF(SUMPRODUCT(('[1]Course 7'!$A$2:$A$452=$B$1)*('[1]Course 7'!$B$2:$B$452=C51)*('[1]Course 7'!$N$2:$N$452))=0,"",1.5*SUMPRODUCT(('[1]Course 7'!$A$2:$A$452=$B$1)*('[1]Course 7'!$B$2:$B$452=C51)*('[1]Course 7'!$N$2:$N$452)))</f>
        <v/>
      </c>
      <c r="O51" s="17">
        <f t="shared" si="1"/>
        <v>0</v>
      </c>
    </row>
    <row r="52" spans="1:15">
      <c r="A52" s="14">
        <f t="shared" si="0"/>
        <v>51</v>
      </c>
      <c r="B52" s="15" t="str">
        <f>IF(COUNTIF('[1]base slalom'!$A$2:$A$3212,C52)=0,"",VLOOKUP(C52,'[1]base slalom'!$A$2:$Q$3212,17))</f>
        <v>LYNN GIORDANO BOBEE</v>
      </c>
      <c r="C52" s="19" t="s">
        <v>967</v>
      </c>
      <c r="D52" s="15">
        <f>IF(COUNTIF('[1]base slalom'!$A$2:$A$3212,C52)=0,"",YEAR(VLOOKUP(C52,'[1]base slalom'!$A$2:$Q$3212,16)))</f>
        <v>2006</v>
      </c>
      <c r="E52" s="15" t="str">
        <f>VLOOKUP(D52,[1]CAT!$B$2:$C$75,2)</f>
        <v>U18</v>
      </c>
      <c r="F52" s="16" t="str">
        <f>COUNTIF($E$2:E52,E52)&amp;"/"&amp;E52</f>
        <v>24/U18</v>
      </c>
      <c r="G52" s="15" t="str">
        <f>IF(COUNTIF('[1]base slalom'!$A$2:$A$3212,C52)=0,"",VLOOKUP(C52,'[1]base slalom'!$A$2:$Q$3212,5))</f>
        <v>Val De L'indre Canoe Kayak</v>
      </c>
      <c r="H52" s="17" t="str" cm="1">
        <f t="array" ref="H52">IF(SUMPRODUCT(('[1]Course 1'!$A$2:$A$500=$B$1)*('[1]Course 1'!$B$2:$B$500=C52)*('[1]Course 1'!$N$2:$N$500))=0,"",SUMPRODUCT(('[1]Course 1'!$A$2:$A$500=$B$1)*('[1]Course 1'!$B$2:$B$500=C52)*('[1]Course 1'!$N$2:$N$500)))</f>
        <v/>
      </c>
      <c r="I52" s="17" t="str" cm="1">
        <f t="array" ref="I52">IF(SUMPRODUCT(('[1]Course 2'!$A$2:$A$500=$B$1)*('[1]Course 2'!$B$2:$B$500=C52)*('[1]Course 2'!$N$2:$N$500))=0,"",SUMPRODUCT(('[1]Course 2'!$A$2:$A$500=$B$1)*('[1]Course 2'!$B$2:$B$500=C52)*('[1]Course 2'!$N$2:$N$500)))</f>
        <v/>
      </c>
      <c r="J52" s="17" t="str" cm="1">
        <f t="array" ref="J52">IF(SUMPRODUCT(('[1]Course 3'!$A$2:$A$499=$B$1)*('[1]Course 3'!$B$2:$B$499=C52)*('[1]Course 3'!$N$2:$N$499))=0,"",SUMPRODUCT(('[1]Course 3'!$A$2:$A$499=$B$1)*('[1]Course 3'!$B$2:$B$499=C52)*('[1]Course 3'!$N$2:$N$499)))</f>
        <v/>
      </c>
      <c r="K52" s="17" t="str" cm="1">
        <f t="array" ref="K52">IF(SUMPRODUCT(('[1]Course 4'!$A$2:$A$498=$B$1)*('[1]Course 4'!$B$2:$B$498=C52)*('[1]Course 4'!$N$2:$N$498))=0,"",SUMPRODUCT(('[1]Course 4'!$A$2:$A$498=$B$1)*('[1]Course 4'!$B$2:$B$498=C52)*('[1]Course 4'!$N$2:$N$498)))</f>
        <v/>
      </c>
      <c r="L52" s="17" t="str" cm="1">
        <f t="array" ref="L52">IF(SUMPRODUCT(('[1]Course 5'!$A$2:$A$496=$B$1)*('[1]Course 5'!$B$2:$B$496=C52)*('[1]Course 5'!$N$2:$N$496))=0,"",SUMPRODUCT(('[1]Course 5'!$A$2:$A$496=$B$1)*('[1]Course 5'!$B$2:$B$496=C52)*('[1]Course 5'!$N$2:$N$496)))</f>
        <v/>
      </c>
      <c r="M52" s="17" t="str" cm="1">
        <f t="array" ref="M52">IF(SUMPRODUCT(('[1]Course 6'!$A$2:$A$496=$B$1)*('[1]Course 6'!$B$2:$B$496=C52)*('[1]Course 6'!$N$2:$N$496))=0,"",SUMPRODUCT(('[1]Course 6'!$A$2:$A$496=$B$1)*('[1]Course 6'!$B$2:$B$496=C52)*('[1]Course 6'!$N$2:$N$496)))</f>
        <v/>
      </c>
      <c r="N52" s="17" t="str" cm="1">
        <f t="array" ref="N52">IF(SUMPRODUCT(('[1]Course 7'!$A$2:$A$452=$B$1)*('[1]Course 7'!$B$2:$B$452=C52)*('[1]Course 7'!$N$2:$N$452))=0,"",1.5*SUMPRODUCT(('[1]Course 7'!$A$2:$A$452=$B$1)*('[1]Course 7'!$B$2:$B$452=C52)*('[1]Course 7'!$N$2:$N$452)))</f>
        <v/>
      </c>
      <c r="O52" s="17">
        <f t="shared" si="1"/>
        <v>0</v>
      </c>
    </row>
    <row r="53" spans="1:15">
      <c r="A53" s="14">
        <f t="shared" si="0"/>
        <v>52</v>
      </c>
      <c r="B53" s="15" t="str">
        <f>IF(COUNTIF('[1]base slalom'!$A$2:$A$3212,C53)=0,"",VLOOKUP(C53,'[1]base slalom'!$A$2:$Q$3212,17))</f>
        <v>AVRIL SAUT-DICKENS</v>
      </c>
      <c r="C53" s="15" t="s">
        <v>968</v>
      </c>
      <c r="D53" s="15">
        <f>IF(COUNTIF('[1]base slalom'!$A$2:$A$3212,C53)=0,"",YEAR(VLOOKUP(C53,'[1]base slalom'!$A$2:$Q$3212,16)))</f>
        <v>2006</v>
      </c>
      <c r="E53" s="15" t="str">
        <f>VLOOKUP(D53,[1]CAT!$B$2:$C$75,2)</f>
        <v>U18</v>
      </c>
      <c r="F53" s="16" t="str">
        <f>COUNTIF($E$2:E53,E53)&amp;"/"&amp;E53</f>
        <v>25/U18</v>
      </c>
      <c r="G53" s="15" t="str">
        <f>IF(COUNTIF('[1]base slalom'!$A$2:$A$3212,C53)=0,"",VLOOKUP(C53,'[1]base slalom'!$A$2:$Q$3212,5))</f>
        <v>Pau Canoe-kayak Club Universitaire</v>
      </c>
      <c r="H53" s="17" t="str" cm="1">
        <f t="array" ref="H53">IF(SUMPRODUCT(('[1]Course 1'!$A$2:$A$500=$B$1)*('[1]Course 1'!$B$2:$B$500=C53)*('[1]Course 1'!$N$2:$N$500))=0,"",SUMPRODUCT(('[1]Course 1'!$A$2:$A$500=$B$1)*('[1]Course 1'!$B$2:$B$500=C53)*('[1]Course 1'!$N$2:$N$500)))</f>
        <v/>
      </c>
      <c r="I53" s="17" t="str" cm="1">
        <f t="array" ref="I53">IF(SUMPRODUCT(('[1]Course 2'!$A$2:$A$500=$B$1)*('[1]Course 2'!$B$2:$B$500=C53)*('[1]Course 2'!$N$2:$N$500))=0,"",SUMPRODUCT(('[1]Course 2'!$A$2:$A$500=$B$1)*('[1]Course 2'!$B$2:$B$500=C53)*('[1]Course 2'!$N$2:$N$500)))</f>
        <v/>
      </c>
      <c r="J53" s="17" t="str" cm="1">
        <f t="array" ref="J53">IF(SUMPRODUCT(('[1]Course 3'!$A$2:$A$499=$B$1)*('[1]Course 3'!$B$2:$B$499=C53)*('[1]Course 3'!$N$2:$N$499))=0,"",SUMPRODUCT(('[1]Course 3'!$A$2:$A$499=$B$1)*('[1]Course 3'!$B$2:$B$499=C53)*('[1]Course 3'!$N$2:$N$499)))</f>
        <v/>
      </c>
      <c r="K53" s="17" t="str" cm="1">
        <f t="array" ref="K53">IF(SUMPRODUCT(('[1]Course 4'!$A$2:$A$498=$B$1)*('[1]Course 4'!$B$2:$B$498=C53)*('[1]Course 4'!$N$2:$N$498))=0,"",SUMPRODUCT(('[1]Course 4'!$A$2:$A$498=$B$1)*('[1]Course 4'!$B$2:$B$498=C53)*('[1]Course 4'!$N$2:$N$498)))</f>
        <v/>
      </c>
      <c r="L53" s="17" t="str" cm="1">
        <f t="array" ref="L53">IF(SUMPRODUCT(('[1]Course 5'!$A$2:$A$496=$B$1)*('[1]Course 5'!$B$2:$B$496=C53)*('[1]Course 5'!$N$2:$N$496))=0,"",SUMPRODUCT(('[1]Course 5'!$A$2:$A$496=$B$1)*('[1]Course 5'!$B$2:$B$496=C53)*('[1]Course 5'!$N$2:$N$496)))</f>
        <v/>
      </c>
      <c r="M53" s="17" t="str" cm="1">
        <f t="array" ref="M53">IF(SUMPRODUCT(('[1]Course 6'!$A$2:$A$496=$B$1)*('[1]Course 6'!$B$2:$B$496=C53)*('[1]Course 6'!$N$2:$N$496))=0,"",SUMPRODUCT(('[1]Course 6'!$A$2:$A$496=$B$1)*('[1]Course 6'!$B$2:$B$496=C53)*('[1]Course 6'!$N$2:$N$496)))</f>
        <v/>
      </c>
      <c r="N53" s="17" t="str" cm="1">
        <f t="array" ref="N53">IF(SUMPRODUCT(('[1]Course 7'!$A$2:$A$452=$B$1)*('[1]Course 7'!$B$2:$B$452=C53)*('[1]Course 7'!$N$2:$N$452))=0,"",1.5*SUMPRODUCT(('[1]Course 7'!$A$2:$A$452=$B$1)*('[1]Course 7'!$B$2:$B$452=C53)*('[1]Course 7'!$N$2:$N$452)))</f>
        <v/>
      </c>
      <c r="O53" s="17">
        <f t="shared" si="1"/>
        <v>0</v>
      </c>
    </row>
    <row r="54" spans="1:15">
      <c r="A54" s="14">
        <f t="shared" si="0"/>
        <v>53</v>
      </c>
      <c r="B54" s="15" t="str">
        <f>IF(COUNTIF('[1]base slalom'!$A$2:$A$3212,C54)=0,"",VLOOKUP(C54,'[1]base slalom'!$A$2:$Q$3212,17))</f>
        <v>MANON LE LAY</v>
      </c>
      <c r="C54" s="19" t="s">
        <v>969</v>
      </c>
      <c r="D54" s="15">
        <f>IF(COUNTIF('[1]base slalom'!$A$2:$A$3212,C54)=0,"",YEAR(VLOOKUP(C54,'[1]base slalom'!$A$2:$Q$3212,16)))</f>
        <v>2002</v>
      </c>
      <c r="E54" s="15" t="str">
        <f>VLOOKUP(D54,[1]CAT!$B$2:$C$75,2)</f>
        <v>U23</v>
      </c>
      <c r="F54" s="16" t="str">
        <f>COUNTIF($E$2:E54,E54)&amp;"/"&amp;E54</f>
        <v>16/U23</v>
      </c>
      <c r="G54" s="15" t="str">
        <f>IF(COUNTIF('[1]base slalom'!$A$2:$A$3212,C54)=0,"",VLOOKUP(C54,'[1]base slalom'!$A$2:$Q$3212,5))</f>
        <v>Red Star Club Champigny</v>
      </c>
      <c r="H54" s="17" t="str" cm="1">
        <f t="array" ref="H54">IF(SUMPRODUCT(('[1]Course 1'!$A$2:$A$500=$B$1)*('[1]Course 1'!$B$2:$B$500=C54)*('[1]Course 1'!$N$2:$N$500))=0,"",SUMPRODUCT(('[1]Course 1'!$A$2:$A$500=$B$1)*('[1]Course 1'!$B$2:$B$500=C54)*('[1]Course 1'!$N$2:$N$500)))</f>
        <v/>
      </c>
      <c r="I54" s="17" t="str" cm="1">
        <f t="array" ref="I54">IF(SUMPRODUCT(('[1]Course 2'!$A$2:$A$500=$B$1)*('[1]Course 2'!$B$2:$B$500=C54)*('[1]Course 2'!$N$2:$N$500))=0,"",SUMPRODUCT(('[1]Course 2'!$A$2:$A$500=$B$1)*('[1]Course 2'!$B$2:$B$500=C54)*('[1]Course 2'!$N$2:$N$500)))</f>
        <v/>
      </c>
      <c r="J54" s="17" t="str" cm="1">
        <f t="array" ref="J54">IF(SUMPRODUCT(('[1]Course 3'!$A$2:$A$499=$B$1)*('[1]Course 3'!$B$2:$B$499=C54)*('[1]Course 3'!$N$2:$N$499))=0,"",SUMPRODUCT(('[1]Course 3'!$A$2:$A$499=$B$1)*('[1]Course 3'!$B$2:$B$499=C54)*('[1]Course 3'!$N$2:$N$499)))</f>
        <v/>
      </c>
      <c r="K54" s="17" t="str" cm="1">
        <f t="array" ref="K54">IF(SUMPRODUCT(('[1]Course 4'!$A$2:$A$498=$B$1)*('[1]Course 4'!$B$2:$B$498=C54)*('[1]Course 4'!$N$2:$N$498))=0,"",SUMPRODUCT(('[1]Course 4'!$A$2:$A$498=$B$1)*('[1]Course 4'!$B$2:$B$498=C54)*('[1]Course 4'!$N$2:$N$498)))</f>
        <v/>
      </c>
      <c r="L54" s="17" t="str" cm="1">
        <f t="array" ref="L54">IF(SUMPRODUCT(('[1]Course 5'!$A$2:$A$496=$B$1)*('[1]Course 5'!$B$2:$B$496=C54)*('[1]Course 5'!$N$2:$N$496))=0,"",SUMPRODUCT(('[1]Course 5'!$A$2:$A$496=$B$1)*('[1]Course 5'!$B$2:$B$496=C54)*('[1]Course 5'!$N$2:$N$496)))</f>
        <v/>
      </c>
      <c r="M54" s="17" t="str" cm="1">
        <f t="array" ref="M54">IF(SUMPRODUCT(('[1]Course 6'!$A$2:$A$496=$B$1)*('[1]Course 6'!$B$2:$B$496=C54)*('[1]Course 6'!$N$2:$N$496))=0,"",SUMPRODUCT(('[1]Course 6'!$A$2:$A$496=$B$1)*('[1]Course 6'!$B$2:$B$496=C54)*('[1]Course 6'!$N$2:$N$496)))</f>
        <v/>
      </c>
      <c r="N54" s="17" t="str" cm="1">
        <f t="array" ref="N54">IF(SUMPRODUCT(('[1]Course 7'!$A$2:$A$452=$B$1)*('[1]Course 7'!$B$2:$B$452=C54)*('[1]Course 7'!$N$2:$N$452))=0,"",1.5*SUMPRODUCT(('[1]Course 7'!$A$2:$A$452=$B$1)*('[1]Course 7'!$B$2:$B$452=C54)*('[1]Course 7'!$N$2:$N$452)))</f>
        <v/>
      </c>
      <c r="O54" s="17">
        <f t="shared" si="1"/>
        <v>0</v>
      </c>
    </row>
    <row r="55" spans="1:15">
      <c r="A55" s="14">
        <f t="shared" si="0"/>
        <v>54</v>
      </c>
      <c r="B55" s="15" t="str">
        <f>IF(COUNTIF('[1]base slalom'!$A$2:$A$3212,C55)=0,"",VLOOKUP(C55,'[1]base slalom'!$A$2:$Q$3212,17))</f>
        <v>ELISE MASSELINE</v>
      </c>
      <c r="C55" s="19" t="s">
        <v>970</v>
      </c>
      <c r="D55" s="15">
        <f>IF(COUNTIF('[1]base slalom'!$A$2:$A$3212,C55)=0,"",YEAR(VLOOKUP(C55,'[1]base slalom'!$A$2:$Q$3212,16)))</f>
        <v>2005</v>
      </c>
      <c r="E55" s="15" t="str">
        <f>VLOOKUP(D55,[1]CAT!$B$2:$C$75,2)</f>
        <v>U23</v>
      </c>
      <c r="F55" s="16" t="str">
        <f>COUNTIF($E$2:E55,E55)&amp;"/"&amp;E55</f>
        <v>17/U23</v>
      </c>
      <c r="G55" s="15" t="str">
        <f>IF(COUNTIF('[1]base slalom'!$A$2:$A$3212,C55)=0,"",VLOOKUP(C55,'[1]base slalom'!$A$2:$Q$3212,5))</f>
        <v>Club Sportif Beaumontais Canoe Kayak</v>
      </c>
      <c r="H55" s="17" t="str" cm="1">
        <f t="array" ref="H55">IF(SUMPRODUCT(('[1]Course 1'!$A$2:$A$500=$B$1)*('[1]Course 1'!$B$2:$B$500=C55)*('[1]Course 1'!$N$2:$N$500))=0,"",SUMPRODUCT(('[1]Course 1'!$A$2:$A$500=$B$1)*('[1]Course 1'!$B$2:$B$500=C55)*('[1]Course 1'!$N$2:$N$500)))</f>
        <v/>
      </c>
      <c r="I55" s="17" t="str" cm="1">
        <f t="array" ref="I55">IF(SUMPRODUCT(('[1]Course 2'!$A$2:$A$500=$B$1)*('[1]Course 2'!$B$2:$B$500=C55)*('[1]Course 2'!$N$2:$N$500))=0,"",SUMPRODUCT(('[1]Course 2'!$A$2:$A$500=$B$1)*('[1]Course 2'!$B$2:$B$500=C55)*('[1]Course 2'!$N$2:$N$500)))</f>
        <v/>
      </c>
      <c r="J55" s="17" t="str" cm="1">
        <f t="array" ref="J55">IF(SUMPRODUCT(('[1]Course 3'!$A$2:$A$499=$B$1)*('[1]Course 3'!$B$2:$B$499=C55)*('[1]Course 3'!$N$2:$N$499))=0,"",SUMPRODUCT(('[1]Course 3'!$A$2:$A$499=$B$1)*('[1]Course 3'!$B$2:$B$499=C55)*('[1]Course 3'!$N$2:$N$499)))</f>
        <v/>
      </c>
      <c r="K55" s="17" t="str" cm="1">
        <f t="array" ref="K55">IF(SUMPRODUCT(('[1]Course 4'!$A$2:$A$498=$B$1)*('[1]Course 4'!$B$2:$B$498=C55)*('[1]Course 4'!$N$2:$N$498))=0,"",SUMPRODUCT(('[1]Course 4'!$A$2:$A$498=$B$1)*('[1]Course 4'!$B$2:$B$498=C55)*('[1]Course 4'!$N$2:$N$498)))</f>
        <v/>
      </c>
      <c r="L55" s="17" t="str" cm="1">
        <f t="array" ref="L55">IF(SUMPRODUCT(('[1]Course 5'!$A$2:$A$496=$B$1)*('[1]Course 5'!$B$2:$B$496=C55)*('[1]Course 5'!$N$2:$N$496))=0,"",SUMPRODUCT(('[1]Course 5'!$A$2:$A$496=$B$1)*('[1]Course 5'!$B$2:$B$496=C55)*('[1]Course 5'!$N$2:$N$496)))</f>
        <v/>
      </c>
      <c r="M55" s="17" t="str" cm="1">
        <f t="array" ref="M55">IF(SUMPRODUCT(('[1]Course 6'!$A$2:$A$496=$B$1)*('[1]Course 6'!$B$2:$B$496=C55)*('[1]Course 6'!$N$2:$N$496))=0,"",SUMPRODUCT(('[1]Course 6'!$A$2:$A$496=$B$1)*('[1]Course 6'!$B$2:$B$496=C55)*('[1]Course 6'!$N$2:$N$496)))</f>
        <v/>
      </c>
      <c r="N55" s="17" t="str" cm="1">
        <f t="array" ref="N55">IF(SUMPRODUCT(('[1]Course 7'!$A$2:$A$452=$B$1)*('[1]Course 7'!$B$2:$B$452=C55)*('[1]Course 7'!$N$2:$N$452))=0,"",1.5*SUMPRODUCT(('[1]Course 7'!$A$2:$A$452=$B$1)*('[1]Course 7'!$B$2:$B$452=C55)*('[1]Course 7'!$N$2:$N$452)))</f>
        <v/>
      </c>
      <c r="O55" s="17">
        <f t="shared" si="1"/>
        <v>0</v>
      </c>
    </row>
    <row r="56" spans="1:15">
      <c r="A56" s="14">
        <f t="shared" si="0"/>
        <v>55</v>
      </c>
      <c r="B56" s="15" t="str">
        <f>IF(COUNTIF('[1]base slalom'!$A$2:$A$3212,C56)=0,"",VLOOKUP(C56,'[1]base slalom'!$A$2:$Q$3212,17))</f>
        <v>ELORRI ERDOIS</v>
      </c>
      <c r="C56" s="19" t="s">
        <v>971</v>
      </c>
      <c r="D56" s="15">
        <f>IF(COUNTIF('[1]base slalom'!$A$2:$A$3212,C56)=0,"",YEAR(VLOOKUP(C56,'[1]base slalom'!$A$2:$Q$3212,16)))</f>
        <v>2001</v>
      </c>
      <c r="E56" s="15" t="str">
        <f>VLOOKUP(D56,[1]CAT!$B$2:$C$75,2)</f>
        <v>U23</v>
      </c>
      <c r="F56" s="16" t="str">
        <f>COUNTIF($E$2:E56,E56)&amp;"/"&amp;E56</f>
        <v>18/U23</v>
      </c>
      <c r="G56" s="15" t="str">
        <f>IF(COUNTIF('[1]base slalom'!$A$2:$A$3212,C56)=0,"",VLOOKUP(C56,'[1]base slalom'!$A$2:$Q$3212,5))</f>
        <v>Ur Tipula</v>
      </c>
      <c r="H56" s="17" t="str" cm="1">
        <f t="array" ref="H56">IF(SUMPRODUCT(('[1]Course 1'!$A$2:$A$500=$B$1)*('[1]Course 1'!$B$2:$B$500=C56)*('[1]Course 1'!$N$2:$N$500))=0,"",SUMPRODUCT(('[1]Course 1'!$A$2:$A$500=$B$1)*('[1]Course 1'!$B$2:$B$500=C56)*('[1]Course 1'!$N$2:$N$500)))</f>
        <v/>
      </c>
      <c r="I56" s="17" t="str" cm="1">
        <f t="array" ref="I56">IF(SUMPRODUCT(('[1]Course 2'!$A$2:$A$500=$B$1)*('[1]Course 2'!$B$2:$B$500=C56)*('[1]Course 2'!$N$2:$N$500))=0,"",SUMPRODUCT(('[1]Course 2'!$A$2:$A$500=$B$1)*('[1]Course 2'!$B$2:$B$500=C56)*('[1]Course 2'!$N$2:$N$500)))</f>
        <v/>
      </c>
      <c r="J56" s="17" t="str" cm="1">
        <f t="array" ref="J56">IF(SUMPRODUCT(('[1]Course 3'!$A$2:$A$499=$B$1)*('[1]Course 3'!$B$2:$B$499=C56)*('[1]Course 3'!$N$2:$N$499))=0,"",SUMPRODUCT(('[1]Course 3'!$A$2:$A$499=$B$1)*('[1]Course 3'!$B$2:$B$499=C56)*('[1]Course 3'!$N$2:$N$499)))</f>
        <v/>
      </c>
      <c r="K56" s="17" t="str" cm="1">
        <f t="array" ref="K56">IF(SUMPRODUCT(('[1]Course 4'!$A$2:$A$498=$B$1)*('[1]Course 4'!$B$2:$B$498=C56)*('[1]Course 4'!$N$2:$N$498))=0,"",SUMPRODUCT(('[1]Course 4'!$A$2:$A$498=$B$1)*('[1]Course 4'!$B$2:$B$498=C56)*('[1]Course 4'!$N$2:$N$498)))</f>
        <v/>
      </c>
      <c r="L56" s="17" t="str" cm="1">
        <f t="array" ref="L56">IF(SUMPRODUCT(('[1]Course 5'!$A$2:$A$496=$B$1)*('[1]Course 5'!$B$2:$B$496=C56)*('[1]Course 5'!$N$2:$N$496))=0,"",SUMPRODUCT(('[1]Course 5'!$A$2:$A$496=$B$1)*('[1]Course 5'!$B$2:$B$496=C56)*('[1]Course 5'!$N$2:$N$496)))</f>
        <v/>
      </c>
      <c r="M56" s="17" t="str" cm="1">
        <f t="array" ref="M56">IF(SUMPRODUCT(('[1]Course 6'!$A$2:$A$496=$B$1)*('[1]Course 6'!$B$2:$B$496=C56)*('[1]Course 6'!$N$2:$N$496))=0,"",SUMPRODUCT(('[1]Course 6'!$A$2:$A$496=$B$1)*('[1]Course 6'!$B$2:$B$496=C56)*('[1]Course 6'!$N$2:$N$496)))</f>
        <v/>
      </c>
      <c r="N56" s="17" t="str" cm="1">
        <f t="array" ref="N56">IF(SUMPRODUCT(('[1]Course 7'!$A$2:$A$452=$B$1)*('[1]Course 7'!$B$2:$B$452=C56)*('[1]Course 7'!$N$2:$N$452))=0,"",1.5*SUMPRODUCT(('[1]Course 7'!$A$2:$A$452=$B$1)*('[1]Course 7'!$B$2:$B$452=C56)*('[1]Course 7'!$N$2:$N$452)))</f>
        <v/>
      </c>
      <c r="O56" s="17">
        <f t="shared" si="1"/>
        <v>0</v>
      </c>
    </row>
    <row r="57" spans="1:15">
      <c r="A57" s="14">
        <f t="shared" si="0"/>
        <v>56</v>
      </c>
      <c r="B57" s="15" t="str">
        <f>IF(COUNTIF('[1]base slalom'!$A$2:$A$3212,C57)=0,"",VLOOKUP(C57,'[1]base slalom'!$A$2:$Q$3212,17))</f>
        <v>LISON GAUTRELET</v>
      </c>
      <c r="C57" s="15" t="s">
        <v>972</v>
      </c>
      <c r="D57" s="15">
        <f>IF(COUNTIF('[1]base slalom'!$A$2:$A$3212,C57)=0,"",YEAR(VLOOKUP(C57,'[1]base slalom'!$A$2:$Q$3212,16)))</f>
        <v>2002</v>
      </c>
      <c r="E57" s="15" t="str">
        <f>VLOOKUP(D57,[1]CAT!$B$2:$C$75,2)</f>
        <v>U23</v>
      </c>
      <c r="F57" s="16" t="str">
        <f>COUNTIF($E$2:E57,E57)&amp;"/"&amp;E57</f>
        <v>19/U23</v>
      </c>
      <c r="G57" s="15" t="str">
        <f>IF(COUNTIF('[1]base slalom'!$A$2:$A$3212,C57)=0,"",VLOOKUP(C57,'[1]base slalom'!$A$2:$Q$3212,5))</f>
        <v>Canoe Kayak Val De Risle</v>
      </c>
      <c r="H57" s="17" t="str" cm="1">
        <f t="array" ref="H57">IF(SUMPRODUCT(('[1]Course 1'!$A$2:$A$500=$B$1)*('[1]Course 1'!$B$2:$B$500=C57)*('[1]Course 1'!$N$2:$N$500))=0,"",SUMPRODUCT(('[1]Course 1'!$A$2:$A$500=$B$1)*('[1]Course 1'!$B$2:$B$500=C57)*('[1]Course 1'!$N$2:$N$500)))</f>
        <v/>
      </c>
      <c r="I57" s="17" t="str" cm="1">
        <f t="array" ref="I57">IF(SUMPRODUCT(('[1]Course 2'!$A$2:$A$500=$B$1)*('[1]Course 2'!$B$2:$B$500=C57)*('[1]Course 2'!$N$2:$N$500))=0,"",SUMPRODUCT(('[1]Course 2'!$A$2:$A$500=$B$1)*('[1]Course 2'!$B$2:$B$500=C57)*('[1]Course 2'!$N$2:$N$500)))</f>
        <v/>
      </c>
      <c r="J57" s="17" t="str" cm="1">
        <f t="array" ref="J57">IF(SUMPRODUCT(('[1]Course 3'!$A$2:$A$499=$B$1)*('[1]Course 3'!$B$2:$B$499=C57)*('[1]Course 3'!$N$2:$N$499))=0,"",SUMPRODUCT(('[1]Course 3'!$A$2:$A$499=$B$1)*('[1]Course 3'!$B$2:$B$499=C57)*('[1]Course 3'!$N$2:$N$499)))</f>
        <v/>
      </c>
      <c r="K57" s="17" t="str" cm="1">
        <f t="array" ref="K57">IF(SUMPRODUCT(('[1]Course 4'!$A$2:$A$498=$B$1)*('[1]Course 4'!$B$2:$B$498=C57)*('[1]Course 4'!$N$2:$N$498))=0,"",SUMPRODUCT(('[1]Course 4'!$A$2:$A$498=$B$1)*('[1]Course 4'!$B$2:$B$498=C57)*('[1]Course 4'!$N$2:$N$498)))</f>
        <v/>
      </c>
      <c r="L57" s="17" t="str" cm="1">
        <f t="array" ref="L57">IF(SUMPRODUCT(('[1]Course 5'!$A$2:$A$496=$B$1)*('[1]Course 5'!$B$2:$B$496=C57)*('[1]Course 5'!$N$2:$N$496))=0,"",SUMPRODUCT(('[1]Course 5'!$A$2:$A$496=$B$1)*('[1]Course 5'!$B$2:$B$496=C57)*('[1]Course 5'!$N$2:$N$496)))</f>
        <v/>
      </c>
      <c r="M57" s="17" t="str" cm="1">
        <f t="array" ref="M57">IF(SUMPRODUCT(('[1]Course 6'!$A$2:$A$496=$B$1)*('[1]Course 6'!$B$2:$B$496=C57)*('[1]Course 6'!$N$2:$N$496))=0,"",SUMPRODUCT(('[1]Course 6'!$A$2:$A$496=$B$1)*('[1]Course 6'!$B$2:$B$496=C57)*('[1]Course 6'!$N$2:$N$496)))</f>
        <v/>
      </c>
      <c r="N57" s="17" t="str" cm="1">
        <f t="array" ref="N57">IF(SUMPRODUCT(('[1]Course 7'!$A$2:$A$452=$B$1)*('[1]Course 7'!$B$2:$B$452=C57)*('[1]Course 7'!$N$2:$N$452))=0,"",1.5*SUMPRODUCT(('[1]Course 7'!$A$2:$A$452=$B$1)*('[1]Course 7'!$B$2:$B$452=C57)*('[1]Course 7'!$N$2:$N$452)))</f>
        <v/>
      </c>
      <c r="O57" s="17">
        <f t="shared" si="1"/>
        <v>0</v>
      </c>
    </row>
    <row r="58" spans="1:15">
      <c r="A58" s="14">
        <f t="shared" si="0"/>
        <v>57</v>
      </c>
      <c r="B58" s="15" t="str">
        <f>IF(COUNTIF('[1]base slalom'!$A$2:$A$3212,C58)=0,"",VLOOKUP(C58,'[1]base slalom'!$A$2:$Q$3212,17))</f>
        <v>PAULINE LYBRECHT</v>
      </c>
      <c r="C58" s="15" t="s">
        <v>973</v>
      </c>
      <c r="D58" s="15">
        <f>IF(COUNTIF('[1]base slalom'!$A$2:$A$3212,C58)=0,"",YEAR(VLOOKUP(C58,'[1]base slalom'!$A$2:$Q$3212,16)))</f>
        <v>2004</v>
      </c>
      <c r="E58" s="15" t="str">
        <f>VLOOKUP(D58,[1]CAT!$B$2:$C$75,2)</f>
        <v>U23</v>
      </c>
      <c r="F58" s="16" t="str">
        <f>COUNTIF($E$2:E58,E58)&amp;"/"&amp;E58</f>
        <v>20/U23</v>
      </c>
      <c r="G58" s="15" t="str">
        <f>IF(COUNTIF('[1]base slalom'!$A$2:$A$3212,C58)=0,"",VLOOKUP(C58,'[1]base slalom'!$A$2:$Q$3212,5))</f>
        <v>Canoe Kayak Montreuil</v>
      </c>
      <c r="H58" s="17" t="str" cm="1">
        <f t="array" ref="H58">IF(SUMPRODUCT(('[1]Course 1'!$A$2:$A$500=$B$1)*('[1]Course 1'!$B$2:$B$500=C58)*('[1]Course 1'!$N$2:$N$500))=0,"",SUMPRODUCT(('[1]Course 1'!$A$2:$A$500=$B$1)*('[1]Course 1'!$B$2:$B$500=C58)*('[1]Course 1'!$N$2:$N$500)))</f>
        <v/>
      </c>
      <c r="I58" s="17" t="str" cm="1">
        <f t="array" ref="I58">IF(SUMPRODUCT(('[1]Course 2'!$A$2:$A$500=$B$1)*('[1]Course 2'!$B$2:$B$500=C58)*('[1]Course 2'!$N$2:$N$500))=0,"",SUMPRODUCT(('[1]Course 2'!$A$2:$A$500=$B$1)*('[1]Course 2'!$B$2:$B$500=C58)*('[1]Course 2'!$N$2:$N$500)))</f>
        <v/>
      </c>
      <c r="J58" s="17" t="str" cm="1">
        <f t="array" ref="J58">IF(SUMPRODUCT(('[1]Course 3'!$A$2:$A$499=$B$1)*('[1]Course 3'!$B$2:$B$499=C58)*('[1]Course 3'!$N$2:$N$499))=0,"",SUMPRODUCT(('[1]Course 3'!$A$2:$A$499=$B$1)*('[1]Course 3'!$B$2:$B$499=C58)*('[1]Course 3'!$N$2:$N$499)))</f>
        <v/>
      </c>
      <c r="K58" s="17" t="str" cm="1">
        <f t="array" ref="K58">IF(SUMPRODUCT(('[1]Course 4'!$A$2:$A$498=$B$1)*('[1]Course 4'!$B$2:$B$498=C58)*('[1]Course 4'!$N$2:$N$498))=0,"",SUMPRODUCT(('[1]Course 4'!$A$2:$A$498=$B$1)*('[1]Course 4'!$B$2:$B$498=C58)*('[1]Course 4'!$N$2:$N$498)))</f>
        <v/>
      </c>
      <c r="L58" s="17" t="str" cm="1">
        <f t="array" ref="L58">IF(SUMPRODUCT(('[1]Course 5'!$A$2:$A$496=$B$1)*('[1]Course 5'!$B$2:$B$496=C58)*('[1]Course 5'!$N$2:$N$496))=0,"",SUMPRODUCT(('[1]Course 5'!$A$2:$A$496=$B$1)*('[1]Course 5'!$B$2:$B$496=C58)*('[1]Course 5'!$N$2:$N$496)))</f>
        <v/>
      </c>
      <c r="M58" s="17" t="str" cm="1">
        <f t="array" ref="M58">IF(SUMPRODUCT(('[1]Course 6'!$A$2:$A$496=$B$1)*('[1]Course 6'!$B$2:$B$496=C58)*('[1]Course 6'!$N$2:$N$496))=0,"",SUMPRODUCT(('[1]Course 6'!$A$2:$A$496=$B$1)*('[1]Course 6'!$B$2:$B$496=C58)*('[1]Course 6'!$N$2:$N$496)))</f>
        <v/>
      </c>
      <c r="N58" s="17" t="str" cm="1">
        <f t="array" ref="N58">IF(SUMPRODUCT(('[1]Course 7'!$A$2:$A$452=$B$1)*('[1]Course 7'!$B$2:$B$452=C58)*('[1]Course 7'!$N$2:$N$452))=0,"",1.5*SUMPRODUCT(('[1]Course 7'!$A$2:$A$452=$B$1)*('[1]Course 7'!$B$2:$B$452=C58)*('[1]Course 7'!$N$2:$N$452)))</f>
        <v/>
      </c>
      <c r="O58" s="17">
        <f t="shared" si="1"/>
        <v>0</v>
      </c>
    </row>
    <row r="59" spans="1:15">
      <c r="F59" s="4"/>
      <c r="H59" s="6">
        <f t="shared" ref="H59:N59" si="2">COUNTIF(H2:H58,"&gt;=1")</f>
        <v>42</v>
      </c>
      <c r="I59" s="6">
        <f t="shared" si="2"/>
        <v>41</v>
      </c>
      <c r="J59" s="6">
        <f t="shared" si="2"/>
        <v>29</v>
      </c>
      <c r="K59" s="6">
        <f t="shared" si="2"/>
        <v>28</v>
      </c>
      <c r="L59" s="6">
        <f t="shared" si="2"/>
        <v>39</v>
      </c>
      <c r="M59" s="6">
        <f t="shared" si="2"/>
        <v>38</v>
      </c>
      <c r="N59" s="6">
        <f t="shared" si="2"/>
        <v>33</v>
      </c>
      <c r="O59" s="5"/>
    </row>
  </sheetData>
  <sortState xmlns:xlrd2="http://schemas.microsoft.com/office/spreadsheetml/2017/richdata2" ref="A1:S29">
    <sortCondition descending="1" ref="O1:O29"/>
  </sortState>
  <phoneticPr fontId="2" type="noConversion"/>
  <pageMargins left="0.25" right="0.25" top="0.75" bottom="0.75" header="0.3" footer="0.3"/>
  <pageSetup paperSize="9" orientation="landscape" horizontalDpi="1200" verticalDpi="1200" r:id="rId1"/>
  <headerFooter>
    <oddHeader>&amp;LClassement coupe de France N2 aprés la manche 2 2022&amp;R06/04/2022</oddHeader>
    <oddFooter>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9d01fc-df99-4298-b7c3-8bbdb01e55ef">
      <Terms xmlns="http://schemas.microsoft.com/office/infopath/2007/PartnerControls"/>
    </lcf76f155ced4ddcb4097134ff3c332f>
    <TaxCatchAll xmlns="410ff3ab-51c7-4afc-8872-163ca42cbf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7162782D741D449A42F12908A8A952" ma:contentTypeVersion="18" ma:contentTypeDescription="Crée un document." ma:contentTypeScope="" ma:versionID="a031860d61299eb535721348cf8cc7c1">
  <xsd:schema xmlns:xsd="http://www.w3.org/2001/XMLSchema" xmlns:xs="http://www.w3.org/2001/XMLSchema" xmlns:p="http://schemas.microsoft.com/office/2006/metadata/properties" xmlns:ns2="e89d01fc-df99-4298-b7c3-8bbdb01e55ef" xmlns:ns3="410ff3ab-51c7-4afc-8872-163ca42cbfcb" targetNamespace="http://schemas.microsoft.com/office/2006/metadata/properties" ma:root="true" ma:fieldsID="4e065a34d4292bff254ac436cd60050d" ns2:_="" ns3:_="">
    <xsd:import namespace="e89d01fc-df99-4298-b7c3-8bbdb01e55ef"/>
    <xsd:import namespace="410ff3ab-51c7-4afc-8872-163ca42cbf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9d01fc-df99-4298-b7c3-8bbdb01e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8a6f6bcc-12ae-4779-a14e-c634f9a88b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ff3ab-51c7-4afc-8872-163ca42cbfc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48be5e-4527-40c6-b7f8-587e3be0cb99}" ma:internalName="TaxCatchAll" ma:showField="CatchAllData" ma:web="410ff3ab-51c7-4afc-8872-163ca42c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28095BCA-EF88-4019-8B3A-F8CDB7954C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8CB74A-D7FF-4825-9E47-1A0B803822F1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9507ef9-4f23-4e92-a19f-40aa95691c01"/>
    <ds:schemaRef ds:uri="0c0ab7f9-3843-46a0-8fc1-fb92d3e685c7"/>
    <ds:schemaRef ds:uri="http://purl.org/dc/elements/1.1/"/>
    <ds:schemaRef ds:uri="e89d01fc-df99-4298-b7c3-8bbdb01e55ef"/>
    <ds:schemaRef ds:uri="410ff3ab-51c7-4afc-8872-163ca42cbfcb"/>
  </ds:schemaRefs>
</ds:datastoreItem>
</file>

<file path=customXml/itemProps3.xml><?xml version="1.0" encoding="utf-8"?>
<ds:datastoreItem xmlns:ds="http://schemas.openxmlformats.org/officeDocument/2006/customXml" ds:itemID="{9FF5EED9-3A76-4EB0-BAE2-424F96F24E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9d01fc-df99-4298-b7c3-8bbdb01e55ef"/>
    <ds:schemaRef ds:uri="410ff3ab-51c7-4afc-8872-163ca42cb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2D85D68-ED7D-444D-80B2-EBEDE54C7C3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CLASSEMENT K1H</vt:lpstr>
      <vt:lpstr>CLASSEMENT C1H</vt:lpstr>
      <vt:lpstr>CLASSEMENT K1D</vt:lpstr>
      <vt:lpstr>CLASSEMENT C1D</vt:lpstr>
      <vt:lpstr>'CLASSEMENT C1D'!Zone_d_impression</vt:lpstr>
      <vt:lpstr>'CLASSEMENT C1H'!Zone_d_impression</vt:lpstr>
      <vt:lpstr>'CLASSEMENT K1D'!Zone_d_impression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xavier jourdain</dc:creator>
  <cp:keywords/>
  <dc:description/>
  <cp:lastModifiedBy>Medhi DEGUIL</cp:lastModifiedBy>
  <cp:revision/>
  <cp:lastPrinted>2024-03-12T11:21:09Z</cp:lastPrinted>
  <dcterms:created xsi:type="dcterms:W3CDTF">2018-10-02T19:41:37Z</dcterms:created>
  <dcterms:modified xsi:type="dcterms:W3CDTF">2024-05-27T09:49:02Z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0x0101002B8118D787F7D647AACF0343DB82EADE</vt:lpwstr>
  </property>
  <property fmtid="{D5CDD505-2E9C-101B-9397-08002B2CF9AE}" pid="3" name="MediaServiceImageTags">
    <vt:lpwstr/>
  </property>
</Properties>
</file>