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240" yWindow="105" windowWidth="11580" windowHeight="6285" tabRatio="889" activeTab="3"/>
  </bookViews>
  <sheets>
    <sheet name="Mode d'emploi  HELP" sheetId="1" r:id="rId1"/>
    <sheet name="Inscriptions Clubs et Nations" sheetId="3" r:id="rId2"/>
    <sheet name="WData" sheetId="6" state="hidden" r:id="rId3"/>
    <sheet name=" inscription 200M OPEN " sheetId="8" r:id="rId4"/>
    <sheet name="Inscriptions Minimes C.R." sheetId="4" r:id="rId5"/>
    <sheet name="Repas" sheetId="2" r:id="rId6"/>
    <sheet name="récap" sheetId="5" state="hidden" r:id="rId7"/>
  </sheets>
  <externalReferences>
    <externalReference r:id="rId8"/>
  </externalReferences>
  <calcPr calcId="145621"/>
</workbook>
</file>

<file path=xl/calcChain.xml><?xml version="1.0" encoding="utf-8"?>
<calcChain xmlns="http://schemas.openxmlformats.org/spreadsheetml/2006/main">
  <c r="I35" i="8" l="1"/>
  <c r="I34" i="8"/>
  <c r="A8" i="8"/>
  <c r="P7" i="8"/>
  <c r="R7" i="8" s="1"/>
  <c r="R8" i="8" s="1"/>
  <c r="R9" i="8" s="1"/>
  <c r="A7" i="8"/>
  <c r="A6" i="8"/>
  <c r="A3" i="8"/>
  <c r="A2" i="8"/>
  <c r="D14" i="2" l="1"/>
  <c r="A2" i="2" l="1"/>
  <c r="O41" i="3" l="1"/>
  <c r="N28" i="4"/>
  <c r="N29" i="4"/>
  <c r="L28" i="4"/>
  <c r="L29" i="4"/>
  <c r="I40" i="3"/>
  <c r="N6" i="3"/>
  <c r="P6" i="3"/>
  <c r="J40" i="3"/>
  <c r="J41" i="3"/>
  <c r="D7" i="2"/>
  <c r="H40" i="3"/>
  <c r="H41" i="3"/>
  <c r="L40" i="3"/>
  <c r="L41" i="3"/>
  <c r="M40" i="3"/>
  <c r="M41" i="3"/>
  <c r="O40" i="3"/>
  <c r="I28" i="4"/>
  <c r="I29" i="4"/>
  <c r="J28" i="4"/>
  <c r="J29" i="4"/>
  <c r="B34" i="5"/>
  <c r="A24" i="5"/>
  <c r="A25" i="5"/>
  <c r="A28" i="5"/>
  <c r="A29" i="5"/>
  <c r="A30" i="5"/>
  <c r="C12" i="5"/>
  <c r="A1" i="5"/>
  <c r="A2" i="5"/>
  <c r="A5" i="5"/>
  <c r="A6" i="5"/>
  <c r="A7" i="5"/>
  <c r="B12" i="5"/>
  <c r="A14" i="5"/>
  <c r="B14" i="5"/>
  <c r="C14" i="5"/>
  <c r="D14" i="5"/>
  <c r="E14" i="5"/>
  <c r="A15" i="5"/>
  <c r="B15" i="5"/>
  <c r="C15" i="5"/>
  <c r="D15" i="5"/>
  <c r="E15" i="5"/>
  <c r="D16" i="5"/>
  <c r="E16" i="5"/>
  <c r="D9" i="2"/>
  <c r="D10" i="2"/>
  <c r="D11" i="2"/>
  <c r="D13" i="2"/>
  <c r="D15" i="2"/>
  <c r="A5" i="6"/>
  <c r="A1" i="6"/>
  <c r="I41" i="3"/>
  <c r="N7" i="3"/>
  <c r="P7" i="3"/>
  <c r="P8" i="3"/>
  <c r="M6" i="4"/>
  <c r="O6" i="4"/>
  <c r="P9" i="3" l="1"/>
  <c r="D16" i="2"/>
  <c r="B32" i="5" s="1"/>
  <c r="B36" i="5" s="1"/>
  <c r="B18" i="5" l="1"/>
  <c r="D21" i="5" s="1"/>
</calcChain>
</file>

<file path=xl/comments1.xml><?xml version="1.0" encoding="utf-8"?>
<comments xmlns="http://schemas.openxmlformats.org/spreadsheetml/2006/main">
  <authors>
    <author>DBONIN</author>
  </authors>
  <commentList>
    <comment ref="I14" authorId="0">
      <text>
        <r>
          <rPr>
            <b/>
            <sz val="8"/>
            <color indexed="81"/>
            <rFont val="Tahoma"/>
            <family val="2"/>
          </rPr>
          <t xml:space="preserve">Vous devez vous inscrire sur 500 m en mono pour courir le 200m mono
</t>
        </r>
        <r>
          <rPr>
            <sz val="8"/>
            <color indexed="81"/>
            <rFont val="Tahoma"/>
            <family val="2"/>
          </rPr>
          <t xml:space="preserve">
</t>
        </r>
      </text>
    </comment>
    <comment ref="I20" authorId="0">
      <text>
        <r>
          <rPr>
            <b/>
            <sz val="8"/>
            <color indexed="81"/>
            <rFont val="Tahoma"/>
            <family val="2"/>
          </rPr>
          <t xml:space="preserve">Vous devez vous inscrire sur 500 m en mono pour courir le 200m mono
</t>
        </r>
        <r>
          <rPr>
            <sz val="8"/>
            <color indexed="81"/>
            <rFont val="Tahoma"/>
            <family val="2"/>
          </rPr>
          <t xml:space="preserve">
</t>
        </r>
      </text>
    </comment>
    <comment ref="I27" authorId="0">
      <text>
        <r>
          <rPr>
            <b/>
            <sz val="8"/>
            <color indexed="81"/>
            <rFont val="Tahoma"/>
            <family val="2"/>
          </rPr>
          <t xml:space="preserve">Vous devez vous inscrire sur 500 m en mono pour courir le 200m mono
</t>
        </r>
        <r>
          <rPr>
            <sz val="8"/>
            <color indexed="81"/>
            <rFont val="Tahoma"/>
            <family val="2"/>
          </rPr>
          <t xml:space="preserve">
</t>
        </r>
      </text>
    </comment>
    <comment ref="I33" authorId="0">
      <text>
        <r>
          <rPr>
            <b/>
            <sz val="8"/>
            <color indexed="81"/>
            <rFont val="Tahoma"/>
            <family val="2"/>
          </rPr>
          <t xml:space="preserve">Vous devez vous inscrire sur 500 m en mono pour courir le 200m mono
</t>
        </r>
        <r>
          <rPr>
            <sz val="8"/>
            <color indexed="81"/>
            <rFont val="Tahoma"/>
            <family val="2"/>
          </rPr>
          <t xml:space="preserve">
</t>
        </r>
      </text>
    </comment>
  </commentList>
</comments>
</file>

<file path=xl/sharedStrings.xml><?xml version="1.0" encoding="utf-8"?>
<sst xmlns="http://schemas.openxmlformats.org/spreadsheetml/2006/main" count="175" uniqueCount="86">
  <si>
    <t>Réservations des Petits Déjeuners et Repas</t>
  </si>
  <si>
    <t>Nom du club :</t>
  </si>
  <si>
    <t>Nombre de personnes</t>
  </si>
  <si>
    <t>Prix repas unitaire</t>
  </si>
  <si>
    <t>Total</t>
  </si>
  <si>
    <t>TOTAL RESTAURATION</t>
  </si>
  <si>
    <t>BORDEREAU D'ENGAGEMENT: REGATES INTERNATIONALES DE DECIZE</t>
  </si>
  <si>
    <t>Adresse :</t>
  </si>
  <si>
    <t>NOM DU CHEF D'EQUIPE:</t>
  </si>
  <si>
    <t>Droit d'inscriptions:</t>
  </si>
  <si>
    <t xml:space="preserve">TEL : </t>
  </si>
  <si>
    <t>NOM DU JUGE:</t>
  </si>
  <si>
    <t>FAX :</t>
  </si>
  <si>
    <t xml:space="preserve">E - MAIL : </t>
  </si>
  <si>
    <t>Catégorie</t>
  </si>
  <si>
    <t>Canoë</t>
  </si>
  <si>
    <t>Kayak</t>
  </si>
  <si>
    <t>NOM</t>
  </si>
  <si>
    <t>Prénom</t>
  </si>
  <si>
    <t>N°licence</t>
  </si>
  <si>
    <t>200m</t>
  </si>
  <si>
    <t>500m</t>
  </si>
  <si>
    <t>mono</t>
  </si>
  <si>
    <t>bi</t>
  </si>
  <si>
    <t>quatre</t>
  </si>
  <si>
    <t>Cadet, junior, senior, vétéran</t>
  </si>
  <si>
    <t>C</t>
  </si>
  <si>
    <t xml:space="preserve">K </t>
  </si>
  <si>
    <t>1 ou 0</t>
  </si>
  <si>
    <t>Formation équipages : A,B...</t>
  </si>
  <si>
    <t>Nombre de bateaux</t>
  </si>
  <si>
    <t>Total droit inscriptions</t>
  </si>
  <si>
    <t>bateaux :</t>
  </si>
  <si>
    <t>LIGUE:</t>
  </si>
  <si>
    <t>1=participe ou 0=non</t>
  </si>
  <si>
    <t>minimes</t>
  </si>
  <si>
    <t>Ne rien inscrire, calcul automatique</t>
  </si>
  <si>
    <t>Sexe</t>
  </si>
  <si>
    <t>M ou F</t>
  </si>
  <si>
    <t>Droit d'inscriptions :</t>
  </si>
  <si>
    <t>Repas :</t>
  </si>
  <si>
    <t>TOTAL a régler</t>
  </si>
  <si>
    <t xml:space="preserve">Repas : </t>
  </si>
  <si>
    <t>engagements</t>
  </si>
  <si>
    <t xml:space="preserve">Total </t>
  </si>
  <si>
    <t>Petit Déjeuner / Breakfirst</t>
  </si>
  <si>
    <t>Repas du midi / Lunch</t>
  </si>
  <si>
    <t>Repas du soir / Diner</t>
  </si>
  <si>
    <t>Insérez une ligne pour ajouter un compétiteur. To add a name insert one line before</t>
  </si>
  <si>
    <t>200m MONO</t>
  </si>
  <si>
    <t>* 6€</t>
  </si>
  <si>
    <t>Date de
Naissance</t>
  </si>
  <si>
    <t>Born Year</t>
  </si>
  <si>
    <t>Total de la feuille =</t>
  </si>
  <si>
    <t>Total des inscriptions =</t>
  </si>
  <si>
    <t>Année 
de 
naissance</t>
  </si>
  <si>
    <t>100m</t>
  </si>
  <si>
    <t>SURNAME</t>
  </si>
  <si>
    <t>Name</t>
  </si>
  <si>
    <t>INSCRIPTIONS REGATES INTERNATIONALES DE DECIZE</t>
  </si>
  <si>
    <t>FIRSTNAME</t>
  </si>
  <si>
    <t>NOM :</t>
  </si>
  <si>
    <t xml:space="preserve">Adresse : </t>
  </si>
  <si>
    <t>TEL :</t>
  </si>
  <si>
    <t>E - MAIL :</t>
  </si>
  <si>
    <t>* 4€</t>
  </si>
  <si>
    <t>Autres</t>
  </si>
  <si>
    <t>x 2 € =</t>
  </si>
  <si>
    <t>3000m</t>
  </si>
  <si>
    <t>OPEN</t>
  </si>
  <si>
    <t>200 mètres OPEN  (K4 C4 homme et K4 dame)</t>
  </si>
  <si>
    <t>200 m OPEN</t>
  </si>
  <si>
    <t>Maillot :</t>
  </si>
  <si>
    <t xml:space="preserve">
Bonjour - Vous trouverez dans ce fichier excel 4 feuilles différentes à remplir (Clubs et Nations, 200m OPEN, Minimes Comité Régional et Repas). - Indiquez par le chiffre "1" si votre athlète participe à une course ou "0" s'il ne court pas. Le tableur calculera automatiquement vos frais d'engagements.
Une fois les modifications apportées au fichier, "enregistrer sous" -&gt; "le nom de votre club" et envoyez nous le fichier à l'adresse suivante : Stephane.58000@orange.fr
Demander une confirmation de votre E'MAIL
Merci de faire parvenir la confirmation par courrier ainsi que votre règlement par chèque à:
TURLIER stephane
61 RTE DE BUSSEROLLES 58180 MARZY
</t>
  </si>
  <si>
    <t xml:space="preserve">Hello - You will find in this Excel file 4 differents sheets (Club and Nations, 200 m, meal and ligue). Put number "1" if your competitor is engaged in the race, number "0" if not. Excel will caculate automatically what you have to pay.
For meal reservation fill sheet "Repas".
When you will finish to fill the file, "save as" with "your club name" and send it by E'MAIL at :
Stephane.58000@orange.fr
Ask for E'MAIL confirmation
Please send confirmation and payment by mail to:
TURLIER stephane
61 RTE DE BUSSEROLLES 58180 MARZY
</t>
  </si>
  <si>
    <t>CADETS (2001-2002)</t>
  </si>
  <si>
    <t>JUNIORS (2000-1999)</t>
  </si>
  <si>
    <t>VETERANS (1982 et avant…..) MASTER</t>
  </si>
  <si>
    <t>SENIORS (1998-1983)</t>
  </si>
  <si>
    <t>MINIMES (2004-2003)</t>
  </si>
  <si>
    <t>Vendredi  23 juin</t>
  </si>
  <si>
    <t>Samedi 24 juin</t>
  </si>
  <si>
    <t>Dimanche 25 juin</t>
  </si>
  <si>
    <t>Sandwich</t>
  </si>
  <si>
    <t xml:space="preserve">date limite d'inscriptions des repas 17 JUIN </t>
  </si>
  <si>
    <t>Date limite de réservation : le 17 juin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</si>
</sst>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 &quot;€&quot;"/>
    <numFmt numFmtId="166" formatCode="#,##0\ [$€-1]"/>
  </numFmts>
  <fonts count="22" x14ac:knownFonts="1">
    <font>
      <sz val="10"/>
      <name val="Arial"/>
    </font>
    <font>
      <b/>
      <sz val="12"/>
      <name val="Arial"/>
      <family val="2"/>
    </font>
    <font>
      <b/>
      <sz val="8"/>
      <name val="Comic Sans MS"/>
      <family val="4"/>
    </font>
    <font>
      <b/>
      <i/>
      <sz val="12"/>
      <name val="Arial"/>
      <family val="2"/>
    </font>
    <font>
      <b/>
      <i/>
      <sz val="14"/>
      <color indexed="18"/>
      <name val="Arial"/>
      <family val="2"/>
    </font>
    <font>
      <b/>
      <i/>
      <sz val="10"/>
      <name val="Arial"/>
      <family val="2"/>
    </font>
    <font>
      <i/>
      <sz val="10"/>
      <name val="Arial"/>
      <family val="2"/>
    </font>
    <font>
      <b/>
      <sz val="10"/>
      <name val="Arial"/>
      <family val="2"/>
    </font>
    <font>
      <b/>
      <sz val="14"/>
      <name val="Arial"/>
      <family val="2"/>
    </font>
    <font>
      <b/>
      <sz val="12"/>
      <name val="Comic Sans MS"/>
      <family val="4"/>
    </font>
    <font>
      <sz val="8"/>
      <name val="Comic Sans MS"/>
      <family val="4"/>
    </font>
    <font>
      <i/>
      <sz val="8"/>
      <color indexed="10"/>
      <name val="Comic Sans MS"/>
      <family val="4"/>
    </font>
    <font>
      <b/>
      <i/>
      <sz val="8"/>
      <name val="Comic Sans MS"/>
      <family val="4"/>
    </font>
    <font>
      <b/>
      <sz val="8"/>
      <color indexed="10"/>
      <name val="Comic Sans MS"/>
      <family val="4"/>
    </font>
    <font>
      <b/>
      <sz val="6"/>
      <name val="Comic Sans MS"/>
      <family val="4"/>
    </font>
    <font>
      <b/>
      <sz val="9"/>
      <name val="Comic Sans MS"/>
      <family val="4"/>
    </font>
    <font>
      <sz val="8"/>
      <color indexed="81"/>
      <name val="Tahoma"/>
      <family val="2"/>
    </font>
    <font>
      <b/>
      <sz val="8"/>
      <color indexed="81"/>
      <name val="Tahoma"/>
      <family val="2"/>
    </font>
    <font>
      <b/>
      <sz val="9"/>
      <color indexed="10"/>
      <name val="Comic Sans MS"/>
      <family val="4"/>
    </font>
    <font>
      <sz val="9"/>
      <name val="Comic Sans MS"/>
      <family val="4"/>
    </font>
    <font>
      <b/>
      <sz val="10"/>
      <color rgb="FFFF0000"/>
      <name val="Arial"/>
      <family val="2"/>
    </font>
    <font>
      <sz val="18"/>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53"/>
        <bgColor indexed="64"/>
      </patternFill>
    </fill>
    <fill>
      <patternFill patternType="solid">
        <fgColor rgb="FFFFFF00"/>
        <bgColor indexed="64"/>
      </patternFill>
    </fill>
    <fill>
      <patternFill patternType="solid">
        <fgColor theme="0" tint="-0.249977111117893"/>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style="thin">
        <color indexed="64"/>
      </left>
      <right style="thick">
        <color indexed="64"/>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double">
        <color indexed="64"/>
      </top>
      <bottom style="thick">
        <color indexed="64"/>
      </bottom>
      <diagonal/>
    </border>
    <border>
      <left/>
      <right style="thick">
        <color indexed="64"/>
      </right>
      <top style="medium">
        <color indexed="64"/>
      </top>
      <bottom/>
      <diagonal/>
    </border>
    <border>
      <left/>
      <right style="thick">
        <color indexed="64"/>
      </right>
      <top/>
      <bottom style="medium">
        <color indexed="64"/>
      </bottom>
      <diagonal/>
    </border>
    <border>
      <left/>
      <right/>
      <top/>
      <bottom style="thick">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ck">
        <color indexed="64"/>
      </right>
      <top/>
      <bottom style="thick">
        <color indexed="64"/>
      </bottom>
      <diagonal/>
    </border>
    <border>
      <left/>
      <right/>
      <top style="thick">
        <color indexed="64"/>
      </top>
      <bottom/>
      <diagonal/>
    </border>
    <border>
      <left style="medium">
        <color indexed="64"/>
      </left>
      <right/>
      <top style="thin">
        <color indexed="64"/>
      </top>
      <bottom style="thick">
        <color indexed="64"/>
      </bottom>
      <diagonal/>
    </border>
    <border>
      <left style="thick">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diagonalUp="1" diagonalDown="1">
      <left style="medium">
        <color indexed="64"/>
      </left>
      <right/>
      <top/>
      <bottom/>
      <diagonal style="thin">
        <color indexed="64"/>
      </diagonal>
    </border>
    <border diagonalUp="1" diagonalDown="1">
      <left/>
      <right/>
      <top/>
      <bottom/>
      <diagonal style="thin">
        <color indexed="64"/>
      </diagonal>
    </border>
    <border diagonalUp="1" diagonalDown="1">
      <left/>
      <right style="thick">
        <color indexed="64"/>
      </right>
      <top/>
      <bottom/>
      <diagonal style="thin">
        <color indexed="64"/>
      </diagonal>
    </border>
    <border diagonalUp="1" diagonalDown="1">
      <left style="medium">
        <color indexed="64"/>
      </left>
      <right/>
      <top/>
      <bottom style="thick">
        <color indexed="64"/>
      </bottom>
      <diagonal style="thin">
        <color indexed="64"/>
      </diagonal>
    </border>
    <border diagonalUp="1" diagonalDown="1">
      <left/>
      <right/>
      <top/>
      <bottom style="thick">
        <color indexed="64"/>
      </bottom>
      <diagonal style="thin">
        <color indexed="64"/>
      </diagonal>
    </border>
    <border diagonalUp="1" diagonalDown="1">
      <left/>
      <right style="thick">
        <color indexed="64"/>
      </right>
      <top/>
      <bottom style="thick">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right/>
      <top style="thin">
        <color indexed="64"/>
      </top>
      <bottom style="medium">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cellStyleXfs>
  <cellXfs count="290">
    <xf numFmtId="0" fontId="0" fillId="0" borderId="0" xfId="0"/>
    <xf numFmtId="0" fontId="2" fillId="0" borderId="1" xfId="0" applyFont="1" applyBorder="1" applyAlignment="1" applyProtection="1">
      <alignment horizontal="center"/>
      <protection locked="0"/>
    </xf>
    <xf numFmtId="0" fontId="10" fillId="0" borderId="0" xfId="0" applyFont="1"/>
    <xf numFmtId="0" fontId="11" fillId="0" borderId="0" xfId="0" applyFont="1" applyAlignment="1">
      <alignment horizontal="center" vertical="center" wrapText="1"/>
    </xf>
    <xf numFmtId="0" fontId="10" fillId="0" borderId="0" xfId="0" applyNumberFormat="1" applyFont="1"/>
    <xf numFmtId="0" fontId="9" fillId="0" borderId="2" xfId="0" applyFont="1" applyBorder="1" applyAlignment="1">
      <alignment horizontal="centerContinuous" vertical="center"/>
    </xf>
    <xf numFmtId="0" fontId="9" fillId="0" borderId="3" xfId="0" applyFont="1" applyBorder="1" applyAlignment="1">
      <alignment horizontal="centerContinuous" vertical="center"/>
    </xf>
    <xf numFmtId="0" fontId="9" fillId="0" borderId="4" xfId="0" applyFont="1" applyBorder="1" applyAlignment="1">
      <alignment horizontal="centerContinuous" vertical="center"/>
    </xf>
    <xf numFmtId="0" fontId="2" fillId="0" borderId="5" xfId="0" applyFont="1" applyBorder="1" applyAlignment="1" applyProtection="1">
      <alignment horizontal="center"/>
      <protection locked="0"/>
    </xf>
    <xf numFmtId="0" fontId="10" fillId="0" borderId="6" xfId="0" applyFont="1" applyBorder="1" applyAlignment="1" applyProtection="1">
      <alignment horizontal="center"/>
      <protection locked="0"/>
    </xf>
    <xf numFmtId="0" fontId="2" fillId="0" borderId="6" xfId="0" applyFont="1" applyFill="1" applyBorder="1" applyAlignment="1" applyProtection="1">
      <alignment horizontal="left"/>
      <protection locked="0"/>
    </xf>
    <xf numFmtId="0" fontId="10" fillId="0" borderId="1" xfId="0" applyFont="1" applyFill="1" applyBorder="1" applyAlignment="1" applyProtection="1">
      <alignment horizontal="left"/>
      <protection locked="0"/>
    </xf>
    <xf numFmtId="49" fontId="2" fillId="0" borderId="1" xfId="0" applyNumberFormat="1" applyFont="1" applyFill="1" applyBorder="1" applyAlignment="1" applyProtection="1">
      <alignment horizontal="center"/>
      <protection locked="0"/>
    </xf>
    <xf numFmtId="0" fontId="2" fillId="0" borderId="7" xfId="0" applyFont="1" applyFill="1" applyBorder="1" applyAlignment="1" applyProtection="1">
      <alignment horizontal="left"/>
      <protection locked="0"/>
    </xf>
    <xf numFmtId="0" fontId="10" fillId="0" borderId="8" xfId="0" applyFont="1" applyFill="1" applyBorder="1" applyAlignment="1" applyProtection="1">
      <alignment horizontal="left"/>
      <protection locked="0"/>
    </xf>
    <xf numFmtId="49" fontId="2" fillId="0" borderId="8" xfId="0" applyNumberFormat="1" applyFont="1" applyFill="1" applyBorder="1" applyAlignment="1" applyProtection="1">
      <alignment horizontal="center"/>
      <protection locked="0"/>
    </xf>
    <xf numFmtId="0" fontId="10" fillId="0" borderId="0" xfId="0" applyFont="1" applyProtection="1">
      <protection locked="0"/>
    </xf>
    <xf numFmtId="0" fontId="10" fillId="0" borderId="1" xfId="0" applyFont="1" applyBorder="1" applyAlignment="1" applyProtection="1">
      <protection locked="0"/>
    </xf>
    <xf numFmtId="49" fontId="2" fillId="0" borderId="9" xfId="0" applyNumberFormat="1" applyFont="1" applyFill="1" applyBorder="1" applyAlignment="1" applyProtection="1">
      <alignment horizontal="center"/>
      <protection locked="0"/>
    </xf>
    <xf numFmtId="0" fontId="10" fillId="0" borderId="10" xfId="0" applyFont="1" applyFill="1" applyBorder="1" applyAlignment="1" applyProtection="1">
      <alignment horizontal="center"/>
      <protection locked="0"/>
    </xf>
    <xf numFmtId="0" fontId="10" fillId="0" borderId="6" xfId="0" applyFont="1" applyFill="1" applyBorder="1" applyAlignment="1" applyProtection="1">
      <alignment horizontal="center"/>
      <protection locked="0"/>
    </xf>
    <xf numFmtId="0" fontId="10" fillId="0" borderId="9" xfId="0" applyFont="1" applyBorder="1" applyAlignment="1" applyProtection="1">
      <protection locked="0"/>
    </xf>
    <xf numFmtId="0" fontId="3" fillId="0" borderId="0" xfId="0" applyFont="1"/>
    <xf numFmtId="0" fontId="10" fillId="0" borderId="0" xfId="0" applyFont="1" applyProtection="1"/>
    <xf numFmtId="22" fontId="0" fillId="0" borderId="0" xfId="0" applyNumberFormat="1"/>
    <xf numFmtId="21" fontId="0" fillId="0" borderId="0" xfId="0" applyNumberFormat="1"/>
    <xf numFmtId="0" fontId="2" fillId="0" borderId="1" xfId="0" applyFont="1" applyFill="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10" fillId="0" borderId="11" xfId="0" applyFont="1" applyBorder="1" applyProtection="1">
      <protection locked="0"/>
    </xf>
    <xf numFmtId="0" fontId="2" fillId="0" borderId="12" xfId="0" applyFont="1" applyBorder="1" applyAlignment="1" applyProtection="1">
      <alignment horizontal="left" vertical="top" wrapText="1"/>
      <protection locked="0"/>
    </xf>
    <xf numFmtId="0" fontId="2" fillId="0" borderId="13" xfId="0" applyFont="1" applyFill="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4" fillId="0" borderId="15" xfId="0" applyFont="1" applyBorder="1" applyAlignment="1" applyProtection="1">
      <alignment horizontal="centerContinuous" vertical="center" wrapText="1"/>
      <protection hidden="1"/>
    </xf>
    <xf numFmtId="0" fontId="4" fillId="0" borderId="16" xfId="0" applyFont="1" applyBorder="1" applyAlignment="1" applyProtection="1">
      <alignment horizontal="centerContinuous" vertical="center" wrapText="1"/>
      <protection hidden="1"/>
    </xf>
    <xf numFmtId="0" fontId="4" fillId="0" borderId="17" xfId="0" applyFont="1" applyBorder="1" applyAlignment="1" applyProtection="1">
      <alignment horizontal="centerContinuous" vertical="center" wrapText="1"/>
      <protection hidden="1"/>
    </xf>
    <xf numFmtId="0" fontId="3" fillId="0" borderId="18" xfId="0" applyFont="1" applyBorder="1" applyAlignment="1" applyProtection="1">
      <alignment horizontal="center" vertical="center"/>
      <protection hidden="1"/>
    </xf>
    <xf numFmtId="0" fontId="0" fillId="0" borderId="19" xfId="0" applyBorder="1" applyAlignment="1" applyProtection="1">
      <alignment horizontal="centerContinuous"/>
      <protection hidden="1"/>
    </xf>
    <xf numFmtId="0" fontId="0" fillId="0" borderId="20" xfId="0" applyBorder="1" applyAlignment="1" applyProtection="1">
      <alignment horizontal="centerContinuous"/>
      <protection hidden="1"/>
    </xf>
    <xf numFmtId="0" fontId="0" fillId="0" borderId="10" xfId="0" applyBorder="1" applyProtection="1">
      <protection hidden="1"/>
    </xf>
    <xf numFmtId="0" fontId="5" fillId="2" borderId="9" xfId="0" applyFont="1" applyFill="1" applyBorder="1" applyAlignment="1" applyProtection="1">
      <alignment horizontal="centerContinuous" vertical="center" wrapText="1"/>
      <protection hidden="1"/>
    </xf>
    <xf numFmtId="0" fontId="5" fillId="2" borderId="21" xfId="0" applyFont="1" applyFill="1" applyBorder="1" applyAlignment="1" applyProtection="1">
      <alignment horizontal="centerContinuous" vertical="center" wrapText="1"/>
      <protection hidden="1"/>
    </xf>
    <xf numFmtId="0" fontId="6" fillId="3" borderId="10" xfId="0" applyFont="1" applyFill="1" applyBorder="1" applyProtection="1">
      <protection hidden="1"/>
    </xf>
    <xf numFmtId="0" fontId="5" fillId="2" borderId="8" xfId="0" applyFont="1" applyFill="1" applyBorder="1" applyAlignment="1" applyProtection="1">
      <alignment horizontal="centerContinuous" vertical="center" wrapText="1"/>
      <protection hidden="1"/>
    </xf>
    <xf numFmtId="0" fontId="5" fillId="2" borderId="22" xfId="0" applyFont="1" applyFill="1" applyBorder="1" applyAlignment="1" applyProtection="1">
      <alignment horizontal="centerContinuous" vertical="center" wrapText="1"/>
      <protection hidden="1"/>
    </xf>
    <xf numFmtId="0" fontId="0" fillId="0" borderId="10" xfId="0" applyBorder="1" applyAlignment="1" applyProtection="1">
      <alignment horizontal="center"/>
      <protection hidden="1"/>
    </xf>
    <xf numFmtId="0" fontId="0" fillId="0" borderId="1" xfId="0" applyBorder="1" applyAlignment="1" applyProtection="1">
      <alignment horizontal="center"/>
      <protection locked="0" hidden="1"/>
    </xf>
    <xf numFmtId="0" fontId="0" fillId="0" borderId="5" xfId="0" applyNumberFormat="1" applyBorder="1" applyAlignment="1" applyProtection="1">
      <alignment horizontal="center"/>
      <protection hidden="1"/>
    </xf>
    <xf numFmtId="0" fontId="0" fillId="2" borderId="1" xfId="0" applyFill="1" applyBorder="1" applyAlignment="1" applyProtection="1">
      <alignment horizontal="center"/>
      <protection locked="0" hidden="1"/>
    </xf>
    <xf numFmtId="0" fontId="0" fillId="2" borderId="1" xfId="0" applyFill="1" applyBorder="1" applyAlignment="1" applyProtection="1">
      <alignment horizontal="center"/>
      <protection hidden="1"/>
    </xf>
    <xf numFmtId="0" fontId="0" fillId="2" borderId="5" xfId="0" applyNumberFormat="1" applyFill="1" applyBorder="1" applyAlignment="1" applyProtection="1">
      <alignment horizontal="center"/>
      <protection hidden="1"/>
    </xf>
    <xf numFmtId="0" fontId="7" fillId="0" borderId="23" xfId="0" applyFont="1" applyBorder="1" applyAlignment="1" applyProtection="1">
      <alignment horizontal="centerContinuous" vertical="center"/>
      <protection hidden="1"/>
    </xf>
    <xf numFmtId="0" fontId="7" fillId="0" borderId="24" xfId="0" applyFont="1" applyBorder="1" applyAlignment="1" applyProtection="1">
      <alignment horizontal="centerContinuous" vertical="center"/>
      <protection hidden="1"/>
    </xf>
    <xf numFmtId="0" fontId="10" fillId="2" borderId="25" xfId="0" applyFont="1" applyFill="1" applyBorder="1" applyAlignment="1" applyProtection="1">
      <alignment horizontal="center"/>
      <protection hidden="1"/>
    </xf>
    <xf numFmtId="0" fontId="2" fillId="2" borderId="26" xfId="0" applyFont="1" applyFill="1" applyBorder="1" applyAlignment="1" applyProtection="1">
      <alignment horizontal="centerContinuous"/>
      <protection hidden="1"/>
    </xf>
    <xf numFmtId="0" fontId="2" fillId="2" borderId="27" xfId="0" applyFont="1" applyFill="1" applyBorder="1" applyAlignment="1" applyProtection="1">
      <alignment horizontal="centerContinuous"/>
      <protection hidden="1"/>
    </xf>
    <xf numFmtId="0" fontId="2" fillId="2" borderId="28" xfId="0" applyFont="1" applyFill="1" applyBorder="1" applyAlignment="1" applyProtection="1">
      <alignment horizontal="center" vertical="center"/>
      <protection hidden="1"/>
    </xf>
    <xf numFmtId="0" fontId="11" fillId="0" borderId="29" xfId="0" applyFont="1" applyBorder="1" applyAlignment="1" applyProtection="1">
      <alignment horizontal="center" vertical="center" wrapText="1"/>
      <protection hidden="1"/>
    </xf>
    <xf numFmtId="0" fontId="11" fillId="0" borderId="30" xfId="0" applyFont="1" applyBorder="1" applyAlignment="1" applyProtection="1">
      <alignment horizontal="center" vertical="center" wrapText="1"/>
      <protection hidden="1"/>
    </xf>
    <xf numFmtId="0" fontId="11" fillId="0" borderId="30" xfId="0" applyFont="1" applyFill="1" applyBorder="1" applyAlignment="1" applyProtection="1">
      <alignment horizontal="center" vertical="center" wrapText="1"/>
      <protection hidden="1"/>
    </xf>
    <xf numFmtId="0" fontId="11" fillId="0" borderId="31" xfId="0" applyFont="1" applyFill="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locked="0" hidden="1"/>
    </xf>
    <xf numFmtId="0" fontId="11" fillId="0" borderId="22" xfId="0" applyFont="1" applyBorder="1" applyAlignment="1" applyProtection="1">
      <alignment horizontal="center" vertical="center" wrapText="1"/>
      <protection locked="0" hidden="1"/>
    </xf>
    <xf numFmtId="0" fontId="10" fillId="0" borderId="32" xfId="0" applyFont="1" applyFill="1" applyBorder="1" applyAlignment="1" applyProtection="1">
      <alignment horizontal="centerContinuous"/>
      <protection hidden="1"/>
    </xf>
    <xf numFmtId="0" fontId="10" fillId="0" borderId="33" xfId="0" applyFont="1" applyFill="1" applyBorder="1" applyAlignment="1" applyProtection="1">
      <alignment horizontal="centerContinuous"/>
      <protection hidden="1"/>
    </xf>
    <xf numFmtId="0" fontId="10" fillId="0" borderId="34" xfId="0" applyFont="1" applyFill="1" applyBorder="1" applyAlignment="1" applyProtection="1">
      <alignment horizontal="centerContinuous"/>
      <protection hidden="1"/>
    </xf>
    <xf numFmtId="0" fontId="2" fillId="0" borderId="13" xfId="0" applyFont="1" applyBorder="1" applyAlignment="1" applyProtection="1">
      <alignment horizontal="centerContinuous"/>
      <protection hidden="1"/>
    </xf>
    <xf numFmtId="0" fontId="2" fillId="0" borderId="19" xfId="0" applyFont="1" applyBorder="1" applyAlignment="1" applyProtection="1">
      <alignment horizontal="centerContinuous"/>
      <protection hidden="1"/>
    </xf>
    <xf numFmtId="0" fontId="2" fillId="0" borderId="20" xfId="0" applyFont="1" applyBorder="1" applyAlignment="1" applyProtection="1">
      <alignment horizontal="centerContinuous"/>
      <protection hidden="1"/>
    </xf>
    <xf numFmtId="0" fontId="10" fillId="0" borderId="35" xfId="0" applyFont="1" applyFill="1" applyBorder="1" applyAlignment="1" applyProtection="1">
      <alignment horizontal="centerContinuous"/>
      <protection hidden="1"/>
    </xf>
    <xf numFmtId="0" fontId="10" fillId="0" borderId="36" xfId="0" applyFont="1" applyFill="1" applyBorder="1" applyAlignment="1" applyProtection="1">
      <alignment horizontal="centerContinuous"/>
      <protection hidden="1"/>
    </xf>
    <xf numFmtId="0" fontId="10" fillId="0" borderId="7" xfId="0" applyFont="1" applyFill="1" applyBorder="1" applyAlignment="1" applyProtection="1">
      <alignment horizontal="centerContinuous"/>
      <protection hidden="1"/>
    </xf>
    <xf numFmtId="0" fontId="2" fillId="0" borderId="1" xfId="0" applyFont="1" applyBorder="1" applyAlignment="1" applyProtection="1">
      <alignment horizontal="center"/>
      <protection hidden="1"/>
    </xf>
    <xf numFmtId="0" fontId="2" fillId="2" borderId="9" xfId="0" applyFont="1" applyFill="1" applyBorder="1" applyAlignment="1" applyProtection="1">
      <alignment horizontal="centerContinuous"/>
      <protection hidden="1"/>
    </xf>
    <xf numFmtId="0" fontId="2" fillId="2" borderId="21" xfId="0" applyFont="1" applyFill="1" applyBorder="1" applyAlignment="1" applyProtection="1">
      <alignment horizontal="centerContinuous"/>
      <protection hidden="1"/>
    </xf>
    <xf numFmtId="0" fontId="12" fillId="0" borderId="18" xfId="0" applyFont="1" applyFill="1" applyBorder="1" applyAlignment="1" applyProtection="1">
      <alignment horizontal="centerContinuous"/>
      <protection hidden="1"/>
    </xf>
    <xf numFmtId="0" fontId="12" fillId="0" borderId="19" xfId="0" applyFont="1" applyFill="1" applyBorder="1" applyAlignment="1" applyProtection="1">
      <alignment horizontal="centerContinuous"/>
      <protection hidden="1"/>
    </xf>
    <xf numFmtId="0" fontId="12" fillId="0" borderId="6" xfId="0" applyFont="1" applyFill="1" applyBorder="1" applyAlignment="1" applyProtection="1">
      <alignment horizontal="centerContinuous"/>
      <protection hidden="1"/>
    </xf>
    <xf numFmtId="0" fontId="2" fillId="2" borderId="31" xfId="0" applyFont="1" applyFill="1" applyBorder="1" applyAlignment="1" applyProtection="1">
      <alignment horizontal="centerContinuous"/>
      <protection hidden="1"/>
    </xf>
    <xf numFmtId="0" fontId="2" fillId="2" borderId="37" xfId="0" applyFont="1" applyFill="1" applyBorder="1" applyAlignment="1" applyProtection="1">
      <alignment horizontal="centerContinuous"/>
      <protection hidden="1"/>
    </xf>
    <xf numFmtId="0" fontId="12" fillId="0" borderId="38" xfId="0" applyFont="1" applyFill="1" applyBorder="1" applyAlignment="1" applyProtection="1">
      <alignment horizontal="centerContinuous"/>
      <protection hidden="1"/>
    </xf>
    <xf numFmtId="0" fontId="12" fillId="0" borderId="39" xfId="0" applyFont="1" applyFill="1" applyBorder="1" applyAlignment="1" applyProtection="1">
      <alignment horizontal="centerContinuous"/>
      <protection hidden="1"/>
    </xf>
    <xf numFmtId="0" fontId="12" fillId="0" borderId="40" xfId="0" applyFont="1" applyFill="1" applyBorder="1" applyAlignment="1" applyProtection="1">
      <alignment horizontal="centerContinuous"/>
      <protection hidden="1"/>
    </xf>
    <xf numFmtId="0" fontId="2" fillId="0" borderId="24" xfId="0" applyNumberFormat="1" applyFont="1" applyBorder="1" applyAlignment="1" applyProtection="1">
      <alignment horizontal="center"/>
      <protection hidden="1"/>
    </xf>
    <xf numFmtId="0" fontId="2" fillId="2" borderId="41" xfId="0" applyFont="1" applyFill="1" applyBorder="1" applyAlignment="1" applyProtection="1">
      <alignment horizontal="centerContinuous"/>
      <protection hidden="1"/>
    </xf>
    <xf numFmtId="0" fontId="2" fillId="2" borderId="42" xfId="0" applyFont="1" applyFill="1" applyBorder="1" applyAlignment="1" applyProtection="1">
      <alignment horizontal="centerContinuous"/>
      <protection hidden="1"/>
    </xf>
    <xf numFmtId="0" fontId="2" fillId="0" borderId="0" xfId="0" applyFont="1" applyBorder="1" applyAlignment="1" applyProtection="1">
      <alignment horizontal="left" vertical="top" wrapText="1"/>
      <protection hidden="1"/>
    </xf>
    <xf numFmtId="0" fontId="2" fillId="2" borderId="43" xfId="0" applyFont="1" applyFill="1" applyBorder="1" applyAlignment="1" applyProtection="1">
      <alignment horizontal="centerContinuous" vertical="center"/>
      <protection hidden="1"/>
    </xf>
    <xf numFmtId="0" fontId="2" fillId="2" borderId="0" xfId="0" applyFont="1" applyFill="1" applyBorder="1" applyAlignment="1" applyProtection="1">
      <alignment horizontal="centerContinuous" vertical="center"/>
      <protection hidden="1"/>
    </xf>
    <xf numFmtId="0" fontId="2" fillId="2" borderId="11" xfId="0" applyFont="1" applyFill="1" applyBorder="1" applyAlignment="1" applyProtection="1">
      <alignment horizontal="centerContinuous" vertical="center"/>
      <protection hidden="1"/>
    </xf>
    <xf numFmtId="0" fontId="10" fillId="2" borderId="0" xfId="0" applyFont="1" applyFill="1" applyBorder="1" applyProtection="1">
      <protection hidden="1"/>
    </xf>
    <xf numFmtId="0" fontId="10" fillId="2" borderId="0" xfId="0" applyNumberFormat="1" applyFont="1" applyFill="1" applyBorder="1" applyAlignment="1" applyProtection="1">
      <alignment horizontal="center"/>
      <protection hidden="1"/>
    </xf>
    <xf numFmtId="165" fontId="13" fillId="2" borderId="11" xfId="0" applyNumberFormat="1" applyFont="1" applyFill="1" applyBorder="1" applyAlignment="1" applyProtection="1">
      <alignment horizontal="centerContinuous" vertical="center"/>
      <protection hidden="1"/>
    </xf>
    <xf numFmtId="0" fontId="2" fillId="2" borderId="12" xfId="0" applyFont="1" applyFill="1" applyBorder="1" applyAlignment="1" applyProtection="1">
      <alignment horizontal="left" vertical="center"/>
      <protection hidden="1"/>
    </xf>
    <xf numFmtId="0" fontId="13" fillId="2" borderId="0" xfId="0" applyNumberFormat="1" applyFont="1" applyFill="1" applyBorder="1" applyAlignment="1" applyProtection="1">
      <alignment horizontal="centerContinuous"/>
      <protection hidden="1"/>
    </xf>
    <xf numFmtId="0" fontId="11" fillId="0" borderId="26" xfId="0" applyFont="1" applyBorder="1" applyAlignment="1" applyProtection="1">
      <alignment horizontal="center" vertical="center" wrapText="1"/>
      <protection locked="0" hidden="1"/>
    </xf>
    <xf numFmtId="0" fontId="2" fillId="0" borderId="9" xfId="0" applyFont="1" applyBorder="1" applyAlignment="1" applyProtection="1">
      <alignment horizontal="centerContinuous" vertical="center"/>
      <protection hidden="1"/>
    </xf>
    <xf numFmtId="0" fontId="2" fillId="0" borderId="44" xfId="0" applyFont="1" applyBorder="1" applyAlignment="1" applyProtection="1">
      <alignment horizontal="centerContinuous"/>
      <protection hidden="1"/>
    </xf>
    <xf numFmtId="0" fontId="2" fillId="0" borderId="13"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 fillId="0" borderId="45" xfId="0" applyNumberFormat="1" applyFont="1" applyBorder="1" applyAlignment="1" applyProtection="1">
      <alignment horizontal="center"/>
      <protection hidden="1"/>
    </xf>
    <xf numFmtId="0" fontId="2" fillId="0" borderId="46" xfId="0" applyNumberFormat="1" applyFont="1" applyBorder="1" applyAlignment="1" applyProtection="1">
      <alignment horizontal="center"/>
      <protection hidden="1"/>
    </xf>
    <xf numFmtId="164" fontId="8" fillId="4" borderId="47" xfId="0" applyNumberFormat="1" applyFont="1" applyFill="1" applyBorder="1" applyAlignment="1" applyProtection="1">
      <alignment horizontal="center" vertical="center"/>
      <protection hidden="1"/>
    </xf>
    <xf numFmtId="0" fontId="10" fillId="2" borderId="12" xfId="0" applyFont="1" applyFill="1" applyBorder="1" applyProtection="1">
      <protection hidden="1"/>
    </xf>
    <xf numFmtId="165" fontId="18" fillId="2" borderId="48" xfId="0" applyNumberFormat="1" applyFont="1" applyFill="1" applyBorder="1" applyAlignment="1" applyProtection="1">
      <alignment horizontal="centerContinuous" vertical="center"/>
      <protection hidden="1"/>
    </xf>
    <xf numFmtId="165" fontId="18" fillId="2" borderId="49" xfId="0" applyNumberFormat="1" applyFont="1" applyFill="1" applyBorder="1" applyAlignment="1" applyProtection="1">
      <alignment horizontal="center" vertical="center"/>
      <protection hidden="1"/>
    </xf>
    <xf numFmtId="165" fontId="18" fillId="2" borderId="11" xfId="0" applyNumberFormat="1" applyFont="1" applyFill="1" applyBorder="1" applyAlignment="1" applyProtection="1">
      <alignment horizontal="centerContinuous" vertical="center"/>
      <protection hidden="1"/>
    </xf>
    <xf numFmtId="0" fontId="19" fillId="2" borderId="0" xfId="0" applyNumberFormat="1" applyFont="1" applyFill="1" applyBorder="1" applyAlignment="1" applyProtection="1">
      <alignment horizontal="center"/>
      <protection hidden="1"/>
    </xf>
    <xf numFmtId="0" fontId="19" fillId="2" borderId="0" xfId="0" applyFont="1" applyFill="1" applyBorder="1" applyProtection="1">
      <protection hidden="1"/>
    </xf>
    <xf numFmtId="0" fontId="19" fillId="2" borderId="50" xfId="0" applyFont="1" applyFill="1" applyBorder="1" applyAlignment="1" applyProtection="1">
      <alignment horizontal="center"/>
      <protection hidden="1"/>
    </xf>
    <xf numFmtId="0" fontId="2" fillId="0" borderId="13" xfId="0" applyNumberFormat="1" applyFont="1" applyFill="1" applyBorder="1" applyAlignment="1" applyProtection="1">
      <alignment horizontal="center"/>
      <protection locked="0"/>
    </xf>
    <xf numFmtId="0" fontId="2" fillId="0" borderId="51" xfId="0" applyNumberFormat="1" applyFont="1" applyFill="1" applyBorder="1" applyAlignment="1" applyProtection="1">
      <alignment horizontal="center"/>
      <protection locked="0"/>
    </xf>
    <xf numFmtId="0" fontId="2" fillId="0" borderId="52" xfId="0" applyNumberFormat="1" applyFont="1" applyFill="1" applyBorder="1" applyAlignment="1" applyProtection="1">
      <alignment horizontal="center"/>
      <protection locked="0"/>
    </xf>
    <xf numFmtId="0" fontId="2" fillId="0" borderId="0" xfId="0" applyFont="1" applyBorder="1" applyAlignment="1" applyProtection="1">
      <alignment horizontal="left" vertical="top"/>
      <protection locked="0"/>
    </xf>
    <xf numFmtId="0" fontId="10" fillId="0" borderId="33" xfId="0" applyFont="1" applyFill="1" applyBorder="1" applyAlignment="1" applyProtection="1">
      <protection hidden="1"/>
    </xf>
    <xf numFmtId="0" fontId="10" fillId="0" borderId="34" xfId="0" applyFont="1" applyFill="1" applyBorder="1" applyAlignment="1" applyProtection="1">
      <protection hidden="1"/>
    </xf>
    <xf numFmtId="0" fontId="10" fillId="0" borderId="36" xfId="0" applyFont="1" applyFill="1" applyBorder="1" applyAlignment="1" applyProtection="1">
      <protection hidden="1"/>
    </xf>
    <xf numFmtId="0" fontId="10" fillId="0" borderId="7" xfId="0" applyFont="1" applyFill="1" applyBorder="1" applyAlignment="1" applyProtection="1">
      <protection hidden="1"/>
    </xf>
    <xf numFmtId="0" fontId="11" fillId="0" borderId="53" xfId="0" applyFont="1" applyBorder="1" applyAlignment="1" applyProtection="1">
      <alignment horizontal="center" vertical="center" wrapText="1"/>
      <protection hidden="1"/>
    </xf>
    <xf numFmtId="0" fontId="10" fillId="0" borderId="14" xfId="0" applyFont="1" applyBorder="1" applyAlignment="1" applyProtection="1">
      <alignment horizontal="center"/>
      <protection locked="0"/>
    </xf>
    <xf numFmtId="0" fontId="10" fillId="0" borderId="54" xfId="0" applyFont="1" applyBorder="1" applyAlignment="1" applyProtection="1">
      <alignment horizontal="center"/>
      <protection locked="0"/>
    </xf>
    <xf numFmtId="0" fontId="10" fillId="0" borderId="14" xfId="0" applyFont="1" applyFill="1" applyBorder="1" applyAlignment="1" applyProtection="1">
      <alignment horizontal="center"/>
      <protection locked="0"/>
    </xf>
    <xf numFmtId="0" fontId="10" fillId="0" borderId="55" xfId="0" applyFont="1" applyFill="1" applyBorder="1" applyAlignment="1" applyProtection="1">
      <protection hidden="1"/>
    </xf>
    <xf numFmtId="0" fontId="10" fillId="0" borderId="56" xfId="0" applyFont="1" applyFill="1" applyBorder="1" applyAlignment="1" applyProtection="1">
      <protection hidden="1"/>
    </xf>
    <xf numFmtId="0" fontId="0" fillId="5" borderId="1" xfId="0" applyNumberFormat="1" applyFill="1" applyBorder="1" applyAlignment="1" applyProtection="1">
      <alignment horizontal="center"/>
      <protection hidden="1"/>
    </xf>
    <xf numFmtId="0" fontId="2" fillId="2" borderId="57" xfId="0" applyFont="1" applyFill="1" applyBorder="1" applyAlignment="1" applyProtection="1">
      <alignment horizontal="center" vertical="center"/>
      <protection hidden="1"/>
    </xf>
    <xf numFmtId="0" fontId="11" fillId="0" borderId="54"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22" xfId="0" applyFont="1" applyBorder="1" applyAlignment="1" applyProtection="1">
      <alignment horizontal="center" vertical="center" wrapText="1"/>
      <protection hidden="1"/>
    </xf>
    <xf numFmtId="0" fontId="2" fillId="2" borderId="58" xfId="0" applyFont="1" applyFill="1" applyBorder="1" applyAlignment="1" applyProtection="1">
      <alignment horizontal="center"/>
      <protection hidden="1"/>
    </xf>
    <xf numFmtId="0" fontId="2" fillId="2" borderId="59" xfId="0" applyFont="1" applyFill="1" applyBorder="1" applyAlignment="1" applyProtection="1">
      <alignment horizontal="centerContinuous"/>
      <protection hidden="1"/>
    </xf>
    <xf numFmtId="0" fontId="2" fillId="2" borderId="60" xfId="0" applyFont="1" applyFill="1" applyBorder="1" applyAlignment="1" applyProtection="1">
      <alignment horizontal="center" vertical="center"/>
      <protection hidden="1"/>
    </xf>
    <xf numFmtId="0" fontId="11" fillId="0" borderId="51" xfId="0" applyFont="1" applyBorder="1" applyAlignment="1" applyProtection="1">
      <alignment horizontal="center" vertical="center" wrapText="1"/>
      <protection hidden="1"/>
    </xf>
    <xf numFmtId="0" fontId="11" fillId="0" borderId="26" xfId="0" applyFont="1" applyBorder="1" applyAlignment="1" applyProtection="1">
      <alignment horizontal="center" vertical="center" wrapText="1"/>
      <protection hidden="1"/>
    </xf>
    <xf numFmtId="0" fontId="11" fillId="0" borderId="27" xfId="0" applyFont="1" applyBorder="1" applyAlignment="1" applyProtection="1">
      <alignment horizontal="center" vertical="center" wrapText="1"/>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2" fillId="0" borderId="6" xfId="0" applyFont="1" applyFill="1" applyBorder="1" applyAlignment="1" applyProtection="1">
      <alignment horizontal="left"/>
      <protection hidden="1"/>
    </xf>
    <xf numFmtId="0" fontId="10" fillId="0" borderId="1" xfId="0" applyFont="1" applyFill="1" applyBorder="1" applyAlignment="1" applyProtection="1">
      <alignment horizontal="left"/>
      <protection hidden="1"/>
    </xf>
    <xf numFmtId="49" fontId="2" fillId="0" borderId="1" xfId="0" applyNumberFormat="1" applyFont="1" applyFill="1" applyBorder="1" applyAlignment="1" applyProtection="1">
      <alignment horizontal="center"/>
      <protection hidden="1"/>
    </xf>
    <xf numFmtId="49" fontId="2" fillId="0" borderId="13" xfId="0" applyNumberFormat="1" applyFont="1" applyFill="1" applyBorder="1" applyAlignment="1" applyProtection="1">
      <alignment horizontal="center"/>
      <protection hidden="1"/>
    </xf>
    <xf numFmtId="0" fontId="2" fillId="0" borderId="13" xfId="0" applyFont="1" applyFill="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61" xfId="0" applyFont="1" applyBorder="1" applyAlignment="1" applyProtection="1">
      <alignment horizontal="left" vertical="center"/>
      <protection hidden="1"/>
    </xf>
    <xf numFmtId="0" fontId="2" fillId="0" borderId="62" xfId="0" applyFont="1" applyBorder="1" applyAlignment="1" applyProtection="1">
      <alignment horizontal="left" vertical="center"/>
      <protection hidden="1"/>
    </xf>
    <xf numFmtId="0" fontId="2" fillId="0" borderId="62"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10" fillId="0" borderId="14" xfId="0" applyFont="1" applyFill="1" applyBorder="1" applyAlignment="1" applyProtection="1">
      <alignment horizontal="center"/>
      <protection hidden="1"/>
    </xf>
    <xf numFmtId="0" fontId="2" fillId="0" borderId="63" xfId="0" applyFont="1" applyBorder="1" applyAlignment="1" applyProtection="1">
      <alignment vertical="center"/>
      <protection hidden="1"/>
    </xf>
    <xf numFmtId="0" fontId="2" fillId="0" borderId="48" xfId="0" applyFont="1" applyBorder="1" applyAlignment="1" applyProtection="1">
      <alignment vertical="center"/>
      <protection hidden="1"/>
    </xf>
    <xf numFmtId="0" fontId="2" fillId="0" borderId="63" xfId="0" applyFont="1" applyBorder="1" applyAlignment="1" applyProtection="1">
      <alignment horizontal="left" vertical="center"/>
      <protection hidden="1"/>
    </xf>
    <xf numFmtId="0" fontId="2" fillId="0" borderId="0" xfId="0" applyFont="1" applyBorder="1" applyAlignment="1" applyProtection="1">
      <alignment horizontal="center"/>
      <protection hidden="1"/>
    </xf>
    <xf numFmtId="0" fontId="2" fillId="0" borderId="0" xfId="0" applyFont="1" applyBorder="1" applyAlignment="1" applyProtection="1">
      <alignment horizontal="left" vertical="center"/>
      <protection hidden="1"/>
    </xf>
    <xf numFmtId="0" fontId="2" fillId="2" borderId="64" xfId="0" applyFont="1" applyFill="1" applyBorder="1" applyAlignment="1" applyProtection="1">
      <alignment horizontal="centerContinuous"/>
      <protection hidden="1"/>
    </xf>
    <xf numFmtId="0" fontId="2" fillId="2" borderId="63" xfId="0" applyFont="1" applyFill="1" applyBorder="1" applyAlignment="1" applyProtection="1">
      <alignment horizontal="centerContinuous"/>
      <protection hidden="1"/>
    </xf>
    <xf numFmtId="0" fontId="2" fillId="2" borderId="65" xfId="0" applyFont="1" applyFill="1" applyBorder="1" applyAlignment="1" applyProtection="1">
      <alignment horizontal="centerContinuous"/>
      <protection hidden="1"/>
    </xf>
    <xf numFmtId="0" fontId="2" fillId="2" borderId="66" xfId="0" applyFont="1" applyFill="1" applyBorder="1" applyAlignment="1" applyProtection="1">
      <alignment horizontal="center" vertical="center"/>
      <protection hidden="1"/>
    </xf>
    <xf numFmtId="0" fontId="10" fillId="0" borderId="10"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0" fillId="0" borderId="0" xfId="0" applyFont="1" applyBorder="1" applyProtection="1">
      <protection hidden="1"/>
    </xf>
    <xf numFmtId="0" fontId="2" fillId="0" borderId="62" xfId="0" applyFont="1" applyBorder="1" applyAlignment="1" applyProtection="1">
      <alignment vertical="center"/>
      <protection hidden="1"/>
    </xf>
    <xf numFmtId="166" fontId="18" fillId="2" borderId="67" xfId="0" applyNumberFormat="1" applyFont="1" applyFill="1" applyBorder="1" applyAlignment="1" applyProtection="1">
      <alignment horizontal="center"/>
      <protection hidden="1"/>
    </xf>
    <xf numFmtId="0" fontId="2" fillId="0" borderId="0" xfId="0" applyFont="1" applyFill="1" applyBorder="1" applyAlignment="1" applyProtection="1">
      <alignment vertical="center"/>
      <protection hidden="1"/>
    </xf>
    <xf numFmtId="0" fontId="10" fillId="0" borderId="0" xfId="0" applyFont="1" applyFill="1" applyProtection="1">
      <protection locked="0"/>
    </xf>
    <xf numFmtId="0" fontId="2" fillId="0" borderId="0" xfId="0" applyFont="1" applyFill="1" applyBorder="1" applyAlignment="1" applyProtection="1">
      <alignment horizontal="center" vertical="center"/>
      <protection hidden="1"/>
    </xf>
    <xf numFmtId="0" fontId="10" fillId="0" borderId="0" xfId="0" applyFont="1" applyFill="1" applyBorder="1" applyProtection="1">
      <protection hidden="1"/>
    </xf>
    <xf numFmtId="0" fontId="2" fillId="0" borderId="0" xfId="0" applyFont="1" applyFill="1" applyBorder="1" applyAlignment="1" applyProtection="1">
      <alignment horizontal="left" vertical="center"/>
      <protection hidden="1"/>
    </xf>
    <xf numFmtId="0" fontId="14" fillId="0" borderId="0" xfId="0" applyFont="1" applyFill="1" applyBorder="1" applyAlignment="1" applyProtection="1">
      <alignment vertical="center"/>
      <protection hidden="1"/>
    </xf>
    <xf numFmtId="0" fontId="10" fillId="0" borderId="0" xfId="0" applyFont="1" applyFill="1" applyBorder="1" applyAlignment="1" applyProtection="1">
      <protection hidden="1"/>
    </xf>
    <xf numFmtId="0" fontId="2" fillId="0" borderId="50" xfId="0" applyFont="1" applyBorder="1" applyAlignment="1" applyProtection="1">
      <alignment vertical="center"/>
      <protection hidden="1"/>
    </xf>
    <xf numFmtId="0" fontId="10" fillId="0" borderId="68" xfId="0" applyFont="1" applyFill="1" applyBorder="1" applyProtection="1">
      <protection hidden="1"/>
    </xf>
    <xf numFmtId="0" fontId="13" fillId="0" borderId="0" xfId="0" applyNumberFormat="1" applyFont="1" applyFill="1" applyBorder="1" applyAlignment="1" applyProtection="1">
      <alignment horizontal="centerContinuous"/>
      <protection hidden="1"/>
    </xf>
    <xf numFmtId="0" fontId="10" fillId="0" borderId="62" xfId="0" applyFont="1" applyBorder="1" applyProtection="1">
      <protection hidden="1"/>
    </xf>
    <xf numFmtId="0" fontId="11" fillId="0" borderId="7" xfId="0" applyFont="1" applyBorder="1" applyAlignment="1" applyProtection="1">
      <alignment horizontal="center" vertical="center" wrapText="1"/>
      <protection locked="0" hidden="1"/>
    </xf>
    <xf numFmtId="0" fontId="2" fillId="0" borderId="6" xfId="0" applyFont="1" applyBorder="1" applyAlignment="1" applyProtection="1">
      <alignment horizontal="center"/>
    </xf>
    <xf numFmtId="0" fontId="2" fillId="0" borderId="6" xfId="0" applyFont="1" applyBorder="1" applyAlignment="1" applyProtection="1">
      <alignment horizontal="centerContinuous"/>
      <protection hidden="1"/>
    </xf>
    <xf numFmtId="0" fontId="2" fillId="0" borderId="40" xfId="0" applyFont="1" applyBorder="1" applyAlignment="1" applyProtection="1">
      <alignment horizontal="center"/>
    </xf>
    <xf numFmtId="0" fontId="2" fillId="0" borderId="1" xfId="0" applyNumberFormat="1" applyFont="1" applyBorder="1" applyAlignment="1" applyProtection="1">
      <alignment horizontal="center"/>
      <protection locked="0"/>
    </xf>
    <xf numFmtId="0" fontId="2" fillId="0" borderId="5" xfId="0" applyNumberFormat="1" applyFont="1" applyBorder="1" applyAlignment="1" applyProtection="1">
      <alignment horizontal="center"/>
      <protection locked="0"/>
    </xf>
    <xf numFmtId="0" fontId="2" fillId="0" borderId="63" xfId="0" applyFont="1" applyBorder="1" applyAlignment="1" applyProtection="1">
      <alignment horizontal="center" vertical="center"/>
      <protection hidden="1"/>
    </xf>
    <xf numFmtId="0" fontId="2" fillId="2" borderId="62" xfId="0" applyFont="1" applyFill="1" applyBorder="1" applyAlignment="1" applyProtection="1">
      <alignment horizontal="center" vertical="center"/>
      <protection hidden="1"/>
    </xf>
    <xf numFmtId="0" fontId="2" fillId="0" borderId="13" xfId="0" applyFont="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3" xfId="0" applyFont="1" applyFill="1" applyBorder="1" applyAlignment="1" applyProtection="1">
      <alignment horizontal="center"/>
      <protection hidden="1"/>
    </xf>
    <xf numFmtId="0" fontId="2" fillId="2" borderId="93" xfId="0" applyFont="1" applyFill="1" applyBorder="1" applyAlignment="1" applyProtection="1">
      <alignment horizontal="center"/>
      <protection hidden="1"/>
    </xf>
    <xf numFmtId="0" fontId="0" fillId="0" borderId="0" xfId="0" applyAlignment="1"/>
    <xf numFmtId="0" fontId="1" fillId="0" borderId="0" xfId="0" applyFont="1" applyAlignment="1">
      <alignment horizontal="center" vertical="center" wrapText="1"/>
    </xf>
    <xf numFmtId="0" fontId="15" fillId="2" borderId="44" xfId="0" applyFont="1" applyFill="1" applyBorder="1" applyAlignment="1" applyProtection="1">
      <alignment horizontal="center" vertical="center"/>
      <protection hidden="1"/>
    </xf>
    <xf numFmtId="0" fontId="15" fillId="2" borderId="19" xfId="0" applyFont="1" applyFill="1" applyBorder="1" applyAlignment="1" applyProtection="1">
      <alignment horizontal="center" vertical="center"/>
      <protection hidden="1"/>
    </xf>
    <xf numFmtId="0" fontId="15" fillId="2" borderId="20" xfId="0" applyFont="1" applyFill="1" applyBorder="1" applyAlignment="1" applyProtection="1">
      <alignment horizontal="center" vertical="center"/>
      <protection hidden="1"/>
    </xf>
    <xf numFmtId="0" fontId="2" fillId="2" borderId="73" xfId="0" applyFont="1" applyFill="1" applyBorder="1" applyAlignment="1" applyProtection="1">
      <alignment horizontal="center" vertical="center"/>
      <protection hidden="1"/>
    </xf>
    <xf numFmtId="0" fontId="0" fillId="0" borderId="74" xfId="0" applyBorder="1" applyAlignment="1" applyProtection="1">
      <alignment horizontal="center" vertical="center"/>
      <protection hidden="1"/>
    </xf>
    <xf numFmtId="0" fontId="2" fillId="2" borderId="58" xfId="0" applyFont="1" applyFill="1" applyBorder="1" applyAlignment="1" applyProtection="1">
      <alignment horizontal="center"/>
      <protection hidden="1"/>
    </xf>
    <xf numFmtId="0" fontId="2" fillId="2" borderId="77" xfId="0" applyFont="1" applyFill="1" applyBorder="1" applyAlignment="1" applyProtection="1">
      <alignment horizontal="center"/>
      <protection hidden="1"/>
    </xf>
    <xf numFmtId="0" fontId="2" fillId="2" borderId="78" xfId="0" applyFont="1" applyFill="1" applyBorder="1" applyAlignment="1" applyProtection="1">
      <alignment horizontal="center"/>
      <protection hidden="1"/>
    </xf>
    <xf numFmtId="0" fontId="2" fillId="2" borderId="57" xfId="0" applyFont="1" applyFill="1" applyBorder="1" applyAlignment="1" applyProtection="1">
      <alignment horizontal="center" vertical="center"/>
      <protection hidden="1"/>
    </xf>
    <xf numFmtId="0" fontId="2" fillId="2" borderId="79" xfId="0" applyFont="1" applyFill="1" applyBorder="1" applyAlignment="1" applyProtection="1">
      <alignment horizontal="center" vertical="center"/>
      <protection hidden="1"/>
    </xf>
    <xf numFmtId="0" fontId="12" fillId="0" borderId="44" xfId="0" applyFont="1" applyFill="1" applyBorder="1" applyAlignment="1" applyProtection="1">
      <alignment horizontal="center"/>
      <protection hidden="1"/>
    </xf>
    <xf numFmtId="0" fontId="12" fillId="0" borderId="19" xfId="0" applyFont="1" applyFill="1" applyBorder="1" applyAlignment="1" applyProtection="1">
      <alignment horizontal="center"/>
      <protection hidden="1"/>
    </xf>
    <xf numFmtId="0" fontId="12" fillId="0" borderId="6" xfId="0" applyFont="1" applyFill="1" applyBorder="1" applyAlignment="1" applyProtection="1">
      <alignment horizontal="center"/>
      <protection hidden="1"/>
    </xf>
    <xf numFmtId="0" fontId="12" fillId="0" borderId="69" xfId="0" applyFont="1" applyFill="1" applyBorder="1" applyAlignment="1" applyProtection="1">
      <alignment horizontal="center"/>
      <protection hidden="1"/>
    </xf>
    <xf numFmtId="0" fontId="12" fillId="0" borderId="39" xfId="0" applyFont="1" applyFill="1" applyBorder="1" applyAlignment="1" applyProtection="1">
      <alignment horizontal="center"/>
      <protection hidden="1"/>
    </xf>
    <xf numFmtId="0" fontId="12" fillId="0" borderId="40" xfId="0" applyFont="1" applyFill="1" applyBorder="1" applyAlignment="1" applyProtection="1">
      <alignment horizontal="center"/>
      <protection hidden="1"/>
    </xf>
    <xf numFmtId="0" fontId="2" fillId="0" borderId="70" xfId="0" applyFont="1" applyBorder="1" applyAlignment="1" applyProtection="1">
      <alignment horizontal="left" vertical="center"/>
      <protection locked="0"/>
    </xf>
    <xf numFmtId="0" fontId="2" fillId="0" borderId="63" xfId="0" applyFont="1" applyBorder="1" applyAlignment="1" applyProtection="1">
      <alignment horizontal="left" vertical="center"/>
      <protection locked="0"/>
    </xf>
    <xf numFmtId="0" fontId="2" fillId="0" borderId="43"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0"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62" xfId="0" applyFont="1" applyBorder="1" applyAlignment="1" applyProtection="1">
      <alignment horizontal="left" vertical="top"/>
      <protection locked="0"/>
    </xf>
    <xf numFmtId="0" fontId="2" fillId="0" borderId="72" xfId="0" applyFont="1" applyBorder="1" applyAlignment="1" applyProtection="1">
      <alignment horizontal="left" vertical="top"/>
      <protection locked="0"/>
    </xf>
    <xf numFmtId="0" fontId="2" fillId="2" borderId="73" xfId="0" applyFont="1" applyFill="1" applyBorder="1" applyAlignment="1" applyProtection="1">
      <alignment horizontal="center" vertical="center" wrapText="1"/>
      <protection hidden="1"/>
    </xf>
    <xf numFmtId="0" fontId="2" fillId="2" borderId="74" xfId="0" applyFont="1" applyFill="1" applyBorder="1" applyAlignment="1" applyProtection="1">
      <alignment horizontal="center" vertical="center"/>
      <protection hidden="1"/>
    </xf>
    <xf numFmtId="0" fontId="2" fillId="2" borderId="75" xfId="0" applyFont="1" applyFill="1" applyBorder="1" applyAlignment="1" applyProtection="1">
      <alignment horizontal="center" textRotation="90"/>
      <protection hidden="1"/>
    </xf>
    <xf numFmtId="0" fontId="0" fillId="0" borderId="76" xfId="0" applyBorder="1" applyAlignment="1" applyProtection="1">
      <alignment horizontal="center" textRotation="90"/>
      <protection hidden="1"/>
    </xf>
    <xf numFmtId="0" fontId="0" fillId="0" borderId="80" xfId="0" applyBorder="1" applyAlignment="1" applyProtection="1">
      <alignment horizontal="center" vertical="center"/>
      <protection hidden="1"/>
    </xf>
    <xf numFmtId="0" fontId="0" fillId="0" borderId="81" xfId="0" applyBorder="1" applyAlignment="1" applyProtection="1">
      <alignment horizontal="center" vertical="center"/>
      <protection hidden="1"/>
    </xf>
    <xf numFmtId="0" fontId="2" fillId="2" borderId="73" xfId="0" applyFont="1" applyFill="1" applyBorder="1" applyAlignment="1" applyProtection="1">
      <alignment horizontal="center" vertical="center" textRotation="90"/>
      <protection hidden="1"/>
    </xf>
    <xf numFmtId="0" fontId="0" fillId="0" borderId="74" xfId="0" applyBorder="1" applyAlignment="1" applyProtection="1">
      <alignment horizontal="center" vertical="center" textRotation="90"/>
      <protection hidden="1"/>
    </xf>
    <xf numFmtId="0" fontId="2" fillId="0" borderId="4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63" xfId="0" applyFont="1" applyBorder="1" applyAlignment="1" applyProtection="1">
      <alignment horizontal="center" vertical="center"/>
      <protection hidden="1"/>
    </xf>
    <xf numFmtId="0" fontId="15" fillId="2" borderId="64" xfId="0" applyFont="1" applyFill="1" applyBorder="1" applyAlignment="1" applyProtection="1">
      <alignment horizontal="center" vertical="center"/>
      <protection hidden="1"/>
    </xf>
    <xf numFmtId="0" fontId="15" fillId="2" borderId="63" xfId="0" applyFont="1" applyFill="1" applyBorder="1" applyAlignment="1" applyProtection="1">
      <alignment horizontal="center" vertical="center"/>
      <protection hidden="1"/>
    </xf>
    <xf numFmtId="0" fontId="15" fillId="2" borderId="48" xfId="0" applyFont="1" applyFill="1" applyBorder="1" applyAlignment="1" applyProtection="1">
      <alignment horizontal="center" vertical="center"/>
      <protection hidden="1"/>
    </xf>
    <xf numFmtId="0" fontId="10" fillId="2" borderId="12" xfId="0" applyFont="1" applyFill="1" applyBorder="1" applyAlignment="1" applyProtection="1">
      <alignment horizontal="center"/>
      <protection hidden="1"/>
    </xf>
    <xf numFmtId="0" fontId="10" fillId="2" borderId="0" xfId="0" applyFont="1" applyFill="1" applyBorder="1" applyAlignment="1" applyProtection="1">
      <alignment horizontal="center"/>
      <protection hidden="1"/>
    </xf>
    <xf numFmtId="0" fontId="2" fillId="0" borderId="0" xfId="0" applyFont="1" applyBorder="1" applyAlignment="1" applyProtection="1">
      <alignment horizontal="center" vertical="center"/>
      <protection locked="0"/>
    </xf>
    <xf numFmtId="0" fontId="13" fillId="2" borderId="66" xfId="0" applyNumberFormat="1" applyFont="1" applyFill="1" applyBorder="1" applyAlignment="1" applyProtection="1">
      <alignment horizontal="right"/>
      <protection hidden="1"/>
    </xf>
    <xf numFmtId="0" fontId="13" fillId="2" borderId="62" xfId="0" applyNumberFormat="1" applyFont="1" applyFill="1" applyBorder="1" applyAlignment="1" applyProtection="1">
      <alignment horizontal="right"/>
      <protection hidden="1"/>
    </xf>
    <xf numFmtId="0" fontId="13" fillId="2" borderId="12" xfId="0" applyNumberFormat="1" applyFont="1" applyFill="1" applyBorder="1" applyAlignment="1" applyProtection="1">
      <alignment horizontal="right"/>
      <protection hidden="1"/>
    </xf>
    <xf numFmtId="0" fontId="13" fillId="2" borderId="0" xfId="0" applyNumberFormat="1" applyFont="1" applyFill="1" applyBorder="1" applyAlignment="1" applyProtection="1">
      <alignment horizontal="right"/>
      <protection hidden="1"/>
    </xf>
    <xf numFmtId="0" fontId="2" fillId="0" borderId="82" xfId="0" applyFont="1" applyBorder="1" applyAlignment="1" applyProtection="1">
      <alignment horizontal="center"/>
      <protection hidden="1"/>
    </xf>
    <xf numFmtId="0" fontId="2" fillId="0" borderId="83" xfId="0" applyFont="1" applyBorder="1" applyAlignment="1" applyProtection="1">
      <alignment horizontal="center"/>
      <protection hidden="1"/>
    </xf>
    <xf numFmtId="0" fontId="2" fillId="0" borderId="84" xfId="0" applyFont="1" applyBorder="1" applyAlignment="1" applyProtection="1">
      <alignment horizontal="center"/>
      <protection hidden="1"/>
    </xf>
    <xf numFmtId="0" fontId="2" fillId="0" borderId="85" xfId="0" applyFont="1" applyBorder="1" applyAlignment="1" applyProtection="1">
      <alignment horizontal="center"/>
      <protection hidden="1"/>
    </xf>
    <xf numFmtId="0" fontId="2" fillId="0" borderId="86" xfId="0" applyFont="1" applyBorder="1" applyAlignment="1" applyProtection="1">
      <alignment horizontal="center"/>
      <protection hidden="1"/>
    </xf>
    <xf numFmtId="0" fontId="2" fillId="0" borderId="87"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2" fillId="0" borderId="88" xfId="0" applyFont="1" applyBorder="1" applyAlignment="1" applyProtection="1">
      <alignment horizontal="center"/>
      <protection hidden="1"/>
    </xf>
    <xf numFmtId="0" fontId="2" fillId="0" borderId="45" xfId="0" applyNumberFormat="1" applyFont="1" applyBorder="1" applyAlignment="1" applyProtection="1">
      <alignment horizontal="center"/>
      <protection hidden="1"/>
    </xf>
    <xf numFmtId="0" fontId="2" fillId="0" borderId="89" xfId="0" applyNumberFormat="1" applyFont="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19" xfId="0" applyFont="1" applyFill="1" applyBorder="1" applyAlignment="1" applyProtection="1">
      <alignment horizontal="center"/>
      <protection hidden="1"/>
    </xf>
    <xf numFmtId="0" fontId="2" fillId="2" borderId="20" xfId="0" applyFont="1" applyFill="1" applyBorder="1" applyAlignment="1" applyProtection="1">
      <alignment horizontal="center"/>
      <protection hidden="1"/>
    </xf>
    <xf numFmtId="0" fontId="10" fillId="2" borderId="12" xfId="0" applyFont="1" applyFill="1" applyBorder="1" applyAlignment="1" applyProtection="1">
      <alignment horizontal="right"/>
      <protection hidden="1"/>
    </xf>
    <xf numFmtId="0" fontId="10" fillId="2" borderId="0" xfId="0" applyFont="1" applyFill="1" applyBorder="1" applyAlignment="1" applyProtection="1">
      <alignment horizontal="right"/>
      <protection hidden="1"/>
    </xf>
    <xf numFmtId="0" fontId="0" fillId="0" borderId="0" xfId="0" applyAlignment="1" applyProtection="1">
      <alignment horizontal="left" vertical="top" wrapText="1"/>
      <protection locked="0"/>
    </xf>
    <xf numFmtId="0" fontId="0" fillId="0" borderId="0" xfId="0" applyAlignment="1" applyProtection="1">
      <protection locked="0"/>
    </xf>
    <xf numFmtId="0" fontId="0" fillId="0" borderId="62" xfId="0" applyBorder="1" applyAlignment="1" applyProtection="1">
      <protection locked="0"/>
    </xf>
    <xf numFmtId="0" fontId="0" fillId="0" borderId="0" xfId="0" applyBorder="1" applyAlignment="1" applyProtection="1">
      <protection locked="0"/>
    </xf>
    <xf numFmtId="0" fontId="2" fillId="2" borderId="62" xfId="0" applyFont="1" applyFill="1"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0" fillId="0" borderId="92" xfId="0" applyBorder="1" applyAlignment="1" applyProtection="1">
      <alignment horizontal="center" vertical="center"/>
      <protection hidden="1"/>
    </xf>
    <xf numFmtId="0" fontId="0" fillId="0" borderId="72" xfId="0" applyBorder="1" applyAlignment="1" applyProtection="1">
      <alignment horizontal="center" vertical="center"/>
      <protection hidden="1"/>
    </xf>
    <xf numFmtId="0" fontId="2" fillId="2" borderId="90" xfId="0" applyFont="1" applyFill="1" applyBorder="1" applyAlignment="1" applyProtection="1">
      <alignment horizontal="center" vertical="center" wrapText="1"/>
      <protection hidden="1"/>
    </xf>
    <xf numFmtId="0" fontId="0" fillId="0" borderId="91" xfId="0" applyBorder="1" applyAlignment="1" applyProtection="1">
      <alignment horizontal="center" vertical="center" wrapText="1"/>
      <protection hidden="1"/>
    </xf>
    <xf numFmtId="0" fontId="2" fillId="0" borderId="70" xfId="0" quotePrefix="1" applyFont="1" applyBorder="1" applyAlignment="1" applyProtection="1">
      <alignment horizontal="left" vertical="center"/>
      <protection locked="0"/>
    </xf>
    <xf numFmtId="0" fontId="2" fillId="0" borderId="19" xfId="0" applyFont="1" applyBorder="1" applyAlignment="1" applyProtection="1">
      <alignment horizontal="center"/>
    </xf>
    <xf numFmtId="0" fontId="2" fillId="0" borderId="20" xfId="0" applyFont="1" applyBorder="1" applyAlignment="1" applyProtection="1">
      <alignment horizontal="center"/>
    </xf>
    <xf numFmtId="0" fontId="10" fillId="6" borderId="21" xfId="0" applyFont="1" applyFill="1" applyBorder="1" applyAlignment="1" applyProtection="1">
      <alignment horizontal="center"/>
    </xf>
    <xf numFmtId="0" fontId="10" fillId="6" borderId="37" xfId="0" applyFont="1" applyFill="1" applyBorder="1" applyAlignment="1" applyProtection="1">
      <alignment horizontal="center"/>
    </xf>
    <xf numFmtId="0" fontId="10" fillId="6" borderId="42" xfId="0" applyFont="1" applyFill="1" applyBorder="1" applyAlignment="1" applyProtection="1">
      <alignment horizontal="center"/>
    </xf>
    <xf numFmtId="0" fontId="2" fillId="2" borderId="32" xfId="0" applyFont="1" applyFill="1" applyBorder="1" applyAlignment="1" applyProtection="1">
      <alignment horizontal="center"/>
      <protection hidden="1"/>
    </xf>
    <xf numFmtId="0" fontId="2" fillId="2" borderId="33" xfId="0" applyFont="1" applyFill="1" applyBorder="1" applyAlignment="1" applyProtection="1">
      <alignment horizontal="center"/>
      <protection hidden="1"/>
    </xf>
    <xf numFmtId="0" fontId="2" fillId="2" borderId="93" xfId="0" applyFont="1" applyFill="1" applyBorder="1" applyAlignment="1" applyProtection="1">
      <alignment horizontal="center"/>
      <protection hidden="1"/>
    </xf>
    <xf numFmtId="0" fontId="2" fillId="2" borderId="92" xfId="0" applyFont="1" applyFill="1" applyBorder="1" applyAlignment="1" applyProtection="1">
      <alignment horizontal="center" vertical="center"/>
      <protection hidden="1"/>
    </xf>
    <xf numFmtId="0" fontId="2" fillId="2" borderId="81" xfId="0" applyFont="1" applyFill="1" applyBorder="1" applyAlignment="1" applyProtection="1">
      <alignment horizontal="center" vertical="center"/>
      <protection hidden="1"/>
    </xf>
    <xf numFmtId="0" fontId="2" fillId="6" borderId="58" xfId="0" applyFont="1" applyFill="1" applyBorder="1" applyAlignment="1">
      <alignment horizontal="center"/>
    </xf>
    <xf numFmtId="0" fontId="2" fillId="6" borderId="96" xfId="0" applyFont="1" applyFill="1" applyBorder="1" applyAlignment="1">
      <alignment horizontal="center"/>
    </xf>
    <xf numFmtId="0" fontId="2" fillId="2" borderId="80" xfId="0" applyFont="1" applyFill="1" applyBorder="1" applyAlignment="1" applyProtection="1">
      <alignment horizontal="center" vertical="center"/>
      <protection hidden="1"/>
    </xf>
    <xf numFmtId="0" fontId="9" fillId="0" borderId="97" xfId="0" applyFont="1" applyBorder="1" applyAlignment="1">
      <alignment horizontal="center" vertical="center"/>
    </xf>
    <xf numFmtId="0" fontId="9" fillId="0" borderId="98" xfId="0" applyFont="1" applyBorder="1" applyAlignment="1">
      <alignment horizontal="center" vertical="center"/>
    </xf>
    <xf numFmtId="0" fontId="9" fillId="0" borderId="99" xfId="0" applyFont="1" applyBorder="1" applyAlignment="1">
      <alignment horizontal="center" vertical="center"/>
    </xf>
    <xf numFmtId="0" fontId="14" fillId="2" borderId="94" xfId="0" applyFont="1" applyFill="1" applyBorder="1" applyAlignment="1" applyProtection="1">
      <alignment horizontal="center" vertical="center"/>
      <protection hidden="1"/>
    </xf>
    <xf numFmtId="0" fontId="14" fillId="2" borderId="68" xfId="0" applyFont="1" applyFill="1" applyBorder="1" applyAlignment="1" applyProtection="1">
      <alignment horizontal="center" vertical="center"/>
      <protection hidden="1"/>
    </xf>
    <xf numFmtId="0" fontId="14" fillId="2" borderId="95" xfId="0" applyFont="1" applyFill="1" applyBorder="1" applyAlignment="1" applyProtection="1">
      <alignment horizontal="center" vertical="center"/>
      <protection hidden="1"/>
    </xf>
    <xf numFmtId="0" fontId="2" fillId="2" borderId="43"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0" fillId="0" borderId="18" xfId="0" applyFont="1" applyBorder="1" applyAlignment="1" applyProtection="1">
      <alignment horizontal="center" vertical="center"/>
      <protection hidden="1"/>
    </xf>
    <xf numFmtId="0" fontId="20" fillId="0" borderId="19" xfId="0" applyFont="1" applyBorder="1" applyAlignment="1" applyProtection="1">
      <alignment horizontal="center" vertical="center"/>
      <protection hidden="1"/>
    </xf>
    <xf numFmtId="0" fontId="20" fillId="0" borderId="20" xfId="0" applyFont="1" applyBorder="1" applyAlignment="1" applyProtection="1">
      <alignment horizontal="center" vertical="center"/>
      <protection hidden="1"/>
    </xf>
    <xf numFmtId="0" fontId="21"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gates%202016\Feuille%20Engagements%20R&#233;gates%20Decize%202016%20-%20C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 d'emploi  HELP"/>
      <sheetName val="Inscriptions Clubs et Nations"/>
      <sheetName val="Inscriptions 200m OPEN"/>
      <sheetName val="WData"/>
      <sheetName val="Inscriptions Minimes C.R."/>
      <sheetName val="Repas"/>
      <sheetName val="récap"/>
    </sheetNames>
    <sheetDataSet>
      <sheetData sheetId="0"/>
      <sheetData sheetId="1">
        <row r="2">
          <cell r="A2" t="str">
            <v>NOM :</v>
          </cell>
        </row>
        <row r="3">
          <cell r="A3" t="str">
            <v xml:space="preserve">Adresse : </v>
          </cell>
        </row>
        <row r="6">
          <cell r="A6" t="str">
            <v>TEL :</v>
          </cell>
        </row>
        <row r="7">
          <cell r="A7" t="str">
            <v>FAX :</v>
          </cell>
        </row>
        <row r="8">
          <cell r="A8" t="str">
            <v>E - MAIL :</v>
          </cell>
          <cell r="P8">
            <v>0</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I22"/>
  <sheetViews>
    <sheetView topLeftCell="A16" zoomScaleNormal="100" workbookViewId="0">
      <selection activeCell="A14" sqref="A14:A22"/>
    </sheetView>
  </sheetViews>
  <sheetFormatPr baseColWidth="10" defaultRowHeight="12.75" x14ac:dyDescent="0.2"/>
  <cols>
    <col min="1" max="1" width="129.7109375" customWidth="1"/>
  </cols>
  <sheetData>
    <row r="1" spans="1:9" x14ac:dyDescent="0.2">
      <c r="A1" s="188" t="s">
        <v>73</v>
      </c>
      <c r="B1" s="187"/>
      <c r="C1" s="187"/>
      <c r="D1" s="187"/>
      <c r="E1" s="187"/>
      <c r="F1" s="187"/>
      <c r="G1" s="187"/>
      <c r="H1" s="187"/>
      <c r="I1" s="187"/>
    </row>
    <row r="2" spans="1:9" x14ac:dyDescent="0.2">
      <c r="A2" s="188"/>
      <c r="B2" s="187"/>
      <c r="C2" s="187"/>
      <c r="D2" s="187"/>
      <c r="E2" s="187"/>
      <c r="F2" s="187"/>
      <c r="G2" s="187"/>
      <c r="H2" s="187"/>
      <c r="I2" s="187"/>
    </row>
    <row r="3" spans="1:9" ht="193.5" customHeight="1" x14ac:dyDescent="0.2">
      <c r="A3" s="188"/>
      <c r="B3" s="187"/>
      <c r="C3" s="187"/>
      <c r="D3" s="187"/>
      <c r="E3" s="187"/>
      <c r="F3" s="187"/>
      <c r="G3" s="187"/>
      <c r="H3" s="187"/>
      <c r="I3" s="187"/>
    </row>
    <row r="4" spans="1:9" ht="8.25" customHeight="1" x14ac:dyDescent="0.2">
      <c r="A4" s="188" t="s">
        <v>74</v>
      </c>
      <c r="B4" s="187"/>
      <c r="C4" s="187"/>
      <c r="D4" s="187"/>
      <c r="E4" s="187"/>
      <c r="F4" s="187"/>
      <c r="G4" s="187"/>
      <c r="H4" s="187"/>
      <c r="I4" s="187"/>
    </row>
    <row r="5" spans="1:9" x14ac:dyDescent="0.2">
      <c r="A5" s="187"/>
      <c r="B5" s="187"/>
      <c r="C5" s="187"/>
      <c r="D5" s="187"/>
      <c r="E5" s="187"/>
      <c r="F5" s="187"/>
      <c r="G5" s="187"/>
      <c r="H5" s="187"/>
      <c r="I5" s="187"/>
    </row>
    <row r="6" spans="1:9" x14ac:dyDescent="0.2">
      <c r="A6" s="187"/>
      <c r="B6" s="187"/>
      <c r="C6" s="187"/>
      <c r="D6" s="187"/>
      <c r="E6" s="187"/>
      <c r="F6" s="187"/>
      <c r="G6" s="187"/>
      <c r="H6" s="187"/>
      <c r="I6" s="187"/>
    </row>
    <row r="7" spans="1:9" x14ac:dyDescent="0.2">
      <c r="A7" s="187"/>
      <c r="B7" s="187"/>
      <c r="C7" s="187"/>
      <c r="D7" s="187"/>
      <c r="E7" s="187"/>
      <c r="F7" s="187"/>
      <c r="G7" s="187"/>
      <c r="H7" s="187"/>
      <c r="I7" s="187"/>
    </row>
    <row r="8" spans="1:9" x14ac:dyDescent="0.2">
      <c r="A8" s="187"/>
      <c r="B8" s="187"/>
      <c r="C8" s="187"/>
      <c r="D8" s="187"/>
      <c r="E8" s="187"/>
      <c r="F8" s="187"/>
      <c r="G8" s="187"/>
      <c r="H8" s="187"/>
      <c r="I8" s="187"/>
    </row>
    <row r="9" spans="1:9" x14ac:dyDescent="0.2">
      <c r="A9" s="187"/>
      <c r="B9" s="187"/>
      <c r="C9" s="187"/>
      <c r="D9" s="187"/>
      <c r="E9" s="187"/>
      <c r="F9" s="187"/>
      <c r="G9" s="187"/>
      <c r="H9" s="187"/>
      <c r="I9" s="187"/>
    </row>
    <row r="10" spans="1:9" x14ac:dyDescent="0.2">
      <c r="A10" s="187"/>
      <c r="B10" s="187"/>
      <c r="C10" s="187"/>
      <c r="D10" s="187"/>
      <c r="E10" s="187"/>
      <c r="F10" s="187"/>
      <c r="G10" s="187"/>
      <c r="H10" s="187"/>
      <c r="I10" s="187"/>
    </row>
    <row r="11" spans="1:9" x14ac:dyDescent="0.2">
      <c r="A11" s="187"/>
      <c r="B11" s="187"/>
      <c r="C11" s="187"/>
      <c r="D11" s="187"/>
      <c r="E11" s="187"/>
      <c r="F11" s="187"/>
      <c r="G11" s="187"/>
      <c r="H11" s="187"/>
      <c r="I11" s="187"/>
    </row>
    <row r="12" spans="1:9" x14ac:dyDescent="0.2">
      <c r="A12" s="187"/>
      <c r="B12" s="187"/>
      <c r="C12" s="187"/>
      <c r="D12" s="187"/>
      <c r="E12" s="187"/>
      <c r="F12" s="187"/>
      <c r="G12" s="187"/>
      <c r="H12" s="187"/>
      <c r="I12" s="187"/>
    </row>
    <row r="13" spans="1:9" ht="135.75" customHeight="1" x14ac:dyDescent="0.2">
      <c r="A13" s="187"/>
      <c r="B13" s="187"/>
      <c r="C13" s="187"/>
      <c r="D13" s="187"/>
      <c r="E13" s="187"/>
      <c r="F13" s="187"/>
      <c r="G13" s="187"/>
      <c r="H13" s="187"/>
      <c r="I13" s="187"/>
    </row>
    <row r="14" spans="1:9" x14ac:dyDescent="0.2">
      <c r="A14" s="187"/>
      <c r="B14" s="187"/>
      <c r="C14" s="187"/>
      <c r="D14" s="187"/>
      <c r="E14" s="187"/>
      <c r="F14" s="187"/>
      <c r="G14" s="187"/>
      <c r="H14" s="187"/>
      <c r="I14" s="187"/>
    </row>
    <row r="15" spans="1:9" x14ac:dyDescent="0.2">
      <c r="A15" s="187"/>
      <c r="B15" s="187"/>
      <c r="C15" s="187"/>
      <c r="D15" s="187"/>
      <c r="E15" s="187"/>
      <c r="F15" s="187"/>
      <c r="G15" s="187"/>
      <c r="H15" s="187"/>
      <c r="I15" s="187"/>
    </row>
    <row r="16" spans="1:9" x14ac:dyDescent="0.2">
      <c r="A16" s="187"/>
      <c r="B16" s="187"/>
      <c r="C16" s="187"/>
      <c r="D16" s="187"/>
      <c r="E16" s="187"/>
      <c r="F16" s="187"/>
      <c r="G16" s="187"/>
      <c r="H16" s="187"/>
      <c r="I16" s="187"/>
    </row>
    <row r="17" spans="1:9" x14ac:dyDescent="0.2">
      <c r="A17" s="187"/>
      <c r="B17" s="187"/>
      <c r="C17" s="187"/>
      <c r="D17" s="187"/>
      <c r="E17" s="187"/>
      <c r="F17" s="187"/>
      <c r="G17" s="187"/>
      <c r="H17" s="187"/>
      <c r="I17" s="187"/>
    </row>
    <row r="18" spans="1:9" x14ac:dyDescent="0.2">
      <c r="A18" s="187"/>
      <c r="B18" s="187"/>
      <c r="C18" s="187"/>
      <c r="D18" s="187"/>
      <c r="E18" s="187"/>
      <c r="F18" s="187"/>
      <c r="G18" s="187"/>
      <c r="H18" s="187"/>
      <c r="I18" s="187"/>
    </row>
    <row r="19" spans="1:9" x14ac:dyDescent="0.2">
      <c r="A19" s="187"/>
      <c r="B19" s="187"/>
      <c r="C19" s="187"/>
      <c r="D19" s="187"/>
      <c r="E19" s="187"/>
      <c r="F19" s="187"/>
      <c r="G19" s="187"/>
      <c r="H19" s="187"/>
      <c r="I19" s="187"/>
    </row>
    <row r="20" spans="1:9" x14ac:dyDescent="0.2">
      <c r="A20" s="187"/>
      <c r="B20" s="187"/>
      <c r="C20" s="187"/>
      <c r="D20" s="187"/>
      <c r="E20" s="187"/>
      <c r="F20" s="187"/>
      <c r="G20" s="187"/>
      <c r="H20" s="187"/>
      <c r="I20" s="187"/>
    </row>
    <row r="21" spans="1:9" x14ac:dyDescent="0.2">
      <c r="A21" s="187"/>
      <c r="B21" s="187"/>
      <c r="C21" s="187"/>
      <c r="D21" s="187"/>
      <c r="E21" s="187"/>
      <c r="F21" s="187"/>
      <c r="G21" s="187"/>
      <c r="H21" s="187"/>
      <c r="I21" s="187"/>
    </row>
    <row r="22" spans="1:9" x14ac:dyDescent="0.2">
      <c r="A22" s="187"/>
      <c r="B22" s="187"/>
      <c r="C22" s="187"/>
      <c r="D22" s="187"/>
      <c r="E22" s="187"/>
      <c r="F22" s="187"/>
      <c r="G22" s="187"/>
      <c r="H22" s="187"/>
      <c r="I22" s="187"/>
    </row>
  </sheetData>
  <sheetProtection password="839B" sheet="1" objects="1" scenarios="1"/>
  <mergeCells count="6">
    <mergeCell ref="A14:A22"/>
    <mergeCell ref="B14:I22"/>
    <mergeCell ref="B1:I3"/>
    <mergeCell ref="A1:A3"/>
    <mergeCell ref="A4:A13"/>
    <mergeCell ref="B4:I13"/>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R45"/>
  <sheetViews>
    <sheetView topLeftCell="A2" zoomScale="95" workbookViewId="0">
      <pane ySplit="11" topLeftCell="A13" activePane="bottomLeft" state="frozen"/>
      <selection activeCell="A2" sqref="A2"/>
      <selection pane="bottomLeft" activeCell="A14" sqref="A14:XFD14"/>
    </sheetView>
  </sheetViews>
  <sheetFormatPr baseColWidth="10" defaultRowHeight="12.75" x14ac:dyDescent="0.25"/>
  <cols>
    <col min="1" max="1" width="4.85546875" style="2" customWidth="1"/>
    <col min="2" max="2" width="4.42578125" style="2" customWidth="1"/>
    <col min="3" max="3" width="12" style="2" customWidth="1"/>
    <col min="4" max="4" width="12.7109375" style="2" customWidth="1"/>
    <col min="5" max="5" width="3.5703125" style="2" customWidth="1"/>
    <col min="6" max="6" width="9" style="2" customWidth="1"/>
    <col min="7" max="7" width="11" style="2" bestFit="1" customWidth="1"/>
    <col min="8" max="11" width="5.140625" style="2" customWidth="1"/>
    <col min="12" max="12" width="5.85546875" style="2" customWidth="1"/>
    <col min="13" max="14" width="5.140625" style="2" customWidth="1"/>
    <col min="15" max="15" width="8.28515625" style="2" customWidth="1"/>
    <col min="16" max="16" width="6.140625" style="2" bestFit="1" customWidth="1"/>
    <col min="17" max="17" width="9.7109375" style="2" bestFit="1" customWidth="1"/>
    <col min="18" max="16384" width="11.42578125" style="2"/>
  </cols>
  <sheetData>
    <row r="1" spans="1:18" ht="21" thickTop="1" thickBot="1" x14ac:dyDescent="0.3">
      <c r="A1" s="5" t="s">
        <v>6</v>
      </c>
      <c r="B1" s="6"/>
      <c r="C1" s="6"/>
      <c r="D1" s="6"/>
      <c r="E1" s="6"/>
      <c r="F1" s="6"/>
      <c r="G1" s="6"/>
      <c r="H1" s="6"/>
      <c r="I1" s="6"/>
      <c r="J1" s="6"/>
      <c r="K1" s="6"/>
      <c r="L1" s="6"/>
      <c r="M1" s="6"/>
      <c r="N1" s="6"/>
      <c r="O1" s="6"/>
      <c r="P1" s="6"/>
      <c r="Q1" s="7"/>
    </row>
    <row r="2" spans="1:18" s="16" customFormat="1" ht="14.25" x14ac:dyDescent="0.25">
      <c r="A2" s="205" t="s">
        <v>61</v>
      </c>
      <c r="B2" s="206"/>
      <c r="C2" s="206"/>
      <c r="D2" s="206"/>
      <c r="E2" s="206"/>
      <c r="F2" s="223" t="s">
        <v>59</v>
      </c>
      <c r="G2" s="223"/>
      <c r="H2" s="223"/>
      <c r="I2" s="223"/>
      <c r="J2" s="223"/>
      <c r="K2" s="223"/>
      <c r="L2" s="223"/>
      <c r="M2" s="223"/>
      <c r="N2" s="150"/>
      <c r="O2" s="150"/>
      <c r="P2" s="151"/>
    </row>
    <row r="3" spans="1:18" s="16" customFormat="1" ht="15" thickBot="1" x14ac:dyDescent="0.3">
      <c r="A3" s="207" t="s">
        <v>62</v>
      </c>
      <c r="B3" s="208"/>
      <c r="C3" s="208"/>
      <c r="D3" s="208"/>
      <c r="E3" s="208"/>
      <c r="F3" s="146"/>
      <c r="G3" s="146"/>
      <c r="H3" s="146"/>
      <c r="I3" s="146"/>
      <c r="J3" s="147"/>
      <c r="K3" s="147"/>
      <c r="L3" s="147"/>
      <c r="M3" s="147"/>
      <c r="N3" s="147"/>
      <c r="O3" s="147"/>
      <c r="P3" s="148"/>
    </row>
    <row r="4" spans="1:18" s="16" customFormat="1" ht="25.5" customHeight="1" x14ac:dyDescent="0.25">
      <c r="A4" s="207"/>
      <c r="B4" s="208"/>
      <c r="C4" s="208"/>
      <c r="D4" s="208"/>
      <c r="E4" s="208"/>
      <c r="F4" s="27"/>
      <c r="G4" s="208" t="s">
        <v>8</v>
      </c>
      <c r="H4" s="209"/>
      <c r="I4" s="209"/>
      <c r="J4" s="209"/>
      <c r="K4" s="113"/>
      <c r="L4" s="224" t="s">
        <v>36</v>
      </c>
      <c r="M4" s="225"/>
      <c r="N4" s="225"/>
      <c r="O4" s="225"/>
      <c r="P4" s="226"/>
    </row>
    <row r="5" spans="1:18" s="16" customFormat="1" ht="14.25" hidden="1" customHeight="1" x14ac:dyDescent="0.25">
      <c r="A5" s="207"/>
      <c r="B5" s="208"/>
      <c r="C5" s="208"/>
      <c r="D5" s="208"/>
      <c r="E5" s="208"/>
      <c r="F5" s="27"/>
      <c r="G5" s="229"/>
      <c r="H5" s="229"/>
      <c r="I5" s="229"/>
      <c r="J5" s="229"/>
      <c r="K5" s="113"/>
      <c r="L5" s="86"/>
      <c r="M5" s="87" t="s">
        <v>9</v>
      </c>
      <c r="N5" s="88"/>
      <c r="O5" s="88"/>
      <c r="P5" s="89"/>
      <c r="R5" s="29"/>
    </row>
    <row r="6" spans="1:18" s="16" customFormat="1" ht="14.25" x14ac:dyDescent="0.3">
      <c r="A6" s="221" t="s">
        <v>63</v>
      </c>
      <c r="B6" s="222"/>
      <c r="C6" s="222"/>
      <c r="D6" s="222"/>
      <c r="E6" s="222"/>
      <c r="F6" s="146"/>
      <c r="G6" s="209" t="s">
        <v>11</v>
      </c>
      <c r="H6" s="209"/>
      <c r="I6" s="209"/>
      <c r="J6" s="209"/>
      <c r="K6" s="210"/>
      <c r="L6" s="227" t="s">
        <v>49</v>
      </c>
      <c r="M6" s="228"/>
      <c r="N6" s="108">
        <f>I40</f>
        <v>0</v>
      </c>
      <c r="O6" s="107" t="s">
        <v>50</v>
      </c>
      <c r="P6" s="106">
        <f>N6*6</f>
        <v>0</v>
      </c>
    </row>
    <row r="7" spans="1:18" s="16" customFormat="1" ht="15" thickBot="1" x14ac:dyDescent="0.35">
      <c r="A7" s="221" t="s">
        <v>12</v>
      </c>
      <c r="B7" s="222"/>
      <c r="C7" s="222"/>
      <c r="D7" s="222"/>
      <c r="E7" s="222"/>
      <c r="F7" s="146"/>
      <c r="G7" s="209"/>
      <c r="H7" s="209"/>
      <c r="I7" s="209"/>
      <c r="J7" s="209"/>
      <c r="K7" s="210"/>
      <c r="L7" s="227" t="s">
        <v>66</v>
      </c>
      <c r="M7" s="228"/>
      <c r="N7" s="108">
        <f>H40+L40+M40+O40+J40</f>
        <v>0</v>
      </c>
      <c r="O7" s="107" t="s">
        <v>65</v>
      </c>
      <c r="P7" s="106">
        <f>N7*4</f>
        <v>0</v>
      </c>
    </row>
    <row r="8" spans="1:18" s="16" customFormat="1" ht="14.25" x14ac:dyDescent="0.3">
      <c r="A8" s="221" t="s">
        <v>64</v>
      </c>
      <c r="B8" s="222"/>
      <c r="C8" s="222"/>
      <c r="D8" s="222"/>
      <c r="E8" s="222"/>
      <c r="F8" s="146"/>
      <c r="G8" s="209" t="s">
        <v>72</v>
      </c>
      <c r="H8" s="209"/>
      <c r="I8" s="209"/>
      <c r="J8" s="209"/>
      <c r="K8" s="210"/>
      <c r="L8" s="232" t="s">
        <v>53</v>
      </c>
      <c r="M8" s="233"/>
      <c r="N8" s="233"/>
      <c r="O8" s="233"/>
      <c r="P8" s="104">
        <f>P7+P6</f>
        <v>0</v>
      </c>
    </row>
    <row r="9" spans="1:18" s="16" customFormat="1" ht="15" thickBot="1" x14ac:dyDescent="0.35">
      <c r="A9" s="143"/>
      <c r="B9" s="144"/>
      <c r="C9" s="144"/>
      <c r="D9" s="145"/>
      <c r="E9" s="145"/>
      <c r="F9" s="145"/>
      <c r="G9" s="211"/>
      <c r="H9" s="211"/>
      <c r="I9" s="211"/>
      <c r="J9" s="211"/>
      <c r="K9" s="212"/>
      <c r="L9" s="230" t="s">
        <v>54</v>
      </c>
      <c r="M9" s="231"/>
      <c r="N9" s="231"/>
      <c r="O9" s="231"/>
      <c r="P9" s="105" t="e">
        <f>P8+#REF!</f>
        <v>#REF!</v>
      </c>
    </row>
    <row r="10" spans="1:18" ht="14.25" customHeight="1" x14ac:dyDescent="0.3">
      <c r="A10" s="215" t="s">
        <v>15</v>
      </c>
      <c r="B10" s="219" t="s">
        <v>16</v>
      </c>
      <c r="C10" s="192" t="s">
        <v>17</v>
      </c>
      <c r="D10" s="192" t="s">
        <v>18</v>
      </c>
      <c r="E10" s="219" t="s">
        <v>37</v>
      </c>
      <c r="F10" s="192" t="s">
        <v>19</v>
      </c>
      <c r="G10" s="213" t="s">
        <v>51</v>
      </c>
      <c r="H10" s="129" t="s">
        <v>56</v>
      </c>
      <c r="I10" s="194" t="s">
        <v>20</v>
      </c>
      <c r="J10" s="195"/>
      <c r="K10" s="196"/>
      <c r="L10" s="130" t="s">
        <v>21</v>
      </c>
      <c r="M10" s="54"/>
      <c r="N10" s="54"/>
      <c r="O10" s="54"/>
      <c r="P10" s="55"/>
    </row>
    <row r="11" spans="1:18" ht="18" customHeight="1" thickBot="1" x14ac:dyDescent="0.3">
      <c r="A11" s="216"/>
      <c r="B11" s="220"/>
      <c r="C11" s="193"/>
      <c r="D11" s="193"/>
      <c r="E11" s="220"/>
      <c r="F11" s="193"/>
      <c r="G11" s="214"/>
      <c r="H11" s="125" t="s">
        <v>22</v>
      </c>
      <c r="I11" s="125" t="s">
        <v>22</v>
      </c>
      <c r="J11" s="197" t="s">
        <v>23</v>
      </c>
      <c r="K11" s="198"/>
      <c r="L11" s="131" t="s">
        <v>22</v>
      </c>
      <c r="M11" s="197" t="s">
        <v>23</v>
      </c>
      <c r="N11" s="217"/>
      <c r="O11" s="197" t="s">
        <v>24</v>
      </c>
      <c r="P11" s="218"/>
    </row>
    <row r="12" spans="1:18" s="3" customFormat="1" ht="54.75" customHeight="1" x14ac:dyDescent="0.2">
      <c r="A12" s="118" t="s">
        <v>26</v>
      </c>
      <c r="B12" s="58" t="s">
        <v>27</v>
      </c>
      <c r="C12" s="59" t="s">
        <v>60</v>
      </c>
      <c r="D12" s="60" t="s">
        <v>58</v>
      </c>
      <c r="E12" s="60" t="s">
        <v>38</v>
      </c>
      <c r="F12" s="60"/>
      <c r="G12" s="60" t="s">
        <v>52</v>
      </c>
      <c r="H12" s="132" t="s">
        <v>28</v>
      </c>
      <c r="I12" s="132" t="s">
        <v>28</v>
      </c>
      <c r="J12" s="132" t="s">
        <v>28</v>
      </c>
      <c r="K12" s="127" t="s">
        <v>29</v>
      </c>
      <c r="L12" s="126" t="s">
        <v>28</v>
      </c>
      <c r="M12" s="133" t="s">
        <v>28</v>
      </c>
      <c r="N12" s="127" t="s">
        <v>29</v>
      </c>
      <c r="O12" s="127" t="s">
        <v>28</v>
      </c>
      <c r="P12" s="134" t="s">
        <v>29</v>
      </c>
    </row>
    <row r="13" spans="1:18" ht="13.5" x14ac:dyDescent="0.25">
      <c r="A13" s="189" t="s">
        <v>75</v>
      </c>
      <c r="B13" s="190"/>
      <c r="C13" s="190"/>
      <c r="D13" s="190"/>
      <c r="E13" s="190"/>
      <c r="F13" s="190"/>
      <c r="G13" s="190"/>
      <c r="H13" s="190"/>
      <c r="I13" s="190"/>
      <c r="J13" s="190"/>
      <c r="K13" s="190"/>
      <c r="L13" s="190"/>
      <c r="M13" s="190"/>
      <c r="N13" s="190"/>
      <c r="O13" s="190"/>
      <c r="P13" s="191"/>
    </row>
    <row r="14" spans="1:18" s="16" customFormat="1" ht="14.25" x14ac:dyDescent="0.3">
      <c r="A14" s="119"/>
      <c r="B14" s="9"/>
      <c r="C14" s="10"/>
      <c r="D14" s="11"/>
      <c r="E14" s="11"/>
      <c r="F14" s="12"/>
      <c r="G14" s="12"/>
      <c r="H14" s="110"/>
      <c r="I14" s="26"/>
      <c r="J14" s="30"/>
      <c r="K14" s="1"/>
      <c r="L14" s="31"/>
      <c r="M14" s="1"/>
      <c r="N14" s="1"/>
      <c r="O14" s="1"/>
      <c r="P14" s="8"/>
    </row>
    <row r="15" spans="1:18" s="16" customFormat="1" ht="14.25" x14ac:dyDescent="0.3">
      <c r="A15" s="120"/>
      <c r="B15" s="9"/>
      <c r="C15" s="13"/>
      <c r="D15" s="14"/>
      <c r="E15" s="14"/>
      <c r="F15" s="15"/>
      <c r="G15" s="15"/>
      <c r="H15" s="111"/>
      <c r="I15" s="111"/>
      <c r="J15" s="30"/>
      <c r="K15" s="1"/>
      <c r="L15" s="31"/>
      <c r="M15" s="1"/>
      <c r="N15" s="1"/>
      <c r="O15" s="1"/>
      <c r="P15" s="8"/>
    </row>
    <row r="16" spans="1:18" s="16" customFormat="1" ht="14.25" x14ac:dyDescent="0.3">
      <c r="A16" s="119"/>
      <c r="B16" s="9"/>
      <c r="C16" s="10"/>
      <c r="D16" s="11"/>
      <c r="E16" s="11"/>
      <c r="F16" s="12"/>
      <c r="G16" s="12"/>
      <c r="H16" s="110"/>
      <c r="I16" s="110"/>
      <c r="J16" s="30"/>
      <c r="K16" s="1"/>
      <c r="L16" s="31"/>
      <c r="M16" s="1"/>
      <c r="N16" s="1"/>
      <c r="O16" s="1"/>
      <c r="P16" s="8"/>
    </row>
    <row r="17" spans="1:16" s="16" customFormat="1" ht="14.25" x14ac:dyDescent="0.3">
      <c r="A17" s="119"/>
      <c r="B17" s="9"/>
      <c r="C17" s="10"/>
      <c r="D17" s="11"/>
      <c r="E17" s="11"/>
      <c r="F17" s="12"/>
      <c r="G17" s="12"/>
      <c r="H17" s="110"/>
      <c r="I17" s="110"/>
      <c r="J17" s="30"/>
      <c r="K17" s="1"/>
      <c r="L17" s="31"/>
      <c r="M17" s="1"/>
      <c r="N17" s="1"/>
      <c r="O17" s="1"/>
      <c r="P17" s="8"/>
    </row>
    <row r="18" spans="1:16" s="23" customFormat="1" ht="14.25" x14ac:dyDescent="0.3">
      <c r="A18" s="135"/>
      <c r="B18" s="136"/>
      <c r="C18" s="137" t="s">
        <v>48</v>
      </c>
      <c r="D18" s="138"/>
      <c r="E18" s="138"/>
      <c r="F18" s="139"/>
      <c r="G18" s="139"/>
      <c r="H18" s="140"/>
      <c r="I18" s="140"/>
      <c r="J18" s="141"/>
      <c r="K18" s="72"/>
      <c r="L18" s="99"/>
      <c r="M18" s="72"/>
      <c r="N18" s="72"/>
      <c r="O18" s="72"/>
      <c r="P18" s="142"/>
    </row>
    <row r="19" spans="1:16" s="23" customFormat="1" ht="14.25" customHeight="1" x14ac:dyDescent="0.25">
      <c r="A19" s="189" t="s">
        <v>76</v>
      </c>
      <c r="B19" s="190"/>
      <c r="C19" s="190"/>
      <c r="D19" s="190"/>
      <c r="E19" s="190"/>
      <c r="F19" s="190"/>
      <c r="G19" s="190"/>
      <c r="H19" s="190"/>
      <c r="I19" s="190"/>
      <c r="J19" s="190"/>
      <c r="K19" s="190"/>
      <c r="L19" s="190"/>
      <c r="M19" s="190"/>
      <c r="N19" s="190"/>
      <c r="O19" s="190"/>
      <c r="P19" s="191"/>
    </row>
    <row r="20" spans="1:16" s="16" customFormat="1" ht="14.25" x14ac:dyDescent="0.3">
      <c r="A20" s="119"/>
      <c r="B20" s="9"/>
      <c r="C20" s="10"/>
      <c r="D20" s="17"/>
      <c r="E20" s="21"/>
      <c r="F20" s="18"/>
      <c r="G20" s="18"/>
      <c r="H20" s="112"/>
      <c r="I20" s="26"/>
      <c r="J20" s="32"/>
      <c r="K20" s="1"/>
      <c r="L20" s="31"/>
      <c r="M20" s="1"/>
      <c r="N20" s="1"/>
      <c r="O20" s="1"/>
      <c r="P20" s="8"/>
    </row>
    <row r="21" spans="1:16" s="16" customFormat="1" ht="14.25" x14ac:dyDescent="0.3">
      <c r="A21" s="121"/>
      <c r="B21" s="9"/>
      <c r="C21" s="10"/>
      <c r="D21" s="11"/>
      <c r="E21" s="11"/>
      <c r="F21" s="12"/>
      <c r="G21" s="12"/>
      <c r="H21" s="110"/>
      <c r="I21" s="110"/>
      <c r="J21" s="32"/>
      <c r="K21" s="1"/>
      <c r="L21" s="31"/>
      <c r="M21" s="1"/>
      <c r="N21" s="1"/>
      <c r="O21" s="1"/>
      <c r="P21" s="8"/>
    </row>
    <row r="22" spans="1:16" s="16" customFormat="1" ht="14.25" x14ac:dyDescent="0.3">
      <c r="A22" s="121"/>
      <c r="B22" s="9"/>
      <c r="C22" s="10"/>
      <c r="D22" s="11"/>
      <c r="E22" s="14"/>
      <c r="F22" s="15"/>
      <c r="G22" s="15"/>
      <c r="H22" s="111"/>
      <c r="I22" s="111"/>
      <c r="J22" s="32"/>
      <c r="K22" s="1"/>
      <c r="L22" s="31"/>
      <c r="M22" s="1"/>
      <c r="N22" s="1"/>
      <c r="O22" s="1"/>
      <c r="P22" s="8"/>
    </row>
    <row r="23" spans="1:16" s="16" customFormat="1" ht="14.25" x14ac:dyDescent="0.3">
      <c r="A23" s="121"/>
      <c r="B23" s="9"/>
      <c r="C23" s="10"/>
      <c r="D23" s="11"/>
      <c r="E23" s="11"/>
      <c r="F23" s="12"/>
      <c r="G23" s="12"/>
      <c r="H23" s="110"/>
      <c r="I23" s="110"/>
      <c r="J23" s="32"/>
      <c r="K23" s="1"/>
      <c r="L23" s="31"/>
      <c r="M23" s="1"/>
      <c r="N23" s="1"/>
      <c r="O23" s="1"/>
      <c r="P23" s="8"/>
    </row>
    <row r="24" spans="1:16" s="16" customFormat="1" ht="14.25" x14ac:dyDescent="0.3">
      <c r="A24" s="121"/>
      <c r="B24" s="9"/>
      <c r="C24" s="10"/>
      <c r="D24" s="11"/>
      <c r="E24" s="11"/>
      <c r="F24" s="12"/>
      <c r="G24" s="12"/>
      <c r="H24" s="110"/>
      <c r="I24" s="110"/>
      <c r="J24" s="32"/>
      <c r="K24" s="1"/>
      <c r="L24" s="31"/>
      <c r="M24" s="1"/>
      <c r="N24" s="1"/>
      <c r="O24" s="1"/>
      <c r="P24" s="8"/>
    </row>
    <row r="25" spans="1:16" s="23" customFormat="1" ht="14.25" x14ac:dyDescent="0.3">
      <c r="A25" s="149"/>
      <c r="B25" s="136"/>
      <c r="C25" s="137" t="s">
        <v>48</v>
      </c>
      <c r="D25" s="138"/>
      <c r="E25" s="138"/>
      <c r="F25" s="139"/>
      <c r="G25" s="139"/>
      <c r="H25" s="140"/>
      <c r="I25" s="140"/>
      <c r="J25" s="98"/>
      <c r="K25" s="72"/>
      <c r="L25" s="99"/>
      <c r="M25" s="72"/>
      <c r="N25" s="72"/>
      <c r="O25" s="72"/>
      <c r="P25" s="142"/>
    </row>
    <row r="26" spans="1:16" s="23" customFormat="1" ht="14.25" customHeight="1" x14ac:dyDescent="0.25">
      <c r="A26" s="189" t="s">
        <v>78</v>
      </c>
      <c r="B26" s="190"/>
      <c r="C26" s="190"/>
      <c r="D26" s="190"/>
      <c r="E26" s="190"/>
      <c r="F26" s="190"/>
      <c r="G26" s="190"/>
      <c r="H26" s="190"/>
      <c r="I26" s="190"/>
      <c r="J26" s="190"/>
      <c r="K26" s="190"/>
      <c r="L26" s="190"/>
      <c r="M26" s="190"/>
      <c r="N26" s="190"/>
      <c r="O26" s="190"/>
      <c r="P26" s="191"/>
    </row>
    <row r="27" spans="1:16" s="16" customFormat="1" ht="14.25" x14ac:dyDescent="0.3">
      <c r="A27" s="121"/>
      <c r="B27" s="9"/>
      <c r="C27" s="10"/>
      <c r="D27" s="11"/>
      <c r="E27" s="11"/>
      <c r="F27" s="12"/>
      <c r="G27" s="12"/>
      <c r="H27" s="110"/>
      <c r="I27" s="26"/>
      <c r="J27" s="32"/>
      <c r="K27" s="1"/>
      <c r="L27" s="31"/>
      <c r="M27" s="1"/>
      <c r="N27" s="1"/>
      <c r="O27" s="1"/>
      <c r="P27" s="8"/>
    </row>
    <row r="28" spans="1:16" s="16" customFormat="1" ht="14.25" x14ac:dyDescent="0.3">
      <c r="A28" s="121"/>
      <c r="B28" s="9"/>
      <c r="C28" s="10"/>
      <c r="D28" s="11"/>
      <c r="E28" s="11"/>
      <c r="F28" s="12"/>
      <c r="G28" s="12"/>
      <c r="H28" s="110"/>
      <c r="I28" s="110"/>
      <c r="J28" s="32"/>
      <c r="K28" s="1"/>
      <c r="L28" s="31"/>
      <c r="M28" s="1"/>
      <c r="N28" s="1"/>
      <c r="O28" s="1"/>
      <c r="P28" s="8"/>
    </row>
    <row r="29" spans="1:16" s="16" customFormat="1" ht="14.25" x14ac:dyDescent="0.3">
      <c r="A29" s="121"/>
      <c r="B29" s="9"/>
      <c r="C29" s="10"/>
      <c r="D29" s="11"/>
      <c r="E29" s="11"/>
      <c r="F29" s="12"/>
      <c r="G29" s="12"/>
      <c r="H29" s="110"/>
      <c r="I29" s="110"/>
      <c r="J29" s="32"/>
      <c r="K29" s="1"/>
      <c r="L29" s="31"/>
      <c r="M29" s="1"/>
      <c r="N29" s="1"/>
      <c r="O29" s="1"/>
      <c r="P29" s="8"/>
    </row>
    <row r="30" spans="1:16" s="16" customFormat="1" ht="14.25" x14ac:dyDescent="0.3">
      <c r="A30" s="121"/>
      <c r="B30" s="9"/>
      <c r="C30" s="10"/>
      <c r="D30" s="11"/>
      <c r="E30" s="11"/>
      <c r="F30" s="12"/>
      <c r="G30" s="12"/>
      <c r="H30" s="110"/>
      <c r="I30" s="110"/>
      <c r="J30" s="32"/>
      <c r="K30" s="1"/>
      <c r="L30" s="31"/>
      <c r="M30" s="1"/>
      <c r="N30" s="1"/>
      <c r="O30" s="1"/>
      <c r="P30" s="8"/>
    </row>
    <row r="31" spans="1:16" s="23" customFormat="1" ht="14.25" x14ac:dyDescent="0.3">
      <c r="A31" s="135"/>
      <c r="B31" s="136"/>
      <c r="C31" s="137" t="s">
        <v>48</v>
      </c>
      <c r="D31" s="138"/>
      <c r="E31" s="138"/>
      <c r="F31" s="139"/>
      <c r="G31" s="139"/>
      <c r="H31" s="140"/>
      <c r="I31" s="140"/>
      <c r="J31" s="98"/>
      <c r="K31" s="72"/>
      <c r="L31" s="99"/>
      <c r="M31" s="72"/>
      <c r="N31" s="72"/>
      <c r="O31" s="72"/>
      <c r="P31" s="142"/>
    </row>
    <row r="32" spans="1:16" s="23" customFormat="1" ht="14.25" customHeight="1" x14ac:dyDescent="0.25">
      <c r="A32" s="189" t="s">
        <v>77</v>
      </c>
      <c r="B32" s="190"/>
      <c r="C32" s="190"/>
      <c r="D32" s="190"/>
      <c r="E32" s="190"/>
      <c r="F32" s="190"/>
      <c r="G32" s="190"/>
      <c r="H32" s="190"/>
      <c r="I32" s="190"/>
      <c r="J32" s="190"/>
      <c r="K32" s="190"/>
      <c r="L32" s="190"/>
      <c r="M32" s="190"/>
      <c r="N32" s="190"/>
      <c r="O32" s="190"/>
      <c r="P32" s="191"/>
    </row>
    <row r="33" spans="1:16" s="16" customFormat="1" ht="14.25" x14ac:dyDescent="0.3">
      <c r="A33" s="119"/>
      <c r="B33" s="9"/>
      <c r="C33" s="10"/>
      <c r="D33" s="17"/>
      <c r="E33" s="21"/>
      <c r="F33" s="18"/>
      <c r="G33" s="18"/>
      <c r="H33" s="112"/>
      <c r="I33" s="26"/>
      <c r="J33" s="32"/>
      <c r="K33" s="1"/>
      <c r="L33" s="31"/>
      <c r="M33" s="1"/>
      <c r="N33" s="1"/>
      <c r="O33" s="1"/>
      <c r="P33" s="8"/>
    </row>
    <row r="34" spans="1:16" s="16" customFormat="1" ht="14.25" x14ac:dyDescent="0.3">
      <c r="A34" s="121"/>
      <c r="B34" s="9"/>
      <c r="C34" s="10"/>
      <c r="D34" s="11"/>
      <c r="E34" s="11"/>
      <c r="F34" s="12"/>
      <c r="G34" s="12"/>
      <c r="H34" s="110"/>
      <c r="I34" s="110"/>
      <c r="J34" s="32"/>
      <c r="K34" s="1"/>
      <c r="L34" s="31"/>
      <c r="M34" s="1"/>
      <c r="N34" s="1"/>
      <c r="O34" s="1"/>
      <c r="P34" s="8"/>
    </row>
    <row r="35" spans="1:16" s="16" customFormat="1" ht="14.25" x14ac:dyDescent="0.3">
      <c r="A35" s="121"/>
      <c r="B35" s="9"/>
      <c r="C35" s="10"/>
      <c r="D35" s="11"/>
      <c r="E35" s="11"/>
      <c r="F35" s="12"/>
      <c r="G35" s="12"/>
      <c r="H35" s="110"/>
      <c r="I35" s="110"/>
      <c r="J35" s="32"/>
      <c r="K35" s="1"/>
      <c r="L35" s="31"/>
      <c r="M35" s="1"/>
      <c r="N35" s="1"/>
      <c r="O35" s="1"/>
      <c r="P35" s="8"/>
    </row>
    <row r="36" spans="1:16" s="16" customFormat="1" ht="14.25" x14ac:dyDescent="0.3">
      <c r="A36" s="121"/>
      <c r="B36" s="9"/>
      <c r="C36" s="10"/>
      <c r="D36" s="11"/>
      <c r="E36" s="11"/>
      <c r="F36" s="12"/>
      <c r="G36" s="12"/>
      <c r="H36" s="110"/>
      <c r="I36" s="110"/>
      <c r="J36" s="32"/>
      <c r="K36" s="1"/>
      <c r="L36" s="31"/>
      <c r="M36" s="1"/>
      <c r="N36" s="1"/>
      <c r="O36" s="1"/>
      <c r="P36" s="8"/>
    </row>
    <row r="37" spans="1:16" s="23" customFormat="1" ht="14.25" x14ac:dyDescent="0.3">
      <c r="A37" s="149"/>
      <c r="B37" s="136"/>
      <c r="C37" s="137" t="s">
        <v>48</v>
      </c>
      <c r="D37" s="138"/>
      <c r="E37" s="138"/>
      <c r="F37" s="139"/>
      <c r="G37" s="139"/>
      <c r="H37" s="140"/>
      <c r="I37" s="140"/>
      <c r="J37" s="98"/>
      <c r="K37" s="72"/>
      <c r="L37" s="99"/>
      <c r="M37" s="72"/>
      <c r="N37" s="72"/>
      <c r="O37" s="72"/>
      <c r="P37" s="142"/>
    </row>
    <row r="38" spans="1:16" s="23" customFormat="1" ht="14.25" x14ac:dyDescent="0.3">
      <c r="A38" s="122"/>
      <c r="B38" s="114"/>
      <c r="C38" s="114"/>
      <c r="D38" s="114"/>
      <c r="E38" s="114"/>
      <c r="F38" s="114"/>
      <c r="G38" s="115"/>
      <c r="H38" s="66" t="s">
        <v>56</v>
      </c>
      <c r="I38" s="66"/>
      <c r="J38" s="66" t="s">
        <v>20</v>
      </c>
      <c r="K38" s="67"/>
      <c r="L38" s="97" t="s">
        <v>21</v>
      </c>
      <c r="M38" s="67"/>
      <c r="N38" s="67"/>
      <c r="O38" s="67"/>
      <c r="P38" s="68"/>
    </row>
    <row r="39" spans="1:16" s="23" customFormat="1" ht="14.25" x14ac:dyDescent="0.3">
      <c r="A39" s="123"/>
      <c r="B39" s="116"/>
      <c r="C39" s="116"/>
      <c r="D39" s="116"/>
      <c r="E39" s="116"/>
      <c r="F39" s="116"/>
      <c r="G39" s="117"/>
      <c r="H39" s="98" t="s">
        <v>22</v>
      </c>
      <c r="I39" s="98" t="s">
        <v>22</v>
      </c>
      <c r="J39" s="72" t="s">
        <v>23</v>
      </c>
      <c r="K39" s="73"/>
      <c r="L39" s="99" t="s">
        <v>22</v>
      </c>
      <c r="M39" s="72" t="s">
        <v>23</v>
      </c>
      <c r="N39" s="73"/>
      <c r="O39" s="72" t="s">
        <v>24</v>
      </c>
      <c r="P39" s="74"/>
    </row>
    <row r="40" spans="1:16" s="23" customFormat="1" ht="14.25" x14ac:dyDescent="0.3">
      <c r="A40" s="199" t="s">
        <v>30</v>
      </c>
      <c r="B40" s="200"/>
      <c r="C40" s="200"/>
      <c r="D40" s="200"/>
      <c r="E40" s="200"/>
      <c r="F40" s="200"/>
      <c r="G40" s="201"/>
      <c r="H40" s="98">
        <f>SUM(H13:H37)</f>
        <v>0</v>
      </c>
      <c r="I40" s="98">
        <f>SUM(I13:I37)</f>
        <v>0</v>
      </c>
      <c r="J40" s="72">
        <f>SUM(J13:J37)/2</f>
        <v>0</v>
      </c>
      <c r="K40" s="78"/>
      <c r="L40" s="99">
        <f>SUM(L13:L37)</f>
        <v>0</v>
      </c>
      <c r="M40" s="72">
        <f>SUM(M13:M37)/2</f>
        <v>0</v>
      </c>
      <c r="N40" s="78"/>
      <c r="O40" s="72">
        <f>SUM(O13:O37)/4</f>
        <v>0</v>
      </c>
      <c r="P40" s="79"/>
    </row>
    <row r="41" spans="1:16" s="23" customFormat="1" ht="15" thickBot="1" x14ac:dyDescent="0.35">
      <c r="A41" s="202" t="s">
        <v>31</v>
      </c>
      <c r="B41" s="203"/>
      <c r="C41" s="203"/>
      <c r="D41" s="203"/>
      <c r="E41" s="203"/>
      <c r="F41" s="203"/>
      <c r="G41" s="204"/>
      <c r="H41" s="100">
        <f>H40*4</f>
        <v>0</v>
      </c>
      <c r="I41" s="100">
        <f>I40*6</f>
        <v>0</v>
      </c>
      <c r="J41" s="83">
        <f>J40*4</f>
        <v>0</v>
      </c>
      <c r="K41" s="84"/>
      <c r="L41" s="101">
        <f>L40*4</f>
        <v>0</v>
      </c>
      <c r="M41" s="83">
        <f>M40*4</f>
        <v>0</v>
      </c>
      <c r="N41" s="84"/>
      <c r="O41" s="83">
        <f>O40*4</f>
        <v>0</v>
      </c>
      <c r="P41" s="85"/>
    </row>
    <row r="42" spans="1:16" ht="13.5" thickTop="1" x14ac:dyDescent="0.25"/>
    <row r="44" spans="1:16" x14ac:dyDescent="0.25">
      <c r="G44" s="4"/>
      <c r="H44" s="4"/>
      <c r="I44" s="4"/>
      <c r="J44" s="4"/>
    </row>
    <row r="45" spans="1:16" x14ac:dyDescent="0.25">
      <c r="G45" s="4"/>
      <c r="H45" s="4"/>
      <c r="I45" s="4"/>
      <c r="J45" s="4"/>
    </row>
  </sheetData>
  <sheetProtection password="839B" sheet="1" objects="1" scenarios="1" insertRows="0" deleteRows="0" selectLockedCells="1"/>
  <mergeCells count="32">
    <mergeCell ref="A6:E6"/>
    <mergeCell ref="A7:E7"/>
    <mergeCell ref="G6:K7"/>
    <mergeCell ref="L9:O9"/>
    <mergeCell ref="L8:O8"/>
    <mergeCell ref="F2:M2"/>
    <mergeCell ref="L4:P4"/>
    <mergeCell ref="L6:M6"/>
    <mergeCell ref="L7:M7"/>
    <mergeCell ref="G5:J5"/>
    <mergeCell ref="A40:G40"/>
    <mergeCell ref="A41:G41"/>
    <mergeCell ref="A2:E2"/>
    <mergeCell ref="A3:E5"/>
    <mergeCell ref="G8:K9"/>
    <mergeCell ref="A26:P26"/>
    <mergeCell ref="A13:P13"/>
    <mergeCell ref="G10:G11"/>
    <mergeCell ref="A10:A11"/>
    <mergeCell ref="G4:J4"/>
    <mergeCell ref="M11:N11"/>
    <mergeCell ref="O11:P11"/>
    <mergeCell ref="F10:F11"/>
    <mergeCell ref="E10:E11"/>
    <mergeCell ref="B10:B11"/>
    <mergeCell ref="A8:E8"/>
    <mergeCell ref="A32:P32"/>
    <mergeCell ref="D10:D11"/>
    <mergeCell ref="I10:K10"/>
    <mergeCell ref="J11:K11"/>
    <mergeCell ref="A19:P19"/>
    <mergeCell ref="C10:C11"/>
  </mergeCells>
  <phoneticPr fontId="0" type="noConversion"/>
  <printOptions horizontalCentered="1" verticalCentered="1"/>
  <pageMargins left="0.7" right="0.7" top="0.75" bottom="0.75" header="0.3" footer="0.3"/>
  <pageSetup paperSize="9"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6"/>
  <sheetViews>
    <sheetView workbookViewId="0"/>
  </sheetViews>
  <sheetFormatPr baseColWidth="10" defaultRowHeight="12.75" x14ac:dyDescent="0.2"/>
  <cols>
    <col min="1" max="1" width="15.28515625" bestFit="1" customWidth="1"/>
  </cols>
  <sheetData>
    <row r="1" spans="1:1" x14ac:dyDescent="0.2">
      <c r="A1" s="24">
        <f ca="1">NOW()</f>
        <v>42871.507017476855</v>
      </c>
    </row>
    <row r="2" spans="1:1" x14ac:dyDescent="0.2">
      <c r="A2" t="b">
        <v>1</v>
      </c>
    </row>
    <row r="5" spans="1:1" x14ac:dyDescent="0.2">
      <c r="A5" s="24">
        <f ca="1">NOW()</f>
        <v>42871.507017476855</v>
      </c>
    </row>
    <row r="6" spans="1:1" x14ac:dyDescent="0.2">
      <c r="A6" s="25">
        <v>0.25</v>
      </c>
    </row>
  </sheetData>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tabSelected="1" topLeftCell="A8" workbookViewId="0">
      <selection activeCell="G21" sqref="G21"/>
    </sheetView>
  </sheetViews>
  <sheetFormatPr baseColWidth="10" defaultRowHeight="12.75" x14ac:dyDescent="0.25"/>
  <cols>
    <col min="1" max="1" width="8.42578125" style="2" customWidth="1"/>
    <col min="2" max="3" width="5.140625" style="2" customWidth="1"/>
    <col min="4" max="4" width="12.7109375" style="2" customWidth="1"/>
    <col min="5" max="5" width="13" style="2" customWidth="1"/>
    <col min="6" max="6" width="5.140625" style="2" customWidth="1"/>
    <col min="7" max="8" width="11.42578125" style="2"/>
    <col min="9" max="9" width="8.28515625" style="2" customWidth="1"/>
    <col min="10" max="10" width="9.5703125" style="2" customWidth="1"/>
    <col min="11" max="11" width="8.42578125" style="2" customWidth="1"/>
    <col min="12" max="12" width="8.28515625" style="2" customWidth="1"/>
    <col min="13" max="13" width="9.28515625" style="2" customWidth="1"/>
    <col min="14" max="15" width="8.28515625" style="2" customWidth="1"/>
    <col min="16" max="16" width="9.28515625" style="2" customWidth="1"/>
    <col min="17" max="17" width="8.28515625" style="2" customWidth="1"/>
    <col min="18" max="18" width="10.7109375" style="2" customWidth="1"/>
    <col min="19" max="16384" width="11.42578125" style="2"/>
  </cols>
  <sheetData>
    <row r="1" spans="1:20" ht="21" thickTop="1" thickBot="1" x14ac:dyDescent="0.3">
      <c r="A1" s="5" t="s">
        <v>6</v>
      </c>
      <c r="B1" s="6"/>
      <c r="C1" s="6"/>
      <c r="D1" s="6"/>
      <c r="E1" s="6"/>
      <c r="F1" s="6"/>
      <c r="G1" s="6"/>
      <c r="H1" s="6"/>
      <c r="I1" s="6"/>
      <c r="J1" s="6"/>
      <c r="K1" s="6"/>
      <c r="L1" s="6"/>
      <c r="M1" s="6"/>
      <c r="N1" s="6"/>
      <c r="O1" s="6"/>
      <c r="P1" s="6"/>
      <c r="Q1" s="6"/>
      <c r="R1" s="7"/>
    </row>
    <row r="2" spans="1:20" s="16" customFormat="1" ht="23.25" customHeight="1" x14ac:dyDescent="0.25">
      <c r="A2" s="259" t="str">
        <f>'[1]Inscriptions Clubs et Nations'!A2:E2</f>
        <v>NOM :</v>
      </c>
      <c r="B2" s="206"/>
      <c r="C2" s="206"/>
      <c r="D2" s="206"/>
      <c r="E2" s="206"/>
      <c r="F2" s="152"/>
      <c r="G2" s="181"/>
      <c r="H2" s="181"/>
      <c r="I2" s="150"/>
      <c r="J2" s="150"/>
      <c r="K2" s="150"/>
      <c r="L2" s="150"/>
      <c r="M2" s="150"/>
      <c r="N2" s="150"/>
      <c r="O2" s="150"/>
      <c r="P2" s="150"/>
      <c r="Q2" s="150"/>
      <c r="R2" s="151"/>
    </row>
    <row r="3" spans="1:20" s="16" customFormat="1" ht="15" thickBot="1" x14ac:dyDescent="0.35">
      <c r="A3" s="207" t="str">
        <f>'[1]Inscriptions Clubs et Nations'!A3:E5</f>
        <v xml:space="preserve">Adresse : </v>
      </c>
      <c r="B3" s="208"/>
      <c r="C3" s="208"/>
      <c r="D3" s="208"/>
      <c r="E3" s="208"/>
      <c r="F3" s="86"/>
      <c r="G3" s="146"/>
      <c r="H3" s="146"/>
      <c r="I3" s="153"/>
      <c r="J3" s="147"/>
      <c r="K3" s="147"/>
      <c r="L3" s="147"/>
      <c r="M3" s="147"/>
      <c r="N3" s="147"/>
      <c r="O3" s="147"/>
      <c r="P3" s="147"/>
      <c r="Q3" s="147"/>
      <c r="R3" s="148"/>
    </row>
    <row r="4" spans="1:20" s="16" customFormat="1" ht="30" customHeight="1" x14ac:dyDescent="0.25">
      <c r="A4" s="207"/>
      <c r="B4" s="208"/>
      <c r="C4" s="208"/>
      <c r="D4" s="208"/>
      <c r="E4" s="208"/>
      <c r="F4" s="86"/>
      <c r="G4" s="146"/>
      <c r="H4" s="146"/>
      <c r="I4" s="208" t="s">
        <v>8</v>
      </c>
      <c r="J4" s="208"/>
      <c r="K4" s="208"/>
      <c r="L4" s="208"/>
      <c r="M4" s="208"/>
      <c r="N4" s="224" t="s">
        <v>36</v>
      </c>
      <c r="O4" s="225"/>
      <c r="P4" s="225"/>
      <c r="Q4" s="225"/>
      <c r="R4" s="226"/>
    </row>
    <row r="5" spans="1:20" s="16" customFormat="1" ht="14.25" hidden="1" customHeight="1" x14ac:dyDescent="0.25">
      <c r="A5" s="207"/>
      <c r="B5" s="208"/>
      <c r="C5" s="208"/>
      <c r="D5" s="208"/>
      <c r="E5" s="208"/>
      <c r="F5" s="86"/>
      <c r="G5" s="146"/>
      <c r="H5" s="146"/>
      <c r="I5" s="249"/>
      <c r="J5" s="249"/>
      <c r="K5" s="249"/>
      <c r="L5" s="249"/>
      <c r="M5" s="249"/>
      <c r="N5" s="86"/>
      <c r="O5" s="87" t="s">
        <v>9</v>
      </c>
      <c r="P5" s="88"/>
      <c r="Q5" s="88"/>
      <c r="R5" s="89"/>
      <c r="T5" s="29"/>
    </row>
    <row r="6" spans="1:20" s="16" customFormat="1" ht="14.25" customHeight="1" x14ac:dyDescent="0.25">
      <c r="A6" s="221" t="str">
        <f>'[1]Inscriptions Clubs et Nations'!A6:E6</f>
        <v>TEL :</v>
      </c>
      <c r="B6" s="222"/>
      <c r="C6" s="222"/>
      <c r="D6" s="222"/>
      <c r="E6" s="222"/>
      <c r="F6" s="154"/>
      <c r="G6" s="146"/>
      <c r="H6" s="146"/>
      <c r="I6" s="208" t="s">
        <v>11</v>
      </c>
      <c r="J6" s="208"/>
      <c r="K6" s="208"/>
      <c r="L6" s="208"/>
      <c r="M6" s="208"/>
      <c r="N6" s="227"/>
      <c r="O6" s="228"/>
      <c r="P6" s="90"/>
      <c r="Q6" s="91"/>
      <c r="R6" s="92"/>
    </row>
    <row r="7" spans="1:20" s="16" customFormat="1" ht="15" thickBot="1" x14ac:dyDescent="0.35">
      <c r="A7" s="221" t="str">
        <f>'[1]Inscriptions Clubs et Nations'!A7:E7</f>
        <v>FAX :</v>
      </c>
      <c r="B7" s="222"/>
      <c r="C7" s="222"/>
      <c r="D7" s="222"/>
      <c r="E7" s="222"/>
      <c r="F7" s="154"/>
      <c r="G7" s="146"/>
      <c r="H7" s="146"/>
      <c r="I7" s="208"/>
      <c r="J7" s="208"/>
      <c r="K7" s="208"/>
      <c r="L7" s="208"/>
      <c r="M7" s="208"/>
      <c r="N7" s="247" t="s">
        <v>71</v>
      </c>
      <c r="O7" s="248"/>
      <c r="P7" s="108">
        <f>I34</f>
        <v>0</v>
      </c>
      <c r="Q7" s="107" t="s">
        <v>65</v>
      </c>
      <c r="R7" s="106">
        <f>P7*4</f>
        <v>0</v>
      </c>
    </row>
    <row r="8" spans="1:20" s="16" customFormat="1" ht="14.25" x14ac:dyDescent="0.3">
      <c r="A8" s="221" t="str">
        <f>'[1]Inscriptions Clubs et Nations'!A8:E8</f>
        <v>E - MAIL :</v>
      </c>
      <c r="B8" s="222"/>
      <c r="C8" s="222"/>
      <c r="D8" s="222"/>
      <c r="E8" s="222"/>
      <c r="F8" s="154"/>
      <c r="G8" s="146"/>
      <c r="H8" s="146"/>
      <c r="I8" s="222" t="s">
        <v>72</v>
      </c>
      <c r="J8" s="250"/>
      <c r="K8" s="250"/>
      <c r="L8" s="250"/>
      <c r="M8" s="250"/>
      <c r="N8" s="93"/>
      <c r="O8" s="94"/>
      <c r="P8" s="233" t="s">
        <v>53</v>
      </c>
      <c r="Q8" s="233"/>
      <c r="R8" s="104">
        <f>R7+R6</f>
        <v>0</v>
      </c>
    </row>
    <row r="9" spans="1:20" s="16" customFormat="1" ht="13.5" customHeight="1" thickBot="1" x14ac:dyDescent="0.35">
      <c r="A9" s="143"/>
      <c r="B9" s="144"/>
      <c r="C9" s="144"/>
      <c r="D9" s="145"/>
      <c r="E9" s="145"/>
      <c r="F9" s="145"/>
      <c r="G9" s="145"/>
      <c r="H9" s="145"/>
      <c r="I9" s="251"/>
      <c r="J9" s="251"/>
      <c r="K9" s="252"/>
      <c r="L9" s="252"/>
      <c r="M9" s="252"/>
      <c r="N9" s="103"/>
      <c r="O9" s="231" t="s">
        <v>54</v>
      </c>
      <c r="P9" s="231"/>
      <c r="Q9" s="231"/>
      <c r="R9" s="105">
        <f>R8+'[1]Inscriptions Clubs et Nations'!P8</f>
        <v>0</v>
      </c>
    </row>
    <row r="10" spans="1:20" ht="14.25" x14ac:dyDescent="0.3">
      <c r="A10" s="257" t="s">
        <v>14</v>
      </c>
      <c r="B10" s="192" t="s">
        <v>15</v>
      </c>
      <c r="C10" s="192" t="s">
        <v>16</v>
      </c>
      <c r="D10" s="192" t="s">
        <v>17</v>
      </c>
      <c r="E10" s="192" t="s">
        <v>18</v>
      </c>
      <c r="F10" s="192" t="s">
        <v>37</v>
      </c>
      <c r="G10" s="192" t="s">
        <v>19</v>
      </c>
      <c r="H10" s="213" t="s">
        <v>51</v>
      </c>
      <c r="I10" s="194" t="s">
        <v>20</v>
      </c>
      <c r="J10" s="195"/>
      <c r="K10" s="155"/>
      <c r="L10" s="156"/>
      <c r="M10" s="156"/>
      <c r="N10" s="156"/>
      <c r="O10" s="156"/>
      <c r="P10" s="156"/>
      <c r="Q10" s="156"/>
      <c r="R10" s="157"/>
    </row>
    <row r="11" spans="1:20" ht="35.25" customHeight="1" thickBot="1" x14ac:dyDescent="0.3">
      <c r="A11" s="258"/>
      <c r="B11" s="193"/>
      <c r="C11" s="193"/>
      <c r="D11" s="193"/>
      <c r="E11" s="193"/>
      <c r="F11" s="193"/>
      <c r="G11" s="193"/>
      <c r="H11" s="214"/>
      <c r="I11" s="197" t="s">
        <v>24</v>
      </c>
      <c r="J11" s="255"/>
      <c r="K11" s="158"/>
      <c r="L11" s="253"/>
      <c r="M11" s="254"/>
      <c r="N11" s="182"/>
      <c r="O11" s="253"/>
      <c r="P11" s="254"/>
      <c r="Q11" s="253"/>
      <c r="R11" s="256"/>
    </row>
    <row r="12" spans="1:20" s="3" customFormat="1" ht="52.5" customHeight="1" x14ac:dyDescent="0.2">
      <c r="A12" s="57" t="s">
        <v>25</v>
      </c>
      <c r="B12" s="58" t="s">
        <v>26</v>
      </c>
      <c r="C12" s="58" t="s">
        <v>27</v>
      </c>
      <c r="D12" s="59" t="s">
        <v>57</v>
      </c>
      <c r="E12" s="60" t="s">
        <v>58</v>
      </c>
      <c r="F12" s="60" t="s">
        <v>38</v>
      </c>
      <c r="G12" s="60"/>
      <c r="H12" s="60" t="s">
        <v>52</v>
      </c>
      <c r="I12" s="127" t="s">
        <v>28</v>
      </c>
      <c r="J12" s="134" t="s">
        <v>29</v>
      </c>
      <c r="K12" s="126"/>
      <c r="L12" s="127"/>
      <c r="M12" s="127"/>
      <c r="N12" s="127"/>
      <c r="O12" s="127"/>
      <c r="P12" s="127"/>
      <c r="Q12" s="127"/>
      <c r="R12" s="128"/>
    </row>
    <row r="13" spans="1:20" ht="14.25" x14ac:dyDescent="0.3">
      <c r="A13" s="244" t="s">
        <v>70</v>
      </c>
      <c r="B13" s="245"/>
      <c r="C13" s="245"/>
      <c r="D13" s="245"/>
      <c r="E13" s="245"/>
      <c r="F13" s="245"/>
      <c r="G13" s="245"/>
      <c r="H13" s="245"/>
      <c r="I13" s="245"/>
      <c r="J13" s="245"/>
      <c r="K13" s="245"/>
      <c r="L13" s="245"/>
      <c r="M13" s="245"/>
      <c r="N13" s="245"/>
      <c r="O13" s="245"/>
      <c r="P13" s="245"/>
      <c r="Q13" s="245"/>
      <c r="R13" s="246"/>
    </row>
    <row r="14" spans="1:20" s="16" customFormat="1" ht="14.25" x14ac:dyDescent="0.3">
      <c r="A14" s="19"/>
      <c r="B14" s="20"/>
      <c r="C14" s="9"/>
      <c r="D14" s="10"/>
      <c r="E14" s="11"/>
      <c r="F14" s="11"/>
      <c r="G14" s="12"/>
      <c r="H14" s="12"/>
      <c r="I14" s="1"/>
      <c r="J14" s="32"/>
      <c r="K14" s="234"/>
      <c r="L14" s="235"/>
      <c r="M14" s="235"/>
      <c r="N14" s="235"/>
      <c r="O14" s="235"/>
      <c r="P14" s="235"/>
      <c r="Q14" s="235"/>
      <c r="R14" s="236"/>
    </row>
    <row r="15" spans="1:20" s="16" customFormat="1" ht="14.25" x14ac:dyDescent="0.3">
      <c r="A15" s="19"/>
      <c r="B15" s="20"/>
      <c r="C15" s="9"/>
      <c r="D15" s="10"/>
      <c r="E15" s="11"/>
      <c r="F15" s="11"/>
      <c r="G15" s="12"/>
      <c r="H15" s="12"/>
      <c r="I15" s="1"/>
      <c r="J15" s="32"/>
      <c r="K15" s="234"/>
      <c r="L15" s="235"/>
      <c r="M15" s="235"/>
      <c r="N15" s="235"/>
      <c r="O15" s="235"/>
      <c r="P15" s="235"/>
      <c r="Q15" s="235"/>
      <c r="R15" s="236"/>
    </row>
    <row r="16" spans="1:20" s="16" customFormat="1" ht="14.25" x14ac:dyDescent="0.3">
      <c r="A16" s="19"/>
      <c r="B16" s="20"/>
      <c r="C16" s="9"/>
      <c r="D16" s="10"/>
      <c r="E16" s="11"/>
      <c r="F16" s="11"/>
      <c r="G16" s="12"/>
      <c r="H16" s="12"/>
      <c r="I16" s="1"/>
      <c r="J16" s="32"/>
      <c r="K16" s="234"/>
      <c r="L16" s="235"/>
      <c r="M16" s="235"/>
      <c r="N16" s="235"/>
      <c r="O16" s="235"/>
      <c r="P16" s="235"/>
      <c r="Q16" s="235"/>
      <c r="R16" s="236"/>
    </row>
    <row r="17" spans="1:18" s="16" customFormat="1" ht="14.25" x14ac:dyDescent="0.3">
      <c r="A17" s="19"/>
      <c r="B17" s="20"/>
      <c r="C17" s="9"/>
      <c r="D17" s="10"/>
      <c r="E17" s="11"/>
      <c r="F17" s="11"/>
      <c r="G17" s="12"/>
      <c r="H17" s="12"/>
      <c r="I17" s="1"/>
      <c r="J17" s="32"/>
      <c r="K17" s="234"/>
      <c r="L17" s="235"/>
      <c r="M17" s="235"/>
      <c r="N17" s="235"/>
      <c r="O17" s="235"/>
      <c r="P17" s="235"/>
      <c r="Q17" s="235"/>
      <c r="R17" s="236"/>
    </row>
    <row r="18" spans="1:18" s="16" customFormat="1" ht="14.25" x14ac:dyDescent="0.3">
      <c r="A18" s="19"/>
      <c r="B18" s="20"/>
      <c r="C18" s="9"/>
      <c r="D18" s="10"/>
      <c r="E18" s="11"/>
      <c r="F18" s="11"/>
      <c r="G18" s="12"/>
      <c r="H18" s="12"/>
      <c r="I18" s="1"/>
      <c r="J18" s="32"/>
      <c r="K18" s="234"/>
      <c r="L18" s="235"/>
      <c r="M18" s="235"/>
      <c r="N18" s="235"/>
      <c r="O18" s="235"/>
      <c r="P18" s="235"/>
      <c r="Q18" s="235"/>
      <c r="R18" s="236"/>
    </row>
    <row r="19" spans="1:18" s="16" customFormat="1" ht="14.25" x14ac:dyDescent="0.3">
      <c r="A19" s="19"/>
      <c r="B19" s="20"/>
      <c r="C19" s="9"/>
      <c r="D19" s="10"/>
      <c r="E19" s="11"/>
      <c r="F19" s="11"/>
      <c r="G19" s="12"/>
      <c r="H19" s="12"/>
      <c r="I19" s="1"/>
      <c r="J19" s="32"/>
      <c r="K19" s="234"/>
      <c r="L19" s="235"/>
      <c r="M19" s="235"/>
      <c r="N19" s="235"/>
      <c r="O19" s="235"/>
      <c r="P19" s="235"/>
      <c r="Q19" s="235"/>
      <c r="R19" s="236"/>
    </row>
    <row r="20" spans="1:18" s="16" customFormat="1" ht="14.25" x14ac:dyDescent="0.3">
      <c r="A20" s="19"/>
      <c r="B20" s="20"/>
      <c r="C20" s="9"/>
      <c r="D20" s="10"/>
      <c r="E20" s="11"/>
      <c r="F20" s="11"/>
      <c r="G20" s="12"/>
      <c r="H20" s="12"/>
      <c r="I20" s="1"/>
      <c r="J20" s="32"/>
      <c r="K20" s="234"/>
      <c r="L20" s="235"/>
      <c r="M20" s="235"/>
      <c r="N20" s="235"/>
      <c r="O20" s="235"/>
      <c r="P20" s="235"/>
      <c r="Q20" s="235"/>
      <c r="R20" s="236"/>
    </row>
    <row r="21" spans="1:18" s="16" customFormat="1" ht="14.25" x14ac:dyDescent="0.3">
      <c r="A21" s="19"/>
      <c r="B21" s="20"/>
      <c r="C21" s="9"/>
      <c r="D21" s="10"/>
      <c r="E21" s="11"/>
      <c r="F21" s="11"/>
      <c r="G21" s="12"/>
      <c r="H21" s="12"/>
      <c r="I21" s="1"/>
      <c r="J21" s="32"/>
      <c r="K21" s="234"/>
      <c r="L21" s="235"/>
      <c r="M21" s="235"/>
      <c r="N21" s="235"/>
      <c r="O21" s="235"/>
      <c r="P21" s="235"/>
      <c r="Q21" s="235"/>
      <c r="R21" s="236"/>
    </row>
    <row r="22" spans="1:18" s="16" customFormat="1" ht="14.25" x14ac:dyDescent="0.3">
      <c r="A22" s="19"/>
      <c r="B22" s="20"/>
      <c r="C22" s="9"/>
      <c r="D22" s="10"/>
      <c r="E22" s="11"/>
      <c r="F22" s="11"/>
      <c r="G22" s="12"/>
      <c r="H22" s="12"/>
      <c r="I22" s="1"/>
      <c r="J22" s="32"/>
      <c r="K22" s="234"/>
      <c r="L22" s="235"/>
      <c r="M22" s="235"/>
      <c r="N22" s="235"/>
      <c r="O22" s="235"/>
      <c r="P22" s="235"/>
      <c r="Q22" s="235"/>
      <c r="R22" s="236"/>
    </row>
    <row r="23" spans="1:18" s="16" customFormat="1" ht="14.25" x14ac:dyDescent="0.3">
      <c r="A23" s="19"/>
      <c r="B23" s="20"/>
      <c r="C23" s="9"/>
      <c r="D23" s="10"/>
      <c r="E23" s="11"/>
      <c r="F23" s="11"/>
      <c r="G23" s="12"/>
      <c r="H23" s="12"/>
      <c r="I23" s="1"/>
      <c r="J23" s="32"/>
      <c r="K23" s="234"/>
      <c r="L23" s="235"/>
      <c r="M23" s="235"/>
      <c r="N23" s="235"/>
      <c r="O23" s="235"/>
      <c r="P23" s="235"/>
      <c r="Q23" s="235"/>
      <c r="R23" s="236"/>
    </row>
    <row r="24" spans="1:18" s="16" customFormat="1" ht="14.25" x14ac:dyDescent="0.3">
      <c r="A24" s="19"/>
      <c r="B24" s="20"/>
      <c r="C24" s="9"/>
      <c r="D24" s="10"/>
      <c r="E24" s="11"/>
      <c r="F24" s="11"/>
      <c r="G24" s="12"/>
      <c r="H24" s="12"/>
      <c r="I24" s="1"/>
      <c r="J24" s="32"/>
      <c r="K24" s="234"/>
      <c r="L24" s="235"/>
      <c r="M24" s="235"/>
      <c r="N24" s="235"/>
      <c r="O24" s="235"/>
      <c r="P24" s="235"/>
      <c r="Q24" s="235"/>
      <c r="R24" s="236"/>
    </row>
    <row r="25" spans="1:18" s="16" customFormat="1" ht="14.25" x14ac:dyDescent="0.3">
      <c r="A25" s="19"/>
      <c r="B25" s="20"/>
      <c r="C25" s="9"/>
      <c r="D25" s="10"/>
      <c r="E25" s="11"/>
      <c r="F25" s="11"/>
      <c r="G25" s="12"/>
      <c r="H25" s="12"/>
      <c r="I25" s="1"/>
      <c r="J25" s="32"/>
      <c r="K25" s="234"/>
      <c r="L25" s="235"/>
      <c r="M25" s="235"/>
      <c r="N25" s="235"/>
      <c r="O25" s="235"/>
      <c r="P25" s="235"/>
      <c r="Q25" s="235"/>
      <c r="R25" s="236"/>
    </row>
    <row r="26" spans="1:18" s="16" customFormat="1" ht="14.25" x14ac:dyDescent="0.3">
      <c r="A26" s="19"/>
      <c r="B26" s="20"/>
      <c r="C26" s="9"/>
      <c r="D26" s="10"/>
      <c r="E26" s="11"/>
      <c r="F26" s="11"/>
      <c r="G26" s="12"/>
      <c r="H26" s="12"/>
      <c r="I26" s="1"/>
      <c r="J26" s="32"/>
      <c r="K26" s="234"/>
      <c r="L26" s="235"/>
      <c r="M26" s="235"/>
      <c r="N26" s="235"/>
      <c r="O26" s="235"/>
      <c r="P26" s="235"/>
      <c r="Q26" s="235"/>
      <c r="R26" s="236"/>
    </row>
    <row r="27" spans="1:18" s="16" customFormat="1" ht="14.25" x14ac:dyDescent="0.3">
      <c r="A27" s="19"/>
      <c r="B27" s="20"/>
      <c r="C27" s="9"/>
      <c r="D27" s="10"/>
      <c r="E27" s="11"/>
      <c r="F27" s="11"/>
      <c r="G27" s="12"/>
      <c r="H27" s="12"/>
      <c r="I27" s="1"/>
      <c r="J27" s="32"/>
      <c r="K27" s="234"/>
      <c r="L27" s="235"/>
      <c r="M27" s="235"/>
      <c r="N27" s="235"/>
      <c r="O27" s="235"/>
      <c r="P27" s="235"/>
      <c r="Q27" s="235"/>
      <c r="R27" s="236"/>
    </row>
    <row r="28" spans="1:18" s="16" customFormat="1" ht="14.25" x14ac:dyDescent="0.3">
      <c r="A28" s="19"/>
      <c r="B28" s="20"/>
      <c r="C28" s="9"/>
      <c r="D28" s="10"/>
      <c r="E28" s="11"/>
      <c r="F28" s="11"/>
      <c r="G28" s="12"/>
      <c r="H28" s="12"/>
      <c r="I28" s="1"/>
      <c r="J28" s="32"/>
      <c r="K28" s="234"/>
      <c r="L28" s="235"/>
      <c r="M28" s="235"/>
      <c r="N28" s="235"/>
      <c r="O28" s="235"/>
      <c r="P28" s="235"/>
      <c r="Q28" s="235"/>
      <c r="R28" s="236"/>
    </row>
    <row r="29" spans="1:18" s="16" customFormat="1" ht="14.25" x14ac:dyDescent="0.3">
      <c r="A29" s="19"/>
      <c r="B29" s="20"/>
      <c r="C29" s="9"/>
      <c r="D29" s="10"/>
      <c r="E29" s="11"/>
      <c r="F29" s="11"/>
      <c r="G29" s="12"/>
      <c r="H29" s="12"/>
      <c r="I29" s="1"/>
      <c r="J29" s="32"/>
      <c r="K29" s="234"/>
      <c r="L29" s="235"/>
      <c r="M29" s="235"/>
      <c r="N29" s="235"/>
      <c r="O29" s="235"/>
      <c r="P29" s="235"/>
      <c r="Q29" s="235"/>
      <c r="R29" s="236"/>
    </row>
    <row r="30" spans="1:18" s="16" customFormat="1" ht="14.25" x14ac:dyDescent="0.3">
      <c r="A30" s="19"/>
      <c r="B30" s="20"/>
      <c r="C30" s="9"/>
      <c r="D30" s="10"/>
      <c r="E30" s="11"/>
      <c r="F30" s="11"/>
      <c r="G30" s="12"/>
      <c r="H30" s="12"/>
      <c r="I30" s="1"/>
      <c r="J30" s="32"/>
      <c r="K30" s="234"/>
      <c r="L30" s="235"/>
      <c r="M30" s="235"/>
      <c r="N30" s="235"/>
      <c r="O30" s="235"/>
      <c r="P30" s="235"/>
      <c r="Q30" s="235"/>
      <c r="R30" s="236"/>
    </row>
    <row r="31" spans="1:18" s="23" customFormat="1" ht="14.25" x14ac:dyDescent="0.3">
      <c r="A31" s="159"/>
      <c r="B31" s="160"/>
      <c r="C31" s="136"/>
      <c r="D31" s="137" t="s">
        <v>48</v>
      </c>
      <c r="E31" s="138"/>
      <c r="F31" s="138"/>
      <c r="G31" s="139"/>
      <c r="H31" s="139"/>
      <c r="I31" s="72"/>
      <c r="J31" s="183"/>
      <c r="K31" s="234"/>
      <c r="L31" s="235"/>
      <c r="M31" s="235"/>
      <c r="N31" s="235"/>
      <c r="O31" s="235"/>
      <c r="P31" s="235"/>
      <c r="Q31" s="235"/>
      <c r="R31" s="236"/>
    </row>
    <row r="32" spans="1:18" s="23" customFormat="1" ht="14.25" x14ac:dyDescent="0.3">
      <c r="A32" s="63"/>
      <c r="B32" s="64"/>
      <c r="C32" s="64"/>
      <c r="D32" s="64"/>
      <c r="E32" s="64"/>
      <c r="F32" s="64"/>
      <c r="G32" s="65"/>
      <c r="H32" s="65"/>
      <c r="I32" s="96"/>
      <c r="J32" s="66"/>
      <c r="K32" s="234"/>
      <c r="L32" s="235"/>
      <c r="M32" s="235"/>
      <c r="N32" s="235"/>
      <c r="O32" s="235"/>
      <c r="P32" s="235"/>
      <c r="Q32" s="235"/>
      <c r="R32" s="236"/>
    </row>
    <row r="33" spans="1:18" s="23" customFormat="1" ht="14.25" x14ac:dyDescent="0.3">
      <c r="A33" s="69"/>
      <c r="B33" s="70"/>
      <c r="C33" s="70"/>
      <c r="D33" s="70"/>
      <c r="E33" s="70"/>
      <c r="F33" s="70"/>
      <c r="G33" s="71"/>
      <c r="H33" s="71"/>
      <c r="I33" s="240" t="s">
        <v>69</v>
      </c>
      <c r="J33" s="241"/>
      <c r="K33" s="234"/>
      <c r="L33" s="235"/>
      <c r="M33" s="235"/>
      <c r="N33" s="235"/>
      <c r="O33" s="235"/>
      <c r="P33" s="235"/>
      <c r="Q33" s="235"/>
      <c r="R33" s="236"/>
    </row>
    <row r="34" spans="1:18" s="23" customFormat="1" ht="14.25" x14ac:dyDescent="0.3">
      <c r="A34" s="75" t="s">
        <v>30</v>
      </c>
      <c r="B34" s="76"/>
      <c r="C34" s="76"/>
      <c r="D34" s="76"/>
      <c r="E34" s="76"/>
      <c r="F34" s="76"/>
      <c r="G34" s="77"/>
      <c r="H34" s="77"/>
      <c r="I34" s="240">
        <f>SUM(I13:I31)/4</f>
        <v>0</v>
      </c>
      <c r="J34" s="241"/>
      <c r="K34" s="234"/>
      <c r="L34" s="235"/>
      <c r="M34" s="235"/>
      <c r="N34" s="235"/>
      <c r="O34" s="235"/>
      <c r="P34" s="235"/>
      <c r="Q34" s="235"/>
      <c r="R34" s="236"/>
    </row>
    <row r="35" spans="1:18" s="23" customFormat="1" ht="15" thickBot="1" x14ac:dyDescent="0.35">
      <c r="A35" s="80" t="s">
        <v>31</v>
      </c>
      <c r="B35" s="81"/>
      <c r="C35" s="81"/>
      <c r="D35" s="81"/>
      <c r="E35" s="81"/>
      <c r="F35" s="81"/>
      <c r="G35" s="82"/>
      <c r="H35" s="82"/>
      <c r="I35" s="242">
        <f>I34*4</f>
        <v>0</v>
      </c>
      <c r="J35" s="243"/>
      <c r="K35" s="237"/>
      <c r="L35" s="238"/>
      <c r="M35" s="238"/>
      <c r="N35" s="238"/>
      <c r="O35" s="238"/>
      <c r="P35" s="238"/>
      <c r="Q35" s="238"/>
      <c r="R35" s="239"/>
    </row>
    <row r="36" spans="1:18" ht="13.5" thickTop="1" x14ac:dyDescent="0.25"/>
    <row r="38" spans="1:18" x14ac:dyDescent="0.25">
      <c r="G38" s="4"/>
      <c r="H38" s="4"/>
    </row>
    <row r="39" spans="1:18" x14ac:dyDescent="0.25">
      <c r="G39" s="4"/>
      <c r="H39" s="4"/>
    </row>
    <row r="40" spans="1:18" x14ac:dyDescent="0.25">
      <c r="I40" s="4"/>
    </row>
    <row r="41" spans="1:18" x14ac:dyDescent="0.25">
      <c r="I41" s="4"/>
    </row>
    <row r="42" spans="1:18" x14ac:dyDescent="0.25">
      <c r="I42" s="4"/>
    </row>
  </sheetData>
  <sheetProtection password="839B" sheet="1" objects="1" scenarios="1"/>
  <mergeCells count="31">
    <mergeCell ref="Q11:R11"/>
    <mergeCell ref="A13:R13"/>
    <mergeCell ref="K14:R35"/>
    <mergeCell ref="I33:J33"/>
    <mergeCell ref="I34:J34"/>
    <mergeCell ref="I35:J35"/>
    <mergeCell ref="G10:G11"/>
    <mergeCell ref="H10:H11"/>
    <mergeCell ref="I10:J10"/>
    <mergeCell ref="I11:J11"/>
    <mergeCell ref="L11:M11"/>
    <mergeCell ref="O11:P11"/>
    <mergeCell ref="A8:E8"/>
    <mergeCell ref="I8:M9"/>
    <mergeCell ref="P8:Q8"/>
    <mergeCell ref="O9:Q9"/>
    <mergeCell ref="A10:A11"/>
    <mergeCell ref="B10:B11"/>
    <mergeCell ref="C10:C11"/>
    <mergeCell ref="D10:D11"/>
    <mergeCell ref="E10:E11"/>
    <mergeCell ref="F10:F11"/>
    <mergeCell ref="A2:E2"/>
    <mergeCell ref="A3:E5"/>
    <mergeCell ref="I4:M5"/>
    <mergeCell ref="N4:R4"/>
    <mergeCell ref="A6:E6"/>
    <mergeCell ref="I6:M7"/>
    <mergeCell ref="N6:O6"/>
    <mergeCell ref="A7:E7"/>
    <mergeCell ref="N7:O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O35"/>
  <sheetViews>
    <sheetView zoomScale="90" zoomScaleNormal="90" workbookViewId="0">
      <pane ySplit="13" topLeftCell="A14" activePane="bottomLeft" state="frozen"/>
      <selection pane="bottomLeft" activeCell="P6" sqref="P6"/>
    </sheetView>
  </sheetViews>
  <sheetFormatPr baseColWidth="10" defaultRowHeight="12.75" x14ac:dyDescent="0.25"/>
  <cols>
    <col min="1" max="1" width="9.42578125" style="2" customWidth="1"/>
    <col min="2" max="3" width="4.85546875" style="2" customWidth="1"/>
    <col min="4" max="4" width="13.42578125" style="2" customWidth="1"/>
    <col min="5" max="5" width="14.28515625" style="2" customWidth="1"/>
    <col min="6" max="6" width="3.5703125" style="2" customWidth="1"/>
    <col min="7" max="7" width="12.42578125" style="2" customWidth="1"/>
    <col min="8" max="8" width="11.42578125" style="2" customWidth="1"/>
    <col min="9" max="9" width="5.7109375" style="2" customWidth="1"/>
    <col min="10" max="15" width="9.42578125" style="2" customWidth="1"/>
    <col min="16" max="16384" width="11.42578125" style="2"/>
  </cols>
  <sheetData>
    <row r="1" spans="1:15" ht="21" thickTop="1" thickBot="1" x14ac:dyDescent="0.3">
      <c r="A1" s="273" t="s">
        <v>6</v>
      </c>
      <c r="B1" s="274"/>
      <c r="C1" s="274"/>
      <c r="D1" s="274"/>
      <c r="E1" s="274"/>
      <c r="F1" s="274"/>
      <c r="G1" s="274"/>
      <c r="H1" s="274"/>
      <c r="I1" s="274"/>
      <c r="J1" s="274"/>
      <c r="K1" s="274"/>
      <c r="L1" s="274"/>
      <c r="M1" s="274"/>
      <c r="N1" s="274"/>
      <c r="O1" s="275"/>
    </row>
    <row r="2" spans="1:15" s="16" customFormat="1" ht="15" thickTop="1" x14ac:dyDescent="0.25">
      <c r="A2" s="221" t="s">
        <v>33</v>
      </c>
      <c r="B2" s="222"/>
      <c r="C2" s="222"/>
      <c r="D2" s="222"/>
      <c r="E2" s="146"/>
      <c r="F2" s="146"/>
      <c r="G2" s="146"/>
      <c r="H2" s="146"/>
      <c r="I2" s="147"/>
      <c r="J2" s="147"/>
      <c r="K2" s="147"/>
      <c r="L2" s="147"/>
      <c r="M2" s="147"/>
      <c r="O2" s="28"/>
    </row>
    <row r="3" spans="1:15" s="16" customFormat="1" ht="15" thickBot="1" x14ac:dyDescent="0.3">
      <c r="A3" s="207" t="s">
        <v>7</v>
      </c>
      <c r="B3" s="208"/>
      <c r="C3" s="208"/>
      <c r="D3" s="208"/>
      <c r="E3" s="146"/>
      <c r="F3" s="146"/>
      <c r="G3" s="146"/>
      <c r="H3" s="146"/>
      <c r="I3" s="147"/>
      <c r="J3" s="147"/>
      <c r="K3" s="147"/>
      <c r="L3" s="147"/>
      <c r="M3" s="171"/>
      <c r="O3" s="28"/>
    </row>
    <row r="4" spans="1:15" s="16" customFormat="1" ht="15" thickTop="1" x14ac:dyDescent="0.25">
      <c r="A4" s="207"/>
      <c r="B4" s="208"/>
      <c r="C4" s="208"/>
      <c r="D4" s="208"/>
      <c r="E4" s="208" t="s">
        <v>8</v>
      </c>
      <c r="F4" s="208"/>
      <c r="G4" s="208"/>
      <c r="H4" s="86"/>
      <c r="I4" s="164"/>
      <c r="J4" s="169"/>
      <c r="K4" s="169"/>
      <c r="L4" s="276" t="s">
        <v>36</v>
      </c>
      <c r="M4" s="277"/>
      <c r="N4" s="277"/>
      <c r="O4" s="278"/>
    </row>
    <row r="5" spans="1:15" s="16" customFormat="1" ht="14.25" x14ac:dyDescent="0.25">
      <c r="A5" s="207"/>
      <c r="B5" s="208"/>
      <c r="C5" s="208"/>
      <c r="D5" s="208"/>
      <c r="E5" s="208"/>
      <c r="F5" s="208"/>
      <c r="G5" s="208"/>
      <c r="H5" s="86"/>
      <c r="I5" s="166"/>
      <c r="J5" s="164"/>
      <c r="K5" s="164"/>
      <c r="L5" s="279" t="s">
        <v>9</v>
      </c>
      <c r="M5" s="280"/>
      <c r="N5" s="280"/>
      <c r="O5" s="281"/>
    </row>
    <row r="6" spans="1:15" s="16" customFormat="1" ht="15" thickBot="1" x14ac:dyDescent="0.35">
      <c r="A6" s="221" t="s">
        <v>10</v>
      </c>
      <c r="B6" s="222"/>
      <c r="C6" s="222"/>
      <c r="D6" s="222"/>
      <c r="E6" s="208" t="s">
        <v>11</v>
      </c>
      <c r="F6" s="208"/>
      <c r="G6" s="208"/>
      <c r="H6" s="86"/>
      <c r="I6" s="164"/>
      <c r="J6" s="170"/>
      <c r="K6" s="170"/>
      <c r="L6" s="53" t="s">
        <v>32</v>
      </c>
      <c r="M6" s="109">
        <f>I28+J28+L28+N28</f>
        <v>0</v>
      </c>
      <c r="N6" s="109" t="s">
        <v>67</v>
      </c>
      <c r="O6" s="163">
        <f>M6*2</f>
        <v>0</v>
      </c>
    </row>
    <row r="7" spans="1:15" s="16" customFormat="1" ht="15" thickTop="1" x14ac:dyDescent="0.25">
      <c r="A7" s="221" t="s">
        <v>12</v>
      </c>
      <c r="B7" s="222"/>
      <c r="C7" s="222"/>
      <c r="D7" s="222"/>
      <c r="E7" s="208"/>
      <c r="F7" s="208"/>
      <c r="G7" s="208"/>
      <c r="H7" s="86"/>
      <c r="I7" s="166"/>
      <c r="J7" s="164"/>
      <c r="K7" s="164"/>
      <c r="L7" s="167"/>
      <c r="M7" s="172"/>
      <c r="N7" s="165"/>
      <c r="O7" s="28"/>
    </row>
    <row r="8" spans="1:15" s="16" customFormat="1" ht="14.25" x14ac:dyDescent="0.3">
      <c r="A8" s="221" t="s">
        <v>13</v>
      </c>
      <c r="B8" s="222"/>
      <c r="C8" s="222"/>
      <c r="D8" s="222"/>
      <c r="E8" s="222" t="s">
        <v>72</v>
      </c>
      <c r="F8" s="222"/>
      <c r="G8" s="222"/>
      <c r="H8" s="154"/>
      <c r="I8" s="168"/>
      <c r="J8" s="168"/>
      <c r="K8" s="164"/>
      <c r="L8" s="167"/>
      <c r="M8" s="173"/>
      <c r="N8" s="165"/>
      <c r="O8" s="28"/>
    </row>
    <row r="9" spans="1:15" s="16" customFormat="1" ht="13.5" customHeight="1" thickBot="1" x14ac:dyDescent="0.3">
      <c r="A9" s="143"/>
      <c r="B9" s="144"/>
      <c r="C9" s="144"/>
      <c r="D9" s="145"/>
      <c r="E9" s="145"/>
      <c r="F9" s="145"/>
      <c r="G9" s="145"/>
      <c r="H9" s="145"/>
      <c r="I9" s="162"/>
      <c r="J9" s="162"/>
      <c r="K9" s="162"/>
      <c r="L9" s="161"/>
      <c r="M9" s="174"/>
      <c r="O9" s="28"/>
    </row>
    <row r="10" spans="1:15" ht="14.25" x14ac:dyDescent="0.3">
      <c r="A10" s="257" t="s">
        <v>14</v>
      </c>
      <c r="B10" s="192" t="s">
        <v>15</v>
      </c>
      <c r="C10" s="192" t="s">
        <v>16</v>
      </c>
      <c r="D10" s="192" t="s">
        <v>17</v>
      </c>
      <c r="E10" s="192" t="s">
        <v>18</v>
      </c>
      <c r="F10" s="192" t="s">
        <v>37</v>
      </c>
      <c r="G10" s="192" t="s">
        <v>19</v>
      </c>
      <c r="H10" s="213" t="s">
        <v>55</v>
      </c>
      <c r="I10" s="54" t="s">
        <v>21</v>
      </c>
      <c r="J10" s="54"/>
      <c r="K10" s="54"/>
      <c r="L10" s="54"/>
      <c r="M10" s="54"/>
      <c r="N10" s="270" t="s">
        <v>68</v>
      </c>
      <c r="O10" s="271"/>
    </row>
    <row r="11" spans="1:15" ht="35.25" customHeight="1" thickBot="1" x14ac:dyDescent="0.3">
      <c r="A11" s="258"/>
      <c r="B11" s="193"/>
      <c r="C11" s="193"/>
      <c r="D11" s="193"/>
      <c r="E11" s="193"/>
      <c r="F11" s="193"/>
      <c r="G11" s="193"/>
      <c r="H11" s="193"/>
      <c r="I11" s="56" t="s">
        <v>22</v>
      </c>
      <c r="J11" s="197" t="s">
        <v>23</v>
      </c>
      <c r="K11" s="272"/>
      <c r="L11" s="197" t="s">
        <v>24</v>
      </c>
      <c r="M11" s="272"/>
      <c r="N11" s="268" t="s">
        <v>24</v>
      </c>
      <c r="O11" s="269"/>
    </row>
    <row r="12" spans="1:15" s="3" customFormat="1" ht="52.5" customHeight="1" x14ac:dyDescent="0.2">
      <c r="A12" s="57" t="s">
        <v>35</v>
      </c>
      <c r="B12" s="58" t="s">
        <v>26</v>
      </c>
      <c r="C12" s="58" t="s">
        <v>27</v>
      </c>
      <c r="D12" s="59"/>
      <c r="E12" s="60"/>
      <c r="F12" s="60" t="s">
        <v>38</v>
      </c>
      <c r="G12" s="60"/>
      <c r="H12" s="60"/>
      <c r="I12" s="61" t="s">
        <v>34</v>
      </c>
      <c r="J12" s="61" t="s">
        <v>34</v>
      </c>
      <c r="K12" s="61" t="s">
        <v>29</v>
      </c>
      <c r="L12" s="61" t="s">
        <v>34</v>
      </c>
      <c r="M12" s="95" t="s">
        <v>29</v>
      </c>
      <c r="N12" s="175" t="s">
        <v>34</v>
      </c>
      <c r="O12" s="62" t="s">
        <v>29</v>
      </c>
    </row>
    <row r="13" spans="1:15" ht="14.25" customHeight="1" x14ac:dyDescent="0.3">
      <c r="A13" s="265" t="s">
        <v>79</v>
      </c>
      <c r="B13" s="266"/>
      <c r="C13" s="266"/>
      <c r="D13" s="266"/>
      <c r="E13" s="266"/>
      <c r="F13" s="266"/>
      <c r="G13" s="266"/>
      <c r="H13" s="266"/>
      <c r="I13" s="266"/>
      <c r="J13" s="266"/>
      <c r="K13" s="266"/>
      <c r="L13" s="266"/>
      <c r="M13" s="266"/>
      <c r="N13" s="266"/>
      <c r="O13" s="267"/>
    </row>
    <row r="14" spans="1:15" ht="14.25" customHeight="1" x14ac:dyDescent="0.3">
      <c r="A14" s="184"/>
      <c r="B14" s="185"/>
      <c r="C14" s="185"/>
      <c r="D14" s="185"/>
      <c r="E14" s="185"/>
      <c r="F14" s="185"/>
      <c r="G14" s="185"/>
      <c r="H14" s="185"/>
      <c r="I14" s="185"/>
      <c r="J14" s="185"/>
      <c r="K14" s="185"/>
      <c r="L14" s="185"/>
      <c r="M14" s="185"/>
      <c r="N14" s="185"/>
      <c r="O14" s="186"/>
    </row>
    <row r="15" spans="1:15" s="16" customFormat="1" ht="14.25" x14ac:dyDescent="0.3">
      <c r="A15" s="19"/>
      <c r="B15" s="20"/>
      <c r="C15" s="9"/>
      <c r="D15" s="10"/>
      <c r="E15" s="11"/>
      <c r="F15" s="11"/>
      <c r="G15" s="12"/>
      <c r="H15" s="12"/>
      <c r="I15" s="1"/>
      <c r="J15" s="1"/>
      <c r="K15" s="1"/>
      <c r="L15" s="1"/>
      <c r="M15" s="1"/>
      <c r="N15" s="179"/>
      <c r="O15" s="180"/>
    </row>
    <row r="16" spans="1:15" s="16" customFormat="1" ht="14.25" x14ac:dyDescent="0.3">
      <c r="A16" s="19"/>
      <c r="B16" s="20"/>
      <c r="C16" s="9"/>
      <c r="D16" s="10"/>
      <c r="E16" s="11"/>
      <c r="F16" s="11"/>
      <c r="G16" s="12"/>
      <c r="H16" s="12"/>
      <c r="I16" s="1"/>
      <c r="J16" s="1"/>
      <c r="K16" s="1"/>
      <c r="L16" s="1"/>
      <c r="M16" s="1"/>
      <c r="N16" s="179"/>
      <c r="O16" s="180"/>
    </row>
    <row r="17" spans="1:15" s="16" customFormat="1" ht="14.25" x14ac:dyDescent="0.3">
      <c r="A17" s="19"/>
      <c r="B17" s="20"/>
      <c r="C17" s="9"/>
      <c r="D17" s="10"/>
      <c r="E17" s="11"/>
      <c r="F17" s="11"/>
      <c r="G17" s="12"/>
      <c r="H17" s="12"/>
      <c r="I17" s="1"/>
      <c r="J17" s="1"/>
      <c r="K17" s="1"/>
      <c r="L17" s="1"/>
      <c r="M17" s="1"/>
      <c r="N17" s="179"/>
      <c r="O17" s="180"/>
    </row>
    <row r="18" spans="1:15" s="16" customFormat="1" ht="14.25" x14ac:dyDescent="0.3">
      <c r="A18" s="19"/>
      <c r="B18" s="20"/>
      <c r="C18" s="9"/>
      <c r="D18" s="10"/>
      <c r="E18" s="11"/>
      <c r="F18" s="11"/>
      <c r="G18" s="12"/>
      <c r="H18" s="12"/>
      <c r="I18" s="1"/>
      <c r="J18" s="1"/>
      <c r="K18" s="1"/>
      <c r="L18" s="1"/>
      <c r="M18" s="1"/>
      <c r="N18" s="179"/>
      <c r="O18" s="180"/>
    </row>
    <row r="19" spans="1:15" s="16" customFormat="1" ht="14.25" x14ac:dyDescent="0.3">
      <c r="A19" s="19"/>
      <c r="B19" s="20"/>
      <c r="C19" s="9"/>
      <c r="D19" s="10"/>
      <c r="E19" s="11"/>
      <c r="F19" s="11"/>
      <c r="G19" s="12"/>
      <c r="H19" s="12"/>
      <c r="I19" s="1"/>
      <c r="J19" s="1"/>
      <c r="K19" s="1"/>
      <c r="L19" s="1"/>
      <c r="M19" s="1"/>
      <c r="N19" s="179"/>
      <c r="O19" s="180"/>
    </row>
    <row r="20" spans="1:15" s="16" customFormat="1" ht="14.25" x14ac:dyDescent="0.3">
      <c r="A20" s="19"/>
      <c r="B20" s="20"/>
      <c r="C20" s="9"/>
      <c r="D20" s="10"/>
      <c r="E20" s="11"/>
      <c r="F20" s="11"/>
      <c r="G20" s="12"/>
      <c r="H20" s="12"/>
      <c r="I20" s="1"/>
      <c r="J20" s="1"/>
      <c r="K20" s="1"/>
      <c r="L20" s="1"/>
      <c r="M20" s="1"/>
      <c r="N20" s="179"/>
      <c r="O20" s="180"/>
    </row>
    <row r="21" spans="1:15" s="16" customFormat="1" ht="14.25" x14ac:dyDescent="0.3">
      <c r="A21" s="19"/>
      <c r="B21" s="20"/>
      <c r="C21" s="9"/>
      <c r="D21" s="10"/>
      <c r="E21" s="11"/>
      <c r="F21" s="11"/>
      <c r="G21" s="12"/>
      <c r="H21" s="12"/>
      <c r="I21" s="1"/>
      <c r="J21" s="1"/>
      <c r="K21" s="1"/>
      <c r="L21" s="1"/>
      <c r="M21" s="1"/>
      <c r="N21" s="179"/>
      <c r="O21" s="180"/>
    </row>
    <row r="22" spans="1:15" s="16" customFormat="1" ht="14.25" x14ac:dyDescent="0.3">
      <c r="A22" s="19"/>
      <c r="B22" s="20"/>
      <c r="C22" s="9"/>
      <c r="D22" s="10"/>
      <c r="E22" s="11"/>
      <c r="F22" s="11"/>
      <c r="G22" s="12"/>
      <c r="H22" s="12"/>
      <c r="I22" s="1"/>
      <c r="J22" s="1"/>
      <c r="K22" s="1"/>
      <c r="L22" s="1"/>
      <c r="M22" s="1"/>
      <c r="N22" s="179"/>
      <c r="O22" s="180"/>
    </row>
    <row r="23" spans="1:15" s="16" customFormat="1" ht="14.25" x14ac:dyDescent="0.3">
      <c r="A23" s="19"/>
      <c r="B23" s="20"/>
      <c r="C23" s="9"/>
      <c r="D23" s="10"/>
      <c r="E23" s="11"/>
      <c r="F23" s="11"/>
      <c r="G23" s="12"/>
      <c r="H23" s="12"/>
      <c r="I23" s="1"/>
      <c r="J23" s="1"/>
      <c r="K23" s="1"/>
      <c r="L23" s="1"/>
      <c r="M23" s="1"/>
      <c r="N23" s="179"/>
      <c r="O23" s="180"/>
    </row>
    <row r="24" spans="1:15" s="16" customFormat="1" ht="14.25" x14ac:dyDescent="0.3">
      <c r="A24" s="19"/>
      <c r="B24" s="20"/>
      <c r="C24" s="9"/>
      <c r="D24" s="10"/>
      <c r="E24" s="11"/>
      <c r="F24" s="11"/>
      <c r="G24" s="12"/>
      <c r="H24" s="12"/>
      <c r="I24" s="1"/>
      <c r="J24" s="1"/>
      <c r="K24" s="1"/>
      <c r="L24" s="1"/>
      <c r="M24" s="1"/>
      <c r="N24" s="179"/>
      <c r="O24" s="180"/>
    </row>
    <row r="25" spans="1:15" s="16" customFormat="1" ht="14.25" x14ac:dyDescent="0.3">
      <c r="A25" s="19"/>
      <c r="B25" s="20"/>
      <c r="C25" s="9"/>
      <c r="D25" s="10"/>
      <c r="E25" s="11"/>
      <c r="F25" s="11"/>
      <c r="G25" s="12"/>
      <c r="H25" s="12"/>
      <c r="I25" s="1"/>
      <c r="J25" s="1"/>
      <c r="K25" s="1"/>
      <c r="L25" s="1"/>
      <c r="M25" s="1"/>
      <c r="N25" s="179"/>
      <c r="O25" s="180"/>
    </row>
    <row r="26" spans="1:15" s="23" customFormat="1" ht="14.25" x14ac:dyDescent="0.3">
      <c r="A26" s="63"/>
      <c r="B26" s="64"/>
      <c r="C26" s="64"/>
      <c r="D26" s="64"/>
      <c r="E26" s="64"/>
      <c r="F26" s="64"/>
      <c r="G26" s="65"/>
      <c r="H26" s="64"/>
      <c r="I26" s="66" t="s">
        <v>21</v>
      </c>
      <c r="J26" s="67"/>
      <c r="K26" s="67"/>
      <c r="L26" s="67"/>
      <c r="M26" s="177"/>
      <c r="N26" s="260" t="s">
        <v>68</v>
      </c>
      <c r="O26" s="261"/>
    </row>
    <row r="27" spans="1:15" s="23" customFormat="1" ht="14.25" x14ac:dyDescent="0.3">
      <c r="A27" s="69"/>
      <c r="B27" s="70"/>
      <c r="C27" s="70"/>
      <c r="D27" s="70"/>
      <c r="E27" s="70"/>
      <c r="F27" s="70"/>
      <c r="G27" s="71"/>
      <c r="H27" s="71"/>
      <c r="I27" s="72" t="s">
        <v>22</v>
      </c>
      <c r="J27" s="72" t="s">
        <v>23</v>
      </c>
      <c r="K27" s="73"/>
      <c r="L27" s="72" t="s">
        <v>24</v>
      </c>
      <c r="M27" s="73"/>
      <c r="N27" s="176" t="s">
        <v>24</v>
      </c>
      <c r="O27" s="262"/>
    </row>
    <row r="28" spans="1:15" s="23" customFormat="1" ht="14.25" x14ac:dyDescent="0.3">
      <c r="A28" s="75" t="s">
        <v>30</v>
      </c>
      <c r="B28" s="76"/>
      <c r="C28" s="76"/>
      <c r="D28" s="76"/>
      <c r="E28" s="76"/>
      <c r="F28" s="76"/>
      <c r="G28" s="77"/>
      <c r="H28" s="77"/>
      <c r="I28" s="72">
        <f>SUM(I13:I25)</f>
        <v>0</v>
      </c>
      <c r="J28" s="72">
        <f>SUM(J13:J25)/2</f>
        <v>0</v>
      </c>
      <c r="K28" s="78"/>
      <c r="L28" s="72">
        <f>SUM(L13:L25)/4</f>
        <v>0</v>
      </c>
      <c r="M28" s="78"/>
      <c r="N28" s="176">
        <f>SUM(N15:N25)/4</f>
        <v>0</v>
      </c>
      <c r="O28" s="263"/>
    </row>
    <row r="29" spans="1:15" s="23" customFormat="1" ht="15" thickBot="1" x14ac:dyDescent="0.35">
      <c r="A29" s="80" t="s">
        <v>31</v>
      </c>
      <c r="B29" s="81"/>
      <c r="C29" s="81"/>
      <c r="D29" s="81"/>
      <c r="E29" s="81"/>
      <c r="F29" s="81"/>
      <c r="G29" s="82"/>
      <c r="H29" s="82"/>
      <c r="I29" s="83">
        <f>I28*2</f>
        <v>0</v>
      </c>
      <c r="J29" s="83">
        <f>J28*2</f>
        <v>0</v>
      </c>
      <c r="K29" s="84"/>
      <c r="L29" s="83">
        <f>L28*2</f>
        <v>0</v>
      </c>
      <c r="M29" s="84"/>
      <c r="N29" s="178">
        <f>N28*2</f>
        <v>0</v>
      </c>
      <c r="O29" s="264"/>
    </row>
    <row r="30" spans="1:15" ht="13.5" thickTop="1" x14ac:dyDescent="0.25"/>
    <row r="32" spans="1:15" x14ac:dyDescent="0.25">
      <c r="G32" s="4"/>
      <c r="H32" s="4"/>
    </row>
    <row r="33" spans="5:9" x14ac:dyDescent="0.25">
      <c r="G33" s="4"/>
      <c r="H33" s="4"/>
    </row>
    <row r="34" spans="5:9" x14ac:dyDescent="0.25">
      <c r="I34" s="4"/>
    </row>
    <row r="35" spans="5:9" x14ac:dyDescent="0.25">
      <c r="E35" s="4"/>
      <c r="F35" s="4"/>
    </row>
  </sheetData>
  <sheetProtection sheet="1" objects="1" scenarios="1" insertRows="0" deleteRows="0" selectLockedCells="1"/>
  <mergeCells count="26">
    <mergeCell ref="A1:O1"/>
    <mergeCell ref="A8:D8"/>
    <mergeCell ref="E4:G5"/>
    <mergeCell ref="E6:G7"/>
    <mergeCell ref="E8:G8"/>
    <mergeCell ref="A2:D2"/>
    <mergeCell ref="A3:D5"/>
    <mergeCell ref="L4:O4"/>
    <mergeCell ref="L5:O5"/>
    <mergeCell ref="A6:D6"/>
    <mergeCell ref="A7:D7"/>
    <mergeCell ref="N26:O26"/>
    <mergeCell ref="O27:O29"/>
    <mergeCell ref="A13:O13"/>
    <mergeCell ref="D10:D11"/>
    <mergeCell ref="N11:O11"/>
    <mergeCell ref="N10:O10"/>
    <mergeCell ref="J11:K11"/>
    <mergeCell ref="L11:M11"/>
    <mergeCell ref="H10:H11"/>
    <mergeCell ref="G10:G11"/>
    <mergeCell ref="C10:C11"/>
    <mergeCell ref="E10:E11"/>
    <mergeCell ref="F10:F11"/>
    <mergeCell ref="A10:A11"/>
    <mergeCell ref="B10:B11"/>
  </mergeCells>
  <phoneticPr fontId="0" type="noConversion"/>
  <printOptions horizontalCentered="1" verticalCentered="1"/>
  <pageMargins left="0" right="0" top="0"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D19"/>
  <sheetViews>
    <sheetView workbookViewId="0">
      <selection activeCell="B7" sqref="B7"/>
    </sheetView>
  </sheetViews>
  <sheetFormatPr baseColWidth="10" defaultRowHeight="12.75" x14ac:dyDescent="0.2"/>
  <cols>
    <col min="1" max="1" width="23.140625" customWidth="1"/>
    <col min="2" max="4" width="19" customWidth="1"/>
  </cols>
  <sheetData>
    <row r="1" spans="1:4" ht="24.75" customHeight="1" thickTop="1" x14ac:dyDescent="0.2">
      <c r="A1" s="33" t="s">
        <v>0</v>
      </c>
      <c r="B1" s="34"/>
      <c r="C1" s="34"/>
      <c r="D1" s="35"/>
    </row>
    <row r="2" spans="1:4" ht="24.75" customHeight="1" x14ac:dyDescent="0.2">
      <c r="A2" s="282" t="str">
        <f>'Inscriptions Clubs et Nations'!A2:E2</f>
        <v>NOM :</v>
      </c>
      <c r="B2" s="283"/>
      <c r="C2" s="283"/>
      <c r="D2" s="284"/>
    </row>
    <row r="3" spans="1:4" x14ac:dyDescent="0.2">
      <c r="A3" s="285" t="s">
        <v>85</v>
      </c>
      <c r="B3" s="286"/>
      <c r="C3" s="286"/>
      <c r="D3" s="287"/>
    </row>
    <row r="4" spans="1:4" ht="17.25" customHeight="1" x14ac:dyDescent="0.2">
      <c r="A4" s="36" t="s">
        <v>1</v>
      </c>
      <c r="B4" s="37"/>
      <c r="C4" s="37"/>
      <c r="D4" s="38"/>
    </row>
    <row r="5" spans="1:4" ht="25.5" customHeight="1" x14ac:dyDescent="0.2">
      <c r="A5" s="39"/>
      <c r="B5" s="40" t="s">
        <v>2</v>
      </c>
      <c r="C5" s="40" t="s">
        <v>3</v>
      </c>
      <c r="D5" s="41" t="s">
        <v>4</v>
      </c>
    </row>
    <row r="6" spans="1:4" ht="16.5" customHeight="1" x14ac:dyDescent="0.2">
      <c r="A6" s="42" t="s">
        <v>80</v>
      </c>
      <c r="B6" s="43"/>
      <c r="C6" s="43"/>
      <c r="D6" s="44"/>
    </row>
    <row r="7" spans="1:4" ht="16.5" customHeight="1" x14ac:dyDescent="0.2">
      <c r="A7" s="45" t="s">
        <v>47</v>
      </c>
      <c r="B7" s="46"/>
      <c r="C7" s="124">
        <v>11</v>
      </c>
      <c r="D7" s="47">
        <f>C7*B7</f>
        <v>0</v>
      </c>
    </row>
    <row r="8" spans="1:4" ht="16.5" customHeight="1" x14ac:dyDescent="0.2">
      <c r="A8" s="42" t="s">
        <v>81</v>
      </c>
      <c r="B8" s="43"/>
      <c r="C8" s="43"/>
      <c r="D8" s="44"/>
    </row>
    <row r="9" spans="1:4" ht="16.5" customHeight="1" x14ac:dyDescent="0.2">
      <c r="A9" s="45" t="s">
        <v>45</v>
      </c>
      <c r="B9" s="46"/>
      <c r="C9" s="124">
        <v>4.5</v>
      </c>
      <c r="D9" s="47">
        <f>C9*B9</f>
        <v>0</v>
      </c>
    </row>
    <row r="10" spans="1:4" ht="16.5" customHeight="1" x14ac:dyDescent="0.2">
      <c r="A10" s="45" t="s">
        <v>46</v>
      </c>
      <c r="B10" s="46"/>
      <c r="C10" s="124">
        <v>11</v>
      </c>
      <c r="D10" s="47">
        <f t="shared" ref="D10:D15" si="0">C10*B10</f>
        <v>0</v>
      </c>
    </row>
    <row r="11" spans="1:4" ht="16.5" customHeight="1" x14ac:dyDescent="0.2">
      <c r="A11" s="45" t="s">
        <v>47</v>
      </c>
      <c r="B11" s="46"/>
      <c r="C11" s="124">
        <v>11</v>
      </c>
      <c r="D11" s="47">
        <f t="shared" si="0"/>
        <v>0</v>
      </c>
    </row>
    <row r="12" spans="1:4" ht="16.5" customHeight="1" x14ac:dyDescent="0.2">
      <c r="A12" s="42" t="s">
        <v>82</v>
      </c>
      <c r="B12" s="48"/>
      <c r="C12" s="49"/>
      <c r="D12" s="50"/>
    </row>
    <row r="13" spans="1:4" ht="16.5" customHeight="1" x14ac:dyDescent="0.2">
      <c r="A13" s="45" t="s">
        <v>45</v>
      </c>
      <c r="B13" s="46"/>
      <c r="C13" s="124">
        <v>4.5</v>
      </c>
      <c r="D13" s="47">
        <f t="shared" si="0"/>
        <v>0</v>
      </c>
    </row>
    <row r="14" spans="1:4" ht="16.5" customHeight="1" x14ac:dyDescent="0.2">
      <c r="A14" s="45" t="s">
        <v>46</v>
      </c>
      <c r="B14" s="46"/>
      <c r="C14" s="124">
        <v>11</v>
      </c>
      <c r="D14" s="47">
        <f t="shared" ref="D14" si="1">C14*B14</f>
        <v>0</v>
      </c>
    </row>
    <row r="15" spans="1:4" ht="16.5" customHeight="1" thickBot="1" x14ac:dyDescent="0.25">
      <c r="A15" s="45" t="s">
        <v>83</v>
      </c>
      <c r="B15" s="46"/>
      <c r="C15" s="124">
        <v>3.5</v>
      </c>
      <c r="D15" s="47">
        <f t="shared" si="0"/>
        <v>0</v>
      </c>
    </row>
    <row r="16" spans="1:4" ht="24.75" customHeight="1" thickTop="1" thickBot="1" x14ac:dyDescent="0.25">
      <c r="A16" s="51" t="s">
        <v>5</v>
      </c>
      <c r="B16" s="52"/>
      <c r="C16" s="52"/>
      <c r="D16" s="102">
        <f>SUM(D7:D15)</f>
        <v>0</v>
      </c>
    </row>
    <row r="17" spans="1:4" ht="13.5" thickTop="1" x14ac:dyDescent="0.2"/>
    <row r="19" spans="1:4" ht="36" customHeight="1" x14ac:dyDescent="0.2">
      <c r="A19" s="288" t="s">
        <v>84</v>
      </c>
      <c r="B19" s="289"/>
      <c r="C19" s="289"/>
      <c r="D19" s="289"/>
    </row>
  </sheetData>
  <sheetProtection password="839B" sheet="1" objects="1" scenarios="1" selectLockedCells="1"/>
  <mergeCells count="3">
    <mergeCell ref="A2:D2"/>
    <mergeCell ref="A3:D3"/>
    <mergeCell ref="A19:D1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E36"/>
  <sheetViews>
    <sheetView topLeftCell="A12" workbookViewId="0">
      <selection activeCell="C27" sqref="C27"/>
    </sheetView>
  </sheetViews>
  <sheetFormatPr baseColWidth="10" defaultRowHeight="15" x14ac:dyDescent="0.2"/>
  <cols>
    <col min="1" max="16384" width="11.42578125" style="22"/>
  </cols>
  <sheetData>
    <row r="1" spans="1:5" x14ac:dyDescent="0.2">
      <c r="A1" s="22" t="str">
        <f>'Inscriptions Clubs et Nations'!A2</f>
        <v>NOM :</v>
      </c>
    </row>
    <row r="2" spans="1:5" x14ac:dyDescent="0.2">
      <c r="A2" s="22" t="str">
        <f>'Inscriptions Clubs et Nations'!A3</f>
        <v xml:space="preserve">Adresse : </v>
      </c>
    </row>
    <row r="5" spans="1:5" x14ac:dyDescent="0.2">
      <c r="A5" s="22" t="str">
        <f>'Inscriptions Clubs et Nations'!A6</f>
        <v>TEL :</v>
      </c>
    </row>
    <row r="6" spans="1:5" x14ac:dyDescent="0.2">
      <c r="A6" s="22" t="str">
        <f>'Inscriptions Clubs et Nations'!A7</f>
        <v>FAX :</v>
      </c>
    </row>
    <row r="7" spans="1:5" x14ac:dyDescent="0.2">
      <c r="A7" s="22" t="str">
        <f>'Inscriptions Clubs et Nations'!A8</f>
        <v>E - MAIL :</v>
      </c>
    </row>
    <row r="11" spans="1:5" x14ac:dyDescent="0.2">
      <c r="A11" s="22" t="s">
        <v>39</v>
      </c>
    </row>
    <row r="12" spans="1:5" x14ac:dyDescent="0.2">
      <c r="B12" s="22">
        <f>'Inscriptions Clubs et Nations'!E44</f>
        <v>0</v>
      </c>
      <c r="C12" s="22">
        <f>'Inscriptions Clubs et Nations'!F44</f>
        <v>0</v>
      </c>
    </row>
    <row r="14" spans="1:5" x14ac:dyDescent="0.2">
      <c r="A14" s="22">
        <f>'Inscriptions Clubs et Nations'!D46</f>
        <v>0</v>
      </c>
      <c r="B14" s="22">
        <f>'Inscriptions Clubs et Nations'!E46</f>
        <v>0</v>
      </c>
      <c r="C14" s="22">
        <f>'Inscriptions Clubs et Nations'!F46</f>
        <v>0</v>
      </c>
      <c r="D14" s="22">
        <f>'Inscriptions Clubs et Nations'!G46</f>
        <v>0</v>
      </c>
      <c r="E14" s="22" t="e">
        <f>'Inscriptions Clubs et Nations'!#REF!</f>
        <v>#REF!</v>
      </c>
    </row>
    <row r="15" spans="1:5" x14ac:dyDescent="0.2">
      <c r="A15" s="22">
        <f>'Inscriptions Clubs et Nations'!D47</f>
        <v>0</v>
      </c>
      <c r="B15" s="22">
        <f>'Inscriptions Clubs et Nations'!E47</f>
        <v>0</v>
      </c>
      <c r="C15" s="22">
        <f>'Inscriptions Clubs et Nations'!F47</f>
        <v>0</v>
      </c>
      <c r="D15" s="22">
        <f>'Inscriptions Clubs et Nations'!G47</f>
        <v>0</v>
      </c>
      <c r="E15" s="22" t="e">
        <f>'Inscriptions Clubs et Nations'!#REF!</f>
        <v>#REF!</v>
      </c>
    </row>
    <row r="16" spans="1:5" x14ac:dyDescent="0.2">
      <c r="D16" s="22">
        <f>'Inscriptions Clubs et Nations'!G48</f>
        <v>0</v>
      </c>
      <c r="E16" s="22" t="e">
        <f>'Inscriptions Clubs et Nations'!#REF!</f>
        <v>#REF!</v>
      </c>
    </row>
    <row r="18" spans="1:4" x14ac:dyDescent="0.2">
      <c r="A18" s="22" t="s">
        <v>40</v>
      </c>
      <c r="B18" s="22">
        <f>Repas!$D$16</f>
        <v>0</v>
      </c>
    </row>
    <row r="21" spans="1:4" x14ac:dyDescent="0.2">
      <c r="B21" s="22" t="s">
        <v>41</v>
      </c>
      <c r="D21" s="22">
        <f>C12+B18</f>
        <v>0</v>
      </c>
    </row>
    <row r="24" spans="1:4" x14ac:dyDescent="0.2">
      <c r="A24" s="22" t="str">
        <f>'Inscriptions Minimes C.R.'!A2</f>
        <v>LIGUE:</v>
      </c>
    </row>
    <row r="25" spans="1:4" x14ac:dyDescent="0.2">
      <c r="A25" s="22" t="str">
        <f>'Inscriptions Minimes C.R.'!A3</f>
        <v>Adresse :</v>
      </c>
    </row>
    <row r="28" spans="1:4" x14ac:dyDescent="0.2">
      <c r="A28" s="22" t="str">
        <f>'Inscriptions Minimes C.R.'!A6</f>
        <v xml:space="preserve">TEL : </v>
      </c>
    </row>
    <row r="29" spans="1:4" x14ac:dyDescent="0.2">
      <c r="A29" s="22" t="str">
        <f>'Inscriptions Minimes C.R.'!A7</f>
        <v>FAX :</v>
      </c>
    </row>
    <row r="30" spans="1:4" x14ac:dyDescent="0.2">
      <c r="A30" s="22" t="str">
        <f>'Inscriptions Minimes C.R.'!A8</f>
        <v xml:space="preserve">E - MAIL : </v>
      </c>
    </row>
    <row r="32" spans="1:4" x14ac:dyDescent="0.2">
      <c r="A32" s="22" t="s">
        <v>42</v>
      </c>
      <c r="B32" s="22">
        <f>Repas!$D$16</f>
        <v>0</v>
      </c>
    </row>
    <row r="34" spans="1:2" x14ac:dyDescent="0.2">
      <c r="A34" s="22" t="s">
        <v>43</v>
      </c>
      <c r="B34" s="22">
        <f>'Inscriptions Minimes C.R.'!$G$32</f>
        <v>0</v>
      </c>
    </row>
    <row r="36" spans="1:2" x14ac:dyDescent="0.2">
      <c r="A36" s="22" t="s">
        <v>44</v>
      </c>
      <c r="B36" s="22">
        <f>B32+B34</f>
        <v>0</v>
      </c>
    </row>
  </sheetData>
  <sheetProtection password="C295" sheet="1" objects="1" scenarios="1"/>
  <phoneticPr fontId="0" type="noConversion"/>
  <pageMargins left="0.78740157499999996" right="0.78740157499999996" top="0.984251969" bottom="0.984251969" header="0.4921259845" footer="0.4921259845"/>
  <pageSetup paperSize="9" orientation="portrait" horizontalDpi="0" verticalDpi="0" r:id="rId1"/>
  <headerFooter alignWithMargins="0"/>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Mode d'emploi  HELP</vt:lpstr>
      <vt:lpstr>Inscriptions Clubs et Nations</vt:lpstr>
      <vt:lpstr>WData</vt:lpstr>
      <vt:lpstr> inscription 200M OPEN </vt:lpstr>
      <vt:lpstr>Inscriptions Minimes C.R.</vt:lpstr>
      <vt:lpstr>Repas</vt:lpstr>
      <vt:lpstr>récap</vt:lpstr>
    </vt:vector>
  </TitlesOfParts>
  <Company>association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ECD</dc:creator>
  <cp:lastModifiedBy>Guillaume</cp:lastModifiedBy>
  <cp:lastPrinted>2016-05-03T12:46:01Z</cp:lastPrinted>
  <dcterms:created xsi:type="dcterms:W3CDTF">2004-01-29T12:27:55Z</dcterms:created>
  <dcterms:modified xsi:type="dcterms:W3CDTF">2017-05-16T11:10:08Z</dcterms:modified>
</cp:coreProperties>
</file>